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328"/>
  <workbookPr defaultThemeVersion="124226"/>
  <bookViews>
    <workbookView xWindow="65416" yWindow="65416" windowWidth="20730" windowHeight="11160" tabRatio="739" activeTab="0"/>
  </bookViews>
  <sheets>
    <sheet name="Schedule A" sheetId="11" r:id="rId1"/>
    <sheet name="Schedule B" sheetId="16" r:id="rId2"/>
    <sheet name="Schedule C" sheetId="14" r:id="rId3"/>
    <sheet name="Schedule D" sheetId="15" r:id="rId4"/>
    <sheet name="Schedule E" sheetId="7" r:id="rId5"/>
    <sheet name="Schedule F" sheetId="9" r:id="rId6"/>
    <sheet name="Schedule G" sheetId="17" r:id="rId7"/>
  </sheets>
  <definedNames>
    <definedName name="_xlnm.Print_Area" localSheetId="0">'Schedule A'!$A$1:$AG$95</definedName>
    <definedName name="_xlnm.Print_Area" localSheetId="1">'Schedule B'!$A$1:$P$95</definedName>
    <definedName name="_xlnm.Print_Area" localSheetId="2">'Schedule C'!$A$1:$AC$95</definedName>
    <definedName name="_xlnm.Print_Area" localSheetId="3">'Schedule D'!$A$1:$AE$95</definedName>
    <definedName name="_xlnm.Print_Area" localSheetId="4">'Schedule E'!$A$1:$U$22</definedName>
    <definedName name="_xlnm.Print_Area" localSheetId="5">'Schedule F'!$A$1:$AF$13</definedName>
    <definedName name="_xlnm.Print_Area" localSheetId="6">'Schedule G'!$A$1:$AA$48</definedName>
    <definedName name="_xlnm.Print_Titles" localSheetId="0">'Schedule A'!$5:$10</definedName>
    <definedName name="_xlnm.Print_Titles" localSheetId="2">'Schedule C'!$1:$10</definedName>
    <definedName name="_xlnm.Print_Titles" localSheetId="4">'Schedule E'!$A:$A,'Schedule E'!$1:$2</definedName>
  </definedNames>
  <calcPr fullCalcOnLoad="1"/>
</workbook>
</file>

<file path=xl/sharedStrings.xml><?xml version="1.0" encoding="utf-8"?>
<sst xmlns="http://schemas.openxmlformats.org/spreadsheetml/2006/main" count="207" uniqueCount="95">
  <si>
    <t>Medi-Cal Eligibility Intake (Not Discounted)</t>
  </si>
  <si>
    <t>Mental Health Service Contract Administration (Discounted)</t>
  </si>
  <si>
    <t>SPMP Program Planning and Policy Development (Discounted)</t>
  </si>
  <si>
    <t>Non-SPMP Program Planning and Policy Development (Discounted)</t>
  </si>
  <si>
    <t>SPMP Case Management of Non-Open Cases (Discounted)</t>
  </si>
  <si>
    <t>Staff Classification</t>
  </si>
  <si>
    <t>Total Minutes</t>
  </si>
  <si>
    <t>Totals</t>
  </si>
  <si>
    <t>Salary</t>
  </si>
  <si>
    <t>Benefits</t>
  </si>
  <si>
    <t>Total Salary and Benefits</t>
  </si>
  <si>
    <t>Cost Category</t>
  </si>
  <si>
    <t>Other Operating Expenses</t>
  </si>
  <si>
    <t>Total General and Administrative Costs</t>
  </si>
  <si>
    <t>Total Costs</t>
  </si>
  <si>
    <t>Internal Indirect Costs</t>
  </si>
  <si>
    <t>OMB A-87 Costs</t>
  </si>
  <si>
    <t>Non-SPMP Discounted</t>
  </si>
  <si>
    <t>SPMP Discounted</t>
  </si>
  <si>
    <t>Total</t>
  </si>
  <si>
    <t>Salary and Benefit Costs</t>
  </si>
  <si>
    <t>Non-SPMP - Not Discounted</t>
  </si>
  <si>
    <t>General and Administrative Costs</t>
  </si>
  <si>
    <t>Medi-Cal Discount Percentage</t>
  </si>
  <si>
    <t>FMAP</t>
  </si>
  <si>
    <t>Total FFP</t>
  </si>
  <si>
    <t>Offsetting Revenue (If Any)</t>
  </si>
  <si>
    <t>Total MAA Expenditures</t>
  </si>
  <si>
    <t>Total Eligible MAA Expenditures</t>
  </si>
  <si>
    <t>Total Allowable Expenditures</t>
  </si>
  <si>
    <t>MEDI-CAL QUARTERLY CLAIM FOR REIMBURSEMENT</t>
  </si>
  <si>
    <t>MENTAL HEALTH MEDI-CAL ADMINISTRATIVE ACTIVITIES (MH MAA)</t>
  </si>
  <si>
    <t>Date:</t>
  </si>
  <si>
    <t>County Code:</t>
  </si>
  <si>
    <t>County:</t>
  </si>
  <si>
    <t>Claiming Unit:</t>
  </si>
  <si>
    <t>Fiscal Year:</t>
  </si>
  <si>
    <t>Claim for Quarter of:</t>
  </si>
  <si>
    <t>Legal Entity Number:</t>
  </si>
  <si>
    <t>Salary and Benefits</t>
  </si>
  <si>
    <t>SCHEDULE B - SALARY AND BENEFITS</t>
  </si>
  <si>
    <t>SCHEDULE D - ALLOCATION OF SALARY AND BENEFIT COSTS</t>
  </si>
  <si>
    <t>Allocated Salary and Benefit Costs</t>
  </si>
  <si>
    <t>G&amp;A Allocation Percentages</t>
  </si>
  <si>
    <t>G&amp;A Allocated Costs</t>
  </si>
  <si>
    <t>Signature</t>
  </si>
  <si>
    <t>Print Name</t>
  </si>
  <si>
    <t>Date</t>
  </si>
  <si>
    <t>Title</t>
  </si>
  <si>
    <t>SCHEDULE C - SALARY AND BENEFIT ALLOCATION PERCENTAGES</t>
  </si>
  <si>
    <t>A</t>
  </si>
  <si>
    <t>B</t>
  </si>
  <si>
    <t>C</t>
  </si>
  <si>
    <t>D</t>
  </si>
  <si>
    <t>E</t>
  </si>
  <si>
    <t>F</t>
  </si>
  <si>
    <t>G</t>
  </si>
  <si>
    <t>H</t>
  </si>
  <si>
    <t>I</t>
  </si>
  <si>
    <t>J</t>
  </si>
  <si>
    <t>K</t>
  </si>
  <si>
    <t>L</t>
  </si>
  <si>
    <t>M</t>
  </si>
  <si>
    <t>Referral in Crisis Situations for Non-Open Cases (Discounted)</t>
  </si>
  <si>
    <t>MAA Coordination and Claims Administration (Not Discounted)</t>
  </si>
  <si>
    <t>General and Administrative (Reallocated)</t>
  </si>
  <si>
    <t>Non-Reimbursable Activities</t>
  </si>
  <si>
    <t>Mental Health Service Contract Administration (Not Discounted)</t>
  </si>
  <si>
    <t>SCHEDULE A:  MENTAL HEALTH MAA TIME STUDY RESULTS</t>
  </si>
  <si>
    <t>Direct Charge (Contractor fees)</t>
  </si>
  <si>
    <t>Total Salary &amp; Benefits Allocated to G&amp;A Cost Pool</t>
  </si>
  <si>
    <t>SCHEDULE E - TOTAL GENERAL AND ADMINISTRATIVE ACTIVITIES</t>
  </si>
  <si>
    <t>SCHEDULE F - REALLOCATION OF TOTAL GENERAL AND ADMINISTRATIVE COST POOL</t>
  </si>
  <si>
    <t>Claim for Quarter Ending:</t>
  </si>
  <si>
    <t>Total MAA Minutes Worked</t>
  </si>
  <si>
    <t>Total Claiming Unit Minutes Worked</t>
  </si>
  <si>
    <t>MAA General and Administrative Costs (5*8)</t>
  </si>
  <si>
    <t>Percentage of MAA Minutes Worked (6/7)</t>
  </si>
  <si>
    <t>Subtotal (1+2+3+4)</t>
  </si>
  <si>
    <t>CLAIM FOR FEDERAL FINANCIAL PARTICIPATION</t>
  </si>
  <si>
    <t>County Auditor Controller or City Financial Officer</t>
  </si>
  <si>
    <t>SCHEDULE G</t>
  </si>
  <si>
    <t>I HEREBY CERTIFY under penalty of perjury that I am the official responsible for administration of Mental Health Medi-Cal Administrative Activities (MAA) and that I have not violated any of the provisions of Section 1090 et. seq. of the Government Code; that I am authorized to sign this certification on behalf of the county; and that all information submitted to the Department of Health Care Services (DHCS) is accurate and complete and to the best of my knowledge this claim is in all respects true, correct, and in accordance with law.  The county understands that any payment to the county resulting from this invoice will be paid with federal funds and that any falsification or concealment of material fact may be prosecuted under federal and/or state laws. The County agrees to furnish any information regarding payments claimed for MAA, on request, to DHCS and/or the Centers for Medicare and Medicaid Services.  I further certify that this invoice is based upon actual, total funds expenditures of public funds for the period claimed.</t>
  </si>
  <si>
    <t>I HEREBY CERTIFY under penalty of perjury that I am a duly qualified and authorized official of the herein claimant responsible for the examination and settlement of accounts and am authorized to sign this certification on behalf of the County.  I understand that misrepresentation of any information provided herein constitutes a violation of state and federal law.  I further certify under penalty of perjury that the claim is based on actual, total funds expenditures necessary for claiming federal financial participation (FFP) pursuant to all applicable requirements of state and federal law including but not limited to sections 430.30 and 433.51 of Title 42, Code of Federal Regulations (CFR).  I understand that DHCS may deny any payment if it determines that the certification is not adequately supported for purposes of claiming FFP.  I understand that all records of funds included in this claim are subject to review and audit by DHCS and/or the federal government and must be kept, pursuant to Section 433.32 of Title 42, CFR, for a minimum of three years after the final determination of costs is made through the DHCS reconciled Cost Report settlement process and retained beyond the 3-year period if audit findings have not been resolved.</t>
  </si>
  <si>
    <t>Line</t>
  </si>
  <si>
    <t>Medi-Cal Outreach                             (Not Discounted)</t>
  </si>
  <si>
    <t>Total Non-SPMP              (A + B)</t>
  </si>
  <si>
    <t>Total            (C+D)</t>
  </si>
  <si>
    <t>Legal Entitiy Number:</t>
  </si>
  <si>
    <t>General &amp; Administrative Cost Pool</t>
  </si>
  <si>
    <t>Staff Classification + Direct Charge Certification</t>
  </si>
  <si>
    <t>Direct Charge (Yes or No)</t>
  </si>
  <si>
    <t>Direct Charge Error Check</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</si>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</sst>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m/d/yyyy;@"/>
    <numFmt numFmtId="165" formatCode="mm/dd/yy;@"/>
  </numFmts>
  <fonts count="7">
    <font>
      <sz val="11"/>
      <color theme="1"/>
      <name val="Calibri"/>
      <family val="2"/>
      <scheme val="minor"/>
    </font>
    <font>
      <sz val="10"/>
      <name val="Arial"/>
      <family val="2"/>
    </font>
    <font>
      <sz val="9"/>
      <color theme="1"/>
      <name val="Arial"/>
      <family val="2"/>
    </font>
    <font>
      <sz val="8"/>
      <color theme="1"/>
      <name val="Calibri"/>
      <family val="2"/>
      <scheme val="minor"/>
    </font>
    <font>
      <sz val="12"/>
      <color theme="1"/>
      <name val="Arial"/>
      <family val="2"/>
    </font>
    <font>
      <b/>
      <sz val="12"/>
      <color theme="1"/>
      <name val="Arial"/>
      <family val="2"/>
    </font>
    <font>
      <sz val="12"/>
      <color rgb="FF242729"/>
      <name val="Arial"/>
      <family val="2"/>
    </font>
  </fonts>
  <fills count="3">
    <fill>
      <patternFill/>
    </fill>
    <fill>
      <patternFill patternType="gray125"/>
    </fill>
    <fill>
      <patternFill patternType="solid">
        <fgColor theme="0" tint="-0.24993999302387238"/>
        <bgColor indexed="64"/>
      </patternFill>
    </fill>
  </fills>
  <borders count="58">
    <border>
      <left/>
      <right/>
      <top/>
      <bottom/>
      <diagonal/>
    </border>
    <border>
      <left style="medium"/>
      <right/>
      <top style="medium"/>
      <bottom/>
    </border>
    <border>
      <left style="medium"/>
      <right style="medium"/>
      <top style="medium"/>
      <bottom/>
    </border>
    <border>
      <left/>
      <right style="medium">
        <color theme="3" tint="0.3999499976634979"/>
      </right>
      <top style="medium">
        <color theme="3" tint="0.3999499976634979"/>
      </top>
      <bottom/>
    </border>
    <border>
      <left style="thin"/>
      <right style="thin"/>
      <top style="thin"/>
      <bottom style="thin"/>
    </border>
    <border>
      <left/>
      <right style="thin"/>
      <top style="thin"/>
      <bottom style="thin"/>
    </border>
    <border>
      <left style="thin">
        <color theme="3" tint="0.39991000294685364"/>
      </left>
      <right style="thin">
        <color theme="3" tint="0.39991000294685364"/>
      </right>
      <top/>
      <bottom style="thin">
        <color theme="3" tint="0.39991000294685364"/>
      </bottom>
    </border>
    <border>
      <left/>
      <right style="thin"/>
      <top/>
      <bottom style="thin"/>
    </border>
    <border>
      <left style="thin">
        <color theme="3" tint="0.39991000294685364"/>
      </left>
      <right style="thin">
        <color theme="3" tint="0.39991000294685364"/>
      </right>
      <top style="thin">
        <color theme="3" tint="0.39991000294685364"/>
      </top>
      <bottom style="thin">
        <color theme="3" tint="0.39991000294685364"/>
      </bottom>
    </border>
    <border>
      <left style="thin"/>
      <right/>
      <top/>
      <bottom style="thin"/>
    </border>
    <border>
      <left style="thin"/>
      <right style="thin"/>
      <top/>
      <bottom style="thin"/>
    </border>
    <border>
      <left style="medium"/>
      <right style="medium"/>
      <top style="medium"/>
      <bottom style="medium"/>
    </border>
    <border>
      <left/>
      <right style="medium"/>
      <top style="medium"/>
      <bottom style="medium"/>
    </border>
    <border>
      <left style="thin"/>
      <right/>
      <top style="thin"/>
      <bottom style="thin"/>
    </border>
    <border>
      <left/>
      <right/>
      <top style="thin"/>
      <bottom style="thin"/>
    </border>
    <border>
      <left style="medium"/>
      <right/>
      <top style="medium"/>
      <bottom style="medium"/>
    </border>
    <border>
      <left style="thin"/>
      <right style="thin"/>
      <top style="thin"/>
      <bottom/>
    </border>
    <border>
      <left style="thin"/>
      <right style="thin"/>
      <top/>
      <bottom/>
    </border>
    <border>
      <left/>
      <right/>
      <top style="medium"/>
      <bottom/>
    </border>
    <border>
      <left/>
      <right style="medium"/>
      <top style="medium"/>
      <bottom/>
    </border>
    <border>
      <left/>
      <right/>
      <top style="medium"/>
      <bottom style="medium"/>
    </border>
    <border>
      <left style="thin">
        <color theme="3" tint="0.39991000294685364"/>
      </left>
      <right/>
      <top style="thin">
        <color theme="3" tint="0.39991000294685364"/>
      </top>
      <bottom style="thin">
        <color theme="3" tint="0.39991000294685364"/>
      </bottom>
    </border>
    <border>
      <left/>
      <right/>
      <top style="thin">
        <color theme="3" tint="0.39991000294685364"/>
      </top>
      <bottom style="thin">
        <color theme="3" tint="0.39991000294685364"/>
      </bottom>
    </border>
    <border>
      <left/>
      <right style="thin">
        <color theme="3" tint="0.39991000294685364"/>
      </right>
      <top style="thin">
        <color theme="3" tint="0.39991000294685364"/>
      </top>
      <bottom style="thin">
        <color theme="3" tint="0.39991000294685364"/>
      </bottom>
    </border>
    <border>
      <left/>
      <right/>
      <top/>
      <bottom style="thin"/>
    </border>
    <border>
      <left/>
      <right/>
      <top style="medium">
        <color theme="3" tint="0.3999499976634979"/>
      </top>
      <bottom/>
    </border>
    <border>
      <left/>
      <right/>
      <top/>
      <bottom style="medium">
        <color theme="3" tint="0.3999499976634979"/>
      </bottom>
    </border>
    <border>
      <left/>
      <right style="medium">
        <color theme="3" tint="0.3999499976634979"/>
      </right>
      <top/>
      <bottom style="medium">
        <color theme="3" tint="0.3999499976634979"/>
      </bottom>
    </border>
    <border>
      <left style="medium"/>
      <right/>
      <top/>
      <bottom style="medium"/>
    </border>
    <border>
      <left/>
      <right/>
      <top/>
      <bottom style="medium"/>
    </border>
    <border>
      <left/>
      <right style="medium"/>
      <top/>
      <bottom style="medium"/>
    </border>
    <border>
      <left style="thin">
        <color theme="3" tint="0.3999499976634979"/>
      </left>
      <right/>
      <top style="thin">
        <color theme="3" tint="0.3999499976634979"/>
      </top>
      <bottom style="thin">
        <color theme="3" tint="0.3999499976634979"/>
      </bottom>
    </border>
    <border>
      <left/>
      <right/>
      <top style="thin">
        <color theme="3" tint="0.3999499976634979"/>
      </top>
      <bottom style="thin">
        <color theme="3" tint="0.3999499976634979"/>
      </bottom>
    </border>
    <border>
      <left/>
      <right style="thin">
        <color theme="3" tint="0.3999499976634979"/>
      </right>
      <top style="thin">
        <color theme="3" tint="0.3999499976634979"/>
      </top>
      <bottom style="thin">
        <color theme="3" tint="0.3999499976634979"/>
      </bottom>
    </border>
    <border>
      <left/>
      <right style="thin">
        <color theme="3" tint="0.3999499976634979"/>
      </right>
      <top style="thin"/>
      <bottom style="thin"/>
    </border>
    <border>
      <left/>
      <right style="thin">
        <color theme="3" tint="0.39991000294685364"/>
      </right>
      <top style="thin"/>
      <bottom style="thin"/>
    </border>
    <border>
      <left style="thin">
        <color theme="3" tint="0.3999499976634979"/>
      </left>
      <right/>
      <top style="thin"/>
      <bottom style="thin"/>
    </border>
    <border>
      <left style="thin">
        <color theme="3" tint="0.39991000294685364"/>
      </left>
      <right/>
      <top style="thin">
        <color theme="3" tint="0.3999499976634979"/>
      </top>
      <bottom style="thin">
        <color theme="3" tint="0.39991000294685364"/>
      </bottom>
    </border>
    <border>
      <left/>
      <right/>
      <top style="thin">
        <color theme="3" tint="0.3999499976634979"/>
      </top>
      <bottom style="thin">
        <color theme="3" tint="0.39991000294685364"/>
      </bottom>
    </border>
    <border>
      <left/>
      <right style="thin">
        <color theme="3" tint="0.39991000294685364"/>
      </right>
      <top style="thin">
        <color theme="3" tint="0.3999499976634979"/>
      </top>
      <bottom style="thin">
        <color theme="3" tint="0.39991000294685364"/>
      </bottom>
    </border>
    <border>
      <left style="thin">
        <color theme="3" tint="0.39991000294685364"/>
      </left>
      <right/>
      <top style="thin"/>
      <bottom style="thin"/>
    </border>
    <border>
      <left style="thin">
        <color theme="3" tint="0.39991000294685364"/>
      </left>
      <right/>
      <top style="thin">
        <color theme="3" tint="0.39991000294685364"/>
      </top>
      <bottom style="thin">
        <color theme="3" tint="0.3999499976634979"/>
      </bottom>
    </border>
    <border>
      <left/>
      <right/>
      <top style="thin">
        <color theme="3" tint="0.39991000294685364"/>
      </top>
      <bottom style="thin">
        <color theme="3" tint="0.3999499976634979"/>
      </bottom>
    </border>
    <border>
      <left/>
      <right style="thin">
        <color theme="3" tint="0.39991000294685364"/>
      </right>
      <top style="thin">
        <color theme="3" tint="0.39991000294685364"/>
      </top>
      <bottom style="thin">
        <color theme="3" tint="0.3999499976634979"/>
      </bottom>
    </border>
    <border>
      <left style="thin">
        <color theme="3" tint="0.39991000294685364"/>
      </left>
      <right style="thin"/>
      <top style="thin">
        <color theme="3" tint="0.39991000294685364"/>
      </top>
      <bottom style="thin">
        <color theme="3" tint="0.39991000294685364"/>
      </bottom>
    </border>
    <border>
      <left style="thin"/>
      <right style="thin"/>
      <top style="thin">
        <color theme="3" tint="0.39991000294685364"/>
      </top>
      <bottom style="thin">
        <color theme="3" tint="0.39991000294685364"/>
      </bottom>
    </border>
    <border>
      <left style="thin"/>
      <right style="thin">
        <color theme="3" tint="0.39991000294685364"/>
      </right>
      <top style="thin">
        <color theme="3" tint="0.39991000294685364"/>
      </top>
      <bottom style="thin">
        <color theme="3" tint="0.39991000294685364"/>
      </bottom>
    </border>
    <border>
      <left style="thin"/>
      <right/>
      <top style="thin"/>
      <bottom/>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theme="3" tint="0.3999499976634979"/>
      </left>
      <right style="medium">
        <color rgb="FF0070C0"/>
      </right>
      <top style="thin">
        <color theme="3" tint="0.39991000294685364"/>
      </top>
      <bottom style="thin">
        <color theme="3" tint="0.39991000294685364"/>
      </bottom>
    </border>
    <border>
      <left style="medium">
        <color rgb="FF0070C0"/>
      </left>
      <right style="medium">
        <color rgb="FF0070C0"/>
      </right>
      <top style="thin">
        <color theme="3" tint="0.39991000294685364"/>
      </top>
      <bottom style="thin">
        <color theme="3" tint="0.39991000294685364"/>
      </bottom>
    </border>
    <border>
      <left style="medium">
        <color rgb="FF0070C0"/>
      </left>
      <right style="thin">
        <color theme="3" tint="0.39991000294685364"/>
      </right>
      <top style="thin">
        <color theme="3" tint="0.39991000294685364"/>
      </top>
      <bottom style="thin">
        <color theme="3" tint="0.39991000294685364"/>
      </bottom>
    </border>
    <border>
      <left style="thin">
        <color theme="3" tint="0.39991000294685364"/>
      </left>
      <right style="medium">
        <color rgb="FF0070C0"/>
      </right>
      <top style="thin">
        <color theme="3" tint="0.39991000294685364"/>
      </top>
      <bottom style="thin">
        <color theme="3" tint="0.39991000294685364"/>
      </bottom>
    </border>
    <border>
      <left style="medium">
        <color rgb="FF0070C0"/>
      </left>
      <right style="medium">
        <color theme="3" tint="0.3999499976634979"/>
      </right>
      <top style="thin">
        <color theme="3" tint="0.39991000294685364"/>
      </top>
      <bottom style="thin">
        <color theme="3" tint="0.3999100029468536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1">
    <xf numFmtId="0" fontId="0" fillId="0" borderId="0" xfId="0"/>
    <xf numFmtId="0" fontId="2" fillId="0" borderId="0" xfId="0" applyFont="1"/>
    <xf numFmtId="0" fontId="2" fillId="0" borderId="0" xfId="0" applyFont="1" applyAlignment="1" applyProtection="1">
      <alignment/>
      <protection/>
    </xf>
    <xf numFmtId="0" fontId="0" fillId="0" borderId="0" xfId="0" applyProtection="1">
      <protection/>
    </xf>
    <xf numFmtId="0" fontId="0" fillId="0" borderId="0" xfId="0" applyBorder="1" applyProtection="1">
      <protection/>
    </xf>
    <xf numFmtId="0" fontId="3" fillId="0" borderId="0" xfId="0" applyFont="1" applyAlignment="1" applyProtection="1">
      <alignment/>
      <protection/>
    </xf>
    <xf numFmtId="0" fontId="2" fillId="0" borderId="0" xfId="0" applyFont="1" applyProtection="1">
      <protection/>
    </xf>
    <xf numFmtId="0" fontId="0" fillId="0" borderId="0" xfId="0" applyAlignment="1" applyProtection="1">
      <alignment/>
      <protection/>
    </xf>
    <xf numFmtId="0" fontId="2"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Protection="1">
      <protection/>
    </xf>
    <xf numFmtId="0" fontId="4" fillId="0" borderId="1" xfId="0" applyFont="1" applyBorder="1" applyAlignment="1" applyProtection="1">
      <alignment vertical="center"/>
      <protection/>
    </xf>
    <xf numFmtId="0" fontId="4" fillId="0" borderId="2" xfId="0" applyFont="1" applyBorder="1" applyAlignment="1" applyProtection="1">
      <alignment vertical="center"/>
      <protection/>
    </xf>
    <xf numFmtId="49" fontId="4" fillId="0" borderId="3" xfId="0" applyNumberFormat="1" applyFont="1" applyBorder="1" applyAlignment="1" applyProtection="1">
      <alignment horizontal="center" vertical="center"/>
      <protection locked="0"/>
    </xf>
    <xf numFmtId="0" fontId="4" fillId="0" borderId="0" xfId="0" applyFont="1" applyBorder="1" applyAlignment="1" applyProtection="1">
      <alignment horizontal="left"/>
      <protection/>
    </xf>
    <xf numFmtId="49" fontId="4" fillId="0" borderId="0" xfId="0" applyNumberFormat="1" applyFont="1" applyBorder="1" applyAlignment="1" applyProtection="1">
      <alignment horizontal="left"/>
      <protection/>
    </xf>
    <xf numFmtId="0" fontId="5" fillId="0" borderId="4" xfId="0" applyFont="1" applyBorder="1" applyAlignment="1" applyProtection="1">
      <alignment horizontal="center"/>
      <protection/>
    </xf>
    <xf numFmtId="0" fontId="4" fillId="0" borderId="5"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4" fillId="0" borderId="6" xfId="0" applyFont="1" applyBorder="1" applyAlignment="1" applyProtection="1">
      <alignment horizontal="left" wrapText="1"/>
      <protection locked="0"/>
    </xf>
    <xf numFmtId="3" fontId="4" fillId="0" borderId="6" xfId="0" applyNumberFormat="1" applyFont="1" applyBorder="1" applyAlignment="1" applyProtection="1">
      <alignment horizontal="right" vertical="top" wrapText="1"/>
      <protection locked="0"/>
    </xf>
    <xf numFmtId="3" fontId="4" fillId="0" borderId="7" xfId="0" applyNumberFormat="1" applyFont="1" applyBorder="1" applyAlignment="1" applyProtection="1">
      <alignment horizontal="right" vertical="top" wrapText="1"/>
      <protection locked="0"/>
    </xf>
    <xf numFmtId="0" fontId="6" fillId="0" borderId="4" xfId="0" applyFont="1" applyBorder="1" applyProtection="1">
      <protection hidden="1"/>
    </xf>
    <xf numFmtId="3" fontId="4" fillId="0" borderId="8" xfId="0" applyNumberFormat="1" applyFont="1" applyBorder="1" applyAlignment="1" applyProtection="1">
      <alignment horizontal="right" vertical="top" wrapText="1"/>
      <protection locked="0"/>
    </xf>
    <xf numFmtId="3" fontId="4" fillId="0" borderId="5" xfId="0" applyNumberFormat="1" applyFont="1" applyBorder="1" applyAlignment="1" applyProtection="1">
      <alignment horizontal="right" vertical="top" wrapText="1"/>
      <protection locked="0"/>
    </xf>
    <xf numFmtId="3" fontId="4" fillId="0" borderId="4" xfId="0" applyNumberFormat="1" applyFont="1" applyBorder="1" applyAlignment="1" applyProtection="1">
      <alignment horizontal="right" vertical="top" wrapText="1"/>
      <protection locked="0"/>
    </xf>
    <xf numFmtId="3" fontId="4" fillId="0" borderId="8" xfId="0" applyNumberFormat="1" applyFont="1" applyBorder="1" applyAlignment="1" applyProtection="1">
      <alignment horizontal="right" vertical="top"/>
      <protection locked="0"/>
    </xf>
    <xf numFmtId="0" fontId="5" fillId="0" borderId="9" xfId="0" applyFont="1" applyBorder="1" applyAlignment="1" applyProtection="1">
      <alignment horizontal="left"/>
      <protection/>
    </xf>
    <xf numFmtId="3" fontId="5" fillId="0" borderId="10" xfId="0" applyNumberFormat="1" applyFont="1" applyBorder="1" applyAlignment="1" applyProtection="1">
      <alignment horizontal="right" vertical="top"/>
      <protection hidden="1"/>
    </xf>
    <xf numFmtId="3" fontId="5" fillId="0" borderId="9" xfId="0" applyNumberFormat="1" applyFont="1" applyBorder="1" applyAlignment="1" applyProtection="1">
      <alignment horizontal="right" vertical="top"/>
      <protection hidden="1"/>
    </xf>
    <xf numFmtId="3" fontId="5" fillId="0" borderId="4" xfId="0" applyNumberFormat="1" applyFont="1" applyBorder="1" applyAlignment="1" applyProtection="1">
      <alignment horizontal="right" vertical="top"/>
      <protection hidden="1"/>
    </xf>
    <xf numFmtId="0" fontId="4" fillId="0" borderId="11" xfId="0" applyFont="1" applyBorder="1" applyProtection="1">
      <protection/>
    </xf>
    <xf numFmtId="0" fontId="4" fillId="0" borderId="11" xfId="0" applyNumberFormat="1" applyFont="1" applyBorder="1" applyAlignment="1" applyProtection="1">
      <alignment horizontal="left"/>
      <protection/>
    </xf>
    <xf numFmtId="0" fontId="4" fillId="0" borderId="11" xfId="0" applyNumberFormat="1" applyFont="1" applyBorder="1" applyAlignment="1" applyProtection="1">
      <alignment horizontal="center" vertical="center"/>
      <protection/>
    </xf>
    <xf numFmtId="0" fontId="4" fillId="0" borderId="0" xfId="0" applyNumberFormat="1" applyFont="1" applyBorder="1" applyAlignment="1" applyProtection="1">
      <alignment horizontal="left"/>
      <protection/>
    </xf>
    <xf numFmtId="0" fontId="4" fillId="0" borderId="0" xfId="0" applyFont="1"/>
    <xf numFmtId="0" fontId="4" fillId="0" borderId="11" xfId="0" applyFont="1" applyBorder="1"/>
    <xf numFmtId="0" fontId="4" fillId="0" borderId="12" xfId="0" applyNumberFormat="1" applyFont="1" applyBorder="1" applyAlignment="1">
      <alignment horizontal="center"/>
    </xf>
    <xf numFmtId="0" fontId="4" fillId="0" borderId="0" xfId="0" applyFont="1" applyBorder="1" applyAlignment="1">
      <alignment horizontal="left"/>
    </xf>
    <xf numFmtId="0" fontId="4" fillId="0" borderId="0" xfId="0" applyNumberFormat="1" applyFont="1" applyBorder="1" applyAlignment="1">
      <alignment horizontal="left"/>
    </xf>
    <xf numFmtId="0" fontId="5" fillId="0" borderId="13" xfId="0" applyFont="1" applyBorder="1" applyAlignment="1">
      <alignment horizontal="center"/>
    </xf>
    <xf numFmtId="0" fontId="5" fillId="0" borderId="4" xfId="0" applyFont="1" applyBorder="1" applyAlignment="1">
      <alignment horizontal="center"/>
    </xf>
    <xf numFmtId="0" fontId="5" fillId="0" borderId="14" xfId="0" applyFont="1" applyBorder="1" applyAlignment="1">
      <alignment horizontal="center"/>
    </xf>
    <xf numFmtId="0" fontId="4" fillId="0" borderId="4" xfId="0" applyFont="1" applyBorder="1" applyAlignment="1">
      <alignment horizontal="center" vertical="top" wrapText="1"/>
    </xf>
    <xf numFmtId="0" fontId="5" fillId="0" borderId="4" xfId="0" applyFont="1" applyBorder="1" applyAlignment="1">
      <alignment horizontal="center" vertical="top" wrapText="1"/>
    </xf>
    <xf numFmtId="10" fontId="4" fillId="0" borderId="4" xfId="0" applyNumberFormat="1" applyFont="1" applyBorder="1" applyAlignment="1">
      <alignment horizontal="right"/>
    </xf>
    <xf numFmtId="10" fontId="5" fillId="0" borderId="4" xfId="0" applyNumberFormat="1" applyFont="1" applyBorder="1" applyAlignment="1">
      <alignment horizontal="right"/>
    </xf>
    <xf numFmtId="0" fontId="4" fillId="0" borderId="15" xfId="0" applyFont="1" applyBorder="1"/>
    <xf numFmtId="0" fontId="4" fillId="0" borderId="11" xfId="0" applyNumberFormat="1" applyFont="1" applyBorder="1" applyAlignment="1">
      <alignment horizontal="center" vertical="center"/>
    </xf>
    <xf numFmtId="44" fontId="4" fillId="0" borderId="0" xfId="0" applyNumberFormat="1" applyFont="1"/>
    <xf numFmtId="44" fontId="4" fillId="0" borderId="13" xfId="0" applyNumberFormat="1" applyFont="1" applyBorder="1" applyAlignment="1">
      <alignment/>
    </xf>
    <xf numFmtId="44" fontId="4" fillId="0" borderId="4" xfId="0" applyNumberFormat="1" applyFont="1" applyBorder="1" applyAlignment="1">
      <alignment horizontal="right"/>
    </xf>
    <xf numFmtId="44" fontId="5" fillId="0" borderId="4" xfId="0" applyNumberFormat="1" applyFont="1" applyBorder="1" applyAlignment="1">
      <alignment horizontal="right"/>
    </xf>
    <xf numFmtId="0" fontId="4" fillId="0" borderId="0" xfId="0" applyFont="1" applyAlignment="1" applyProtection="1">
      <alignment/>
      <protection/>
    </xf>
    <xf numFmtId="0" fontId="4" fillId="0" borderId="15" xfId="0" applyFont="1" applyBorder="1" applyProtection="1">
      <protection/>
    </xf>
    <xf numFmtId="0" fontId="4" fillId="0" borderId="5" xfId="0" applyFont="1" applyBorder="1" applyAlignment="1" applyProtection="1">
      <alignment horizontal="left"/>
      <protection/>
    </xf>
    <xf numFmtId="0" fontId="4" fillId="0" borderId="0" xfId="0" applyFont="1" applyAlignment="1" applyProtection="1">
      <alignment horizontal="left"/>
      <protection/>
    </xf>
    <xf numFmtId="0" fontId="4" fillId="0" borderId="4"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6" xfId="0" applyFont="1" applyBorder="1"/>
    <xf numFmtId="0" fontId="4" fillId="0" borderId="17" xfId="0" applyFont="1" applyBorder="1"/>
    <xf numFmtId="44" fontId="4" fillId="0" borderId="4" xfId="0" applyNumberFormat="1" applyFont="1" applyBorder="1" applyAlignment="1">
      <alignment horizontal="center" vertical="top" wrapText="1"/>
    </xf>
    <xf numFmtId="42" fontId="5" fillId="0" borderId="4" xfId="0" applyNumberFormat="1" applyFont="1" applyBorder="1" applyAlignment="1">
      <alignment horizontal="center" vertical="top" wrapText="1"/>
    </xf>
    <xf numFmtId="0" fontId="4" fillId="0" borderId="4" xfId="0" applyFont="1" applyBorder="1"/>
    <xf numFmtId="10" fontId="4" fillId="0" borderId="4" xfId="15" applyNumberFormat="1" applyFont="1" applyBorder="1" applyAlignment="1">
      <alignment horizontal="right"/>
    </xf>
    <xf numFmtId="9" fontId="5" fillId="0" borderId="4" xfId="0" applyNumberFormat="1" applyFont="1" applyBorder="1" applyAlignment="1">
      <alignment horizontal="right" vertical="top" wrapText="1"/>
    </xf>
    <xf numFmtId="0" fontId="4" fillId="0" borderId="10" xfId="0" applyFont="1" applyBorder="1"/>
    <xf numFmtId="44" fontId="4" fillId="0" borderId="4" xfId="16" applyFont="1" applyBorder="1" applyAlignment="1">
      <alignment horizontal="right"/>
    </xf>
    <xf numFmtId="42" fontId="5" fillId="0" borderId="4" xfId="0" applyNumberFormat="1" applyFont="1" applyBorder="1" applyAlignment="1">
      <alignment horizontal="right" vertical="top" wrapText="1"/>
    </xf>
    <xf numFmtId="10" fontId="4" fillId="0" borderId="0" xfId="0" applyNumberFormat="1" applyFont="1"/>
    <xf numFmtId="0" fontId="4" fillId="0" borderId="16" xfId="0" applyFont="1" applyBorder="1" applyAlignment="1">
      <alignment vertical="center"/>
    </xf>
    <xf numFmtId="0" fontId="4" fillId="0" borderId="0" xfId="0" applyFont="1" applyBorder="1" applyAlignment="1" applyProtection="1">
      <alignment/>
      <protection/>
    </xf>
    <xf numFmtId="0" fontId="4" fillId="0" borderId="11" xfId="0" applyFont="1" applyBorder="1" applyAlignment="1" applyProtection="1">
      <alignment/>
      <protection/>
    </xf>
    <xf numFmtId="0" fontId="5" fillId="0" borderId="0" xfId="0" applyFont="1" applyBorder="1" applyAlignment="1" applyProtection="1">
      <alignment horizontal="left"/>
      <protection/>
    </xf>
    <xf numFmtId="0" fontId="4" fillId="0" borderId="4" xfId="0" applyFont="1" applyBorder="1" applyProtection="1">
      <protection/>
    </xf>
    <xf numFmtId="0" fontId="4" fillId="0" borderId="13" xfId="0" applyFont="1" applyBorder="1" applyAlignment="1" applyProtection="1">
      <alignment/>
      <protection/>
    </xf>
    <xf numFmtId="0" fontId="4" fillId="0" borderId="14" xfId="0" applyFont="1" applyBorder="1" applyAlignment="1" applyProtection="1">
      <alignment/>
      <protection/>
    </xf>
    <xf numFmtId="0" fontId="4" fillId="0" borderId="5" xfId="0" applyFont="1" applyBorder="1" applyAlignment="1" applyProtection="1">
      <alignment/>
      <protection/>
    </xf>
    <xf numFmtId="0" fontId="4" fillId="0" borderId="13" xfId="0" applyFont="1" applyFill="1" applyBorder="1" applyAlignment="1" applyProtection="1">
      <alignment/>
      <protection/>
    </xf>
    <xf numFmtId="0" fontId="4" fillId="0" borderId="14" xfId="0" applyFont="1" applyFill="1" applyBorder="1" applyAlignment="1" applyProtection="1">
      <alignment/>
      <protection/>
    </xf>
    <xf numFmtId="0" fontId="5" fillId="0" borderId="13" xfId="0" applyFont="1" applyBorder="1" applyAlignment="1" applyProtection="1">
      <alignment/>
      <protection/>
    </xf>
    <xf numFmtId="0" fontId="5" fillId="0" borderId="14" xfId="0" applyFont="1" applyBorder="1" applyAlignment="1" applyProtection="1">
      <alignment/>
      <protection/>
    </xf>
    <xf numFmtId="0" fontId="5" fillId="0" borderId="5" xfId="0" applyFont="1" applyBorder="1" applyAlignment="1" applyProtection="1">
      <alignment/>
      <protection/>
    </xf>
    <xf numFmtId="0" fontId="5" fillId="0" borderId="0" xfId="0" applyFont="1" applyProtection="1">
      <protection/>
    </xf>
    <xf numFmtId="0" fontId="5" fillId="0" borderId="16"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14" fontId="4" fillId="0" borderId="1" xfId="0" applyNumberFormat="1" applyFont="1" applyBorder="1" applyAlignment="1" applyProtection="1">
      <alignment horizontal="left" vertical="center"/>
      <protection locked="0"/>
    </xf>
    <xf numFmtId="14" fontId="4" fillId="0" borderId="18" xfId="0" applyNumberFormat="1" applyFont="1" applyBorder="1" applyAlignment="1" applyProtection="1">
      <alignment horizontal="left" vertical="center"/>
      <protection locked="0"/>
    </xf>
    <xf numFmtId="14" fontId="4" fillId="0" borderId="19"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4" xfId="0" applyFont="1" applyBorder="1" applyAlignment="1" applyProtection="1">
      <alignment horizontal="center" vertical="center" wrapText="1"/>
      <protection/>
    </xf>
    <xf numFmtId="3" fontId="4" fillId="0" borderId="8" xfId="0" applyNumberFormat="1" applyFont="1" applyBorder="1" applyAlignment="1" applyProtection="1">
      <alignment horizontal="right" vertical="top" wrapText="1"/>
      <protection locked="0"/>
    </xf>
    <xf numFmtId="0" fontId="4" fillId="0" borderId="8" xfId="0" applyFont="1" applyBorder="1" applyAlignment="1" applyProtection="1">
      <alignment horizontal="left" wrapText="1"/>
      <protection locked="0"/>
    </xf>
    <xf numFmtId="3" fontId="4" fillId="0" borderId="13" xfId="0" applyNumberFormat="1" applyFont="1" applyBorder="1" applyAlignment="1" applyProtection="1">
      <alignment horizontal="right" vertical="top" wrapText="1"/>
      <protection locked="0"/>
    </xf>
    <xf numFmtId="3" fontId="4" fillId="0" borderId="14" xfId="0" applyNumberFormat="1" applyFont="1" applyBorder="1" applyAlignment="1" applyProtection="1">
      <alignment horizontal="right" vertical="top" wrapText="1"/>
      <protection locked="0"/>
    </xf>
    <xf numFmtId="3" fontId="4" fillId="0" borderId="5" xfId="0" applyNumberFormat="1" applyFont="1" applyBorder="1" applyAlignment="1" applyProtection="1">
      <alignment horizontal="right" vertical="top" wrapText="1"/>
      <protection locked="0"/>
    </xf>
    <xf numFmtId="0" fontId="4" fillId="0" borderId="13" xfId="0" applyFont="1" applyBorder="1" applyAlignment="1" applyProtection="1">
      <alignment horizontal="left" wrapText="1"/>
      <protection locked="0"/>
    </xf>
    <xf numFmtId="0" fontId="4" fillId="0" borderId="14" xfId="0" applyFont="1" applyBorder="1" applyAlignment="1" applyProtection="1">
      <alignment horizontal="left" wrapText="1"/>
      <protection locked="0"/>
    </xf>
    <xf numFmtId="0" fontId="4" fillId="0" borderId="5" xfId="0" applyFont="1" applyBorder="1" applyAlignment="1" applyProtection="1">
      <alignment horizontal="left" wrapText="1"/>
      <protection locked="0"/>
    </xf>
    <xf numFmtId="0" fontId="4" fillId="0" borderId="6" xfId="0" applyFont="1" applyBorder="1" applyAlignment="1" applyProtection="1">
      <alignment horizontal="left" wrapText="1"/>
      <protection locked="0"/>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5" xfId="0" applyFont="1" applyBorder="1" applyAlignment="1" applyProtection="1">
      <alignment horizontal="center" vertical="center" wrapText="1"/>
      <protection/>
    </xf>
    <xf numFmtId="3" fontId="4" fillId="0" borderId="6" xfId="0" applyNumberFormat="1" applyFont="1" applyBorder="1" applyAlignment="1" applyProtection="1">
      <alignment horizontal="right" vertical="top" wrapText="1"/>
      <protection locked="0"/>
    </xf>
    <xf numFmtId="3" fontId="4" fillId="0" borderId="21" xfId="0" applyNumberFormat="1" applyFont="1" applyBorder="1" applyAlignment="1" applyProtection="1">
      <alignment horizontal="right" vertical="top"/>
      <protection locked="0"/>
    </xf>
    <xf numFmtId="0" fontId="4" fillId="0" borderId="22" xfId="0" applyFont="1" applyBorder="1" applyAlignment="1" applyProtection="1">
      <alignment horizontal="right" vertical="top"/>
      <protection locked="0"/>
    </xf>
    <xf numFmtId="0" fontId="4" fillId="0" borderId="23" xfId="0" applyFont="1" applyBorder="1" applyAlignment="1" applyProtection="1">
      <alignment horizontal="right" vertical="top"/>
      <protection locked="0"/>
    </xf>
    <xf numFmtId="3" fontId="4" fillId="0" borderId="8" xfId="0" applyNumberFormat="1" applyFont="1" applyBorder="1" applyAlignment="1" applyProtection="1">
      <alignment horizontal="right" vertical="top"/>
      <protection locked="0"/>
    </xf>
    <xf numFmtId="3" fontId="5" fillId="0" borderId="9" xfId="0" applyNumberFormat="1" applyFont="1" applyBorder="1" applyAlignment="1" applyProtection="1">
      <alignment horizontal="right" vertical="top"/>
      <protection hidden="1"/>
    </xf>
    <xf numFmtId="3" fontId="5" fillId="0" borderId="24" xfId="0" applyNumberFormat="1" applyFont="1" applyBorder="1" applyAlignment="1" applyProtection="1">
      <alignment horizontal="right" vertical="top"/>
      <protection hidden="1"/>
    </xf>
    <xf numFmtId="3" fontId="5" fillId="0" borderId="7" xfId="0" applyNumberFormat="1" applyFont="1" applyBorder="1" applyAlignment="1" applyProtection="1">
      <alignment horizontal="right" vertical="top"/>
      <protection hidden="1"/>
    </xf>
    <xf numFmtId="3" fontId="5" fillId="0" borderId="10" xfId="0" applyNumberFormat="1" applyFont="1" applyBorder="1" applyAlignment="1" applyProtection="1">
      <alignment horizontal="right" vertical="top"/>
      <protection hidden="1"/>
    </xf>
    <xf numFmtId="49" fontId="4" fillId="0" borderId="8" xfId="0" applyNumberFormat="1" applyFont="1" applyBorder="1" applyAlignment="1" applyProtection="1">
      <alignment horizontal="left" wrapText="1"/>
      <protection locked="0"/>
    </xf>
    <xf numFmtId="0" fontId="5" fillId="0" borderId="10" xfId="0" applyFont="1" applyBorder="1" applyAlignment="1" applyProtection="1">
      <alignment horizontal="left"/>
      <protection/>
    </xf>
    <xf numFmtId="49" fontId="4" fillId="0" borderId="21" xfId="0" applyNumberFormat="1"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4" fillId="0" borderId="23" xfId="0" applyFont="1" applyBorder="1" applyAlignment="1" applyProtection="1">
      <alignment horizontal="left" wrapText="1"/>
      <protection locked="0"/>
    </xf>
    <xf numFmtId="0" fontId="4" fillId="0" borderId="0" xfId="0" applyFont="1" applyAlignment="1" applyProtection="1">
      <alignment horizontal="center"/>
      <protection/>
    </xf>
    <xf numFmtId="0" fontId="5" fillId="0" borderId="4"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25" xfId="0" applyFont="1" applyBorder="1" applyAlignment="1" applyProtection="1">
      <alignment horizontal="center" vertical="center"/>
      <protection locked="0"/>
    </xf>
    <xf numFmtId="49" fontId="4" fillId="0" borderId="15" xfId="0" applyNumberFormat="1" applyFont="1" applyBorder="1" applyAlignment="1" applyProtection="1">
      <alignment horizontal="left" vertical="center"/>
      <protection locked="0"/>
    </xf>
    <xf numFmtId="49" fontId="4" fillId="0" borderId="20"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14" fontId="4" fillId="0" borderId="26" xfId="0" applyNumberFormat="1" applyFont="1" applyBorder="1" applyAlignment="1" applyProtection="1">
      <alignment horizontal="center" vertical="center"/>
      <protection locked="0"/>
    </xf>
    <xf numFmtId="14" fontId="4" fillId="0" borderId="27" xfId="0" applyNumberFormat="1" applyFont="1" applyBorder="1" applyAlignment="1" applyProtection="1">
      <alignment horizontal="center" vertical="center"/>
      <protection locked="0"/>
    </xf>
    <xf numFmtId="0" fontId="4" fillId="0" borderId="15"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28" xfId="0" applyFont="1" applyBorder="1" applyAlignment="1" applyProtection="1">
      <alignment horizontal="left" vertical="center" wrapText="1"/>
      <protection/>
    </xf>
    <xf numFmtId="0" fontId="4" fillId="0" borderId="29" xfId="0" applyFont="1" applyBorder="1" applyAlignment="1" applyProtection="1">
      <alignment horizontal="left" vertical="center" wrapText="1"/>
      <protection/>
    </xf>
    <xf numFmtId="0" fontId="4" fillId="0" borderId="30" xfId="0" applyFont="1" applyBorder="1" applyAlignment="1" applyProtection="1">
      <alignment horizontal="left" vertical="center" wrapText="1"/>
      <protection/>
    </xf>
    <xf numFmtId="14" fontId="4" fillId="0" borderId="1" xfId="0" applyNumberFormat="1" applyFont="1" applyBorder="1" applyAlignment="1" applyProtection="1">
      <alignment horizontal="left" vertical="center"/>
      <protection/>
    </xf>
    <xf numFmtId="14" fontId="4" fillId="0" borderId="18" xfId="0" applyNumberFormat="1" applyFont="1" applyBorder="1" applyAlignment="1" applyProtection="1">
      <alignment horizontal="left" vertical="center"/>
      <protection/>
    </xf>
    <xf numFmtId="14" fontId="4" fillId="0" borderId="19" xfId="0" applyNumberFormat="1" applyFont="1" applyBorder="1" applyAlignment="1" applyProtection="1">
      <alignment horizontal="left" vertical="center"/>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5" xfId="0" applyFont="1" applyBorder="1" applyAlignment="1" applyProtection="1">
      <alignment horizontal="center"/>
      <protection/>
    </xf>
    <xf numFmtId="44" fontId="4" fillId="0" borderId="31" xfId="0" applyNumberFormat="1" applyFont="1" applyBorder="1" applyAlignment="1" applyProtection="1">
      <alignment horizontal="center"/>
      <protection locked="0"/>
    </xf>
    <xf numFmtId="44" fontId="4" fillId="0" borderId="32" xfId="0" applyNumberFormat="1" applyFont="1" applyBorder="1" applyAlignment="1" applyProtection="1">
      <alignment horizontal="center"/>
      <protection locked="0"/>
    </xf>
    <xf numFmtId="44" fontId="4" fillId="0" borderId="33" xfId="0" applyNumberFormat="1" applyFont="1" applyBorder="1" applyAlignment="1" applyProtection="1">
      <alignment horizontal="center"/>
      <protection locked="0"/>
    </xf>
    <xf numFmtId="49" fontId="4" fillId="0" borderId="13" xfId="0" applyNumberFormat="1" applyFont="1" applyBorder="1" applyAlignment="1" applyProtection="1">
      <alignment horizontal="left" wrapText="1"/>
      <protection/>
    </xf>
    <xf numFmtId="49" fontId="4" fillId="0" borderId="14" xfId="0" applyNumberFormat="1" applyFont="1" applyBorder="1" applyAlignment="1" applyProtection="1">
      <alignment horizontal="left" wrapText="1"/>
      <protection/>
    </xf>
    <xf numFmtId="49" fontId="4" fillId="0" borderId="34" xfId="0" applyNumberFormat="1" applyFont="1" applyBorder="1" applyAlignment="1" applyProtection="1">
      <alignment horizontal="left" wrapText="1"/>
      <protection/>
    </xf>
    <xf numFmtId="49" fontId="4" fillId="0" borderId="35" xfId="0" applyNumberFormat="1" applyFont="1" applyBorder="1" applyAlignment="1" applyProtection="1">
      <alignment horizontal="left" wrapText="1"/>
      <protection/>
    </xf>
    <xf numFmtId="44" fontId="4" fillId="0" borderId="31" xfId="0" applyNumberFormat="1" applyFont="1" applyBorder="1" applyAlignment="1" applyProtection="1">
      <alignment horizontal="right"/>
      <protection locked="0"/>
    </xf>
    <xf numFmtId="44" fontId="4" fillId="0" borderId="32" xfId="0" applyNumberFormat="1" applyFont="1" applyBorder="1" applyAlignment="1" applyProtection="1">
      <alignment horizontal="right"/>
      <protection locked="0"/>
    </xf>
    <xf numFmtId="44" fontId="4" fillId="0" borderId="33" xfId="0" applyNumberFormat="1" applyFont="1" applyBorder="1" applyAlignment="1" applyProtection="1">
      <alignment horizontal="right"/>
      <protection locked="0"/>
    </xf>
    <xf numFmtId="44" fontId="4" fillId="0" borderId="21" xfId="0" applyNumberFormat="1" applyFont="1" applyBorder="1" applyAlignment="1" applyProtection="1">
      <alignment horizontal="right"/>
      <protection locked="0"/>
    </xf>
    <xf numFmtId="44" fontId="4" fillId="0" borderId="22" xfId="0" applyNumberFormat="1" applyFont="1" applyBorder="1" applyAlignment="1" applyProtection="1">
      <alignment horizontal="right"/>
      <protection locked="0"/>
    </xf>
    <xf numFmtId="44" fontId="4" fillId="0" borderId="23" xfId="0" applyNumberFormat="1" applyFont="1" applyBorder="1" applyAlignment="1" applyProtection="1">
      <alignment horizontal="right"/>
      <protection locked="0"/>
    </xf>
    <xf numFmtId="44" fontId="5" fillId="0" borderId="36" xfId="0" applyNumberFormat="1" applyFont="1" applyBorder="1" applyAlignment="1" applyProtection="1">
      <alignment horizontal="right"/>
      <protection/>
    </xf>
    <xf numFmtId="44" fontId="5" fillId="0" borderId="14" xfId="0" applyNumberFormat="1" applyFont="1" applyBorder="1" applyAlignment="1" applyProtection="1">
      <alignment horizontal="right"/>
      <protection/>
    </xf>
    <xf numFmtId="44" fontId="5" fillId="0" borderId="5" xfId="0" applyNumberFormat="1" applyFont="1" applyBorder="1" applyAlignment="1" applyProtection="1">
      <alignment horizontal="right"/>
      <protection/>
    </xf>
    <xf numFmtId="44" fontId="4" fillId="0" borderId="37" xfId="0" applyNumberFormat="1" applyFont="1" applyBorder="1" applyAlignment="1" applyProtection="1">
      <alignment horizontal="right"/>
      <protection locked="0"/>
    </xf>
    <xf numFmtId="44" fontId="4" fillId="0" borderId="38" xfId="0" applyNumberFormat="1" applyFont="1" applyBorder="1" applyAlignment="1" applyProtection="1">
      <alignment horizontal="right"/>
      <protection locked="0"/>
    </xf>
    <xf numFmtId="44" fontId="4" fillId="0" borderId="39" xfId="0" applyNumberFormat="1" applyFont="1" applyBorder="1" applyAlignment="1" applyProtection="1">
      <alignment horizontal="right"/>
      <protection locked="0"/>
    </xf>
    <xf numFmtId="44" fontId="5" fillId="0" borderId="40" xfId="0" applyNumberFormat="1" applyFont="1" applyBorder="1" applyAlignment="1" applyProtection="1">
      <alignment horizontal="right"/>
      <protection/>
    </xf>
    <xf numFmtId="44" fontId="4" fillId="0" borderId="41" xfId="0" applyNumberFormat="1" applyFont="1" applyBorder="1" applyAlignment="1" applyProtection="1">
      <alignment horizontal="right"/>
      <protection locked="0"/>
    </xf>
    <xf numFmtId="44" fontId="4" fillId="0" borderId="42" xfId="0" applyNumberFormat="1" applyFont="1" applyBorder="1" applyAlignment="1" applyProtection="1">
      <alignment horizontal="right"/>
      <protection locked="0"/>
    </xf>
    <xf numFmtId="44" fontId="4" fillId="0" borderId="43" xfId="0" applyNumberFormat="1" applyFont="1" applyBorder="1" applyAlignment="1" applyProtection="1">
      <alignment horizontal="right"/>
      <protection locked="0"/>
    </xf>
    <xf numFmtId="44" fontId="5" fillId="0" borderId="10" xfId="0" applyNumberFormat="1" applyFont="1" applyBorder="1" applyAlignment="1" applyProtection="1">
      <alignment horizontal="right"/>
      <protection/>
    </xf>
    <xf numFmtId="44" fontId="5" fillId="0" borderId="4" xfId="0" applyNumberFormat="1" applyFont="1" applyBorder="1" applyAlignment="1" applyProtection="1">
      <alignment horizontal="right"/>
      <protection/>
    </xf>
    <xf numFmtId="0" fontId="5" fillId="0" borderId="4" xfId="0" applyFont="1" applyBorder="1" applyAlignment="1" applyProtection="1">
      <alignment horizontal="left"/>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15"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20" xfId="0" applyFont="1" applyBorder="1" applyAlignment="1" applyProtection="1">
      <alignment horizontal="left"/>
      <protection/>
    </xf>
    <xf numFmtId="0" fontId="4" fillId="0" borderId="15" xfId="0" applyFont="1" applyBorder="1" applyAlignment="1" applyProtection="1">
      <alignment horizontal="left"/>
      <protection/>
    </xf>
    <xf numFmtId="14" fontId="4" fillId="0" borderId="20" xfId="0" applyNumberFormat="1" applyFont="1" applyBorder="1" applyAlignment="1" applyProtection="1">
      <alignment horizontal="center" vertical="center"/>
      <protection/>
    </xf>
    <xf numFmtId="14" fontId="4" fillId="0" borderId="12" xfId="0" applyNumberFormat="1" applyFont="1" applyBorder="1" applyAlignment="1" applyProtection="1">
      <alignment horizontal="center" vertical="center"/>
      <protection/>
    </xf>
    <xf numFmtId="14" fontId="4" fillId="0" borderId="15" xfId="0" applyNumberFormat="1" applyFont="1" applyBorder="1" applyAlignment="1" applyProtection="1">
      <alignment horizontal="center" vertical="center"/>
      <protection/>
    </xf>
    <xf numFmtId="0" fontId="4" fillId="0" borderId="20"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protection/>
    </xf>
    <xf numFmtId="0" fontId="4" fillId="0" borderId="4" xfId="0" applyFont="1" applyBorder="1" applyAlignment="1" applyProtection="1">
      <alignment horizontal="left"/>
      <protection/>
    </xf>
    <xf numFmtId="0" fontId="4" fillId="0" borderId="12" xfId="0" applyFont="1" applyBorder="1" applyAlignment="1" applyProtection="1">
      <alignment horizontal="left"/>
      <protection/>
    </xf>
    <xf numFmtId="0" fontId="4" fillId="0" borderId="15" xfId="0" applyNumberFormat="1" applyFont="1" applyBorder="1" applyAlignment="1" applyProtection="1">
      <alignment horizontal="center" vertical="center"/>
      <protection/>
    </xf>
    <xf numFmtId="10" fontId="4" fillId="0" borderId="4" xfId="0" applyNumberFormat="1" applyFont="1" applyBorder="1" applyAlignment="1">
      <alignment horizontal="right"/>
    </xf>
    <xf numFmtId="49" fontId="4" fillId="0" borderId="13" xfId="0" applyNumberFormat="1" applyFont="1" applyBorder="1" applyAlignment="1">
      <alignment horizontal="left" wrapText="1"/>
    </xf>
    <xf numFmtId="0" fontId="4" fillId="0" borderId="14" xfId="0" applyNumberFormat="1" applyFont="1" applyBorder="1" applyAlignment="1">
      <alignment horizontal="left" wrapText="1"/>
    </xf>
    <xf numFmtId="0" fontId="4" fillId="0" borderId="5" xfId="0" applyNumberFormat="1" applyFont="1" applyBorder="1" applyAlignment="1">
      <alignment horizontal="left" wrapText="1"/>
    </xf>
    <xf numFmtId="10" fontId="4" fillId="0" borderId="13" xfId="0" applyNumberFormat="1" applyFont="1" applyBorder="1" applyAlignment="1">
      <alignment horizontal="right"/>
    </xf>
    <xf numFmtId="10" fontId="4" fillId="0" borderId="14" xfId="0" applyNumberFormat="1" applyFont="1" applyBorder="1" applyAlignment="1">
      <alignment horizontal="right"/>
    </xf>
    <xf numFmtId="10" fontId="4" fillId="0" borderId="5" xfId="0" applyNumberFormat="1" applyFont="1" applyBorder="1" applyAlignment="1">
      <alignment horizontal="right"/>
    </xf>
    <xf numFmtId="10" fontId="5" fillId="0" borderId="13" xfId="0" applyNumberFormat="1" applyFont="1" applyBorder="1" applyAlignment="1">
      <alignment horizontal="right"/>
    </xf>
    <xf numFmtId="10" fontId="5" fillId="0" borderId="14" xfId="0" applyNumberFormat="1" applyFont="1" applyBorder="1" applyAlignment="1">
      <alignment horizontal="right"/>
    </xf>
    <xf numFmtId="10" fontId="5" fillId="0" borderId="5" xfId="0" applyNumberFormat="1" applyFont="1" applyBorder="1" applyAlignment="1">
      <alignment horizontal="right"/>
    </xf>
    <xf numFmtId="10" fontId="5" fillId="0" borderId="4" xfId="0" applyNumberFormat="1" applyFont="1" applyBorder="1" applyAlignment="1">
      <alignment horizontal="right"/>
    </xf>
    <xf numFmtId="0" fontId="5" fillId="0" borderId="4" xfId="0" applyFont="1" applyBorder="1" applyAlignment="1">
      <alignment horizontal="left"/>
    </xf>
    <xf numFmtId="0" fontId="4" fillId="0" borderId="15" xfId="0" applyFont="1" applyBorder="1" applyAlignment="1">
      <alignment horizontal="left"/>
    </xf>
    <xf numFmtId="0" fontId="4" fillId="0" borderId="20" xfId="0" applyFont="1" applyBorder="1" applyAlignment="1">
      <alignment horizontal="left"/>
    </xf>
    <xf numFmtId="0" fontId="4" fillId="0" borderId="12" xfId="0" applyFont="1" applyBorder="1" applyAlignment="1">
      <alignment horizontal="left"/>
    </xf>
    <xf numFmtId="14" fontId="4" fillId="0" borderId="20" xfId="0" applyNumberFormat="1" applyFont="1" applyBorder="1" applyAlignment="1">
      <alignment horizontal="center"/>
    </xf>
    <xf numFmtId="0" fontId="4" fillId="0" borderId="20" xfId="0" applyNumberFormat="1" applyFont="1" applyBorder="1" applyAlignment="1">
      <alignment horizontal="center"/>
    </xf>
    <xf numFmtId="0" fontId="4" fillId="0" borderId="12" xfId="0" applyNumberFormat="1"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0" xfId="0" applyFont="1" applyAlignment="1">
      <alignment horizontal="center"/>
    </xf>
    <xf numFmtId="0" fontId="4" fillId="0" borderId="4" xfId="0" applyFont="1" applyBorder="1" applyAlignment="1">
      <alignment horizontal="left"/>
    </xf>
    <xf numFmtId="0" fontId="4" fillId="0" borderId="4" xfId="0" applyFont="1" applyBorder="1" applyAlignment="1">
      <alignment horizontal="center" vertical="top" wrapText="1"/>
    </xf>
    <xf numFmtId="14" fontId="4" fillId="0" borderId="12" xfId="0" applyNumberFormat="1"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xf>
    <xf numFmtId="0" fontId="4" fillId="0" borderId="12" xfId="0" applyFont="1" applyBorder="1" applyAlignment="1">
      <alignment horizontal="center"/>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4" fillId="0" borderId="12" xfId="0" applyFont="1" applyBorder="1" applyAlignment="1">
      <alignment horizontal="center" vertical="center"/>
    </xf>
    <xf numFmtId="44" fontId="4" fillId="0" borderId="13" xfId="0" applyNumberFormat="1" applyFont="1" applyBorder="1" applyAlignment="1">
      <alignment horizontal="center"/>
    </xf>
    <xf numFmtId="44" fontId="4" fillId="0" borderId="14" xfId="0" applyNumberFormat="1" applyFont="1" applyBorder="1" applyAlignment="1">
      <alignment horizontal="center"/>
    </xf>
    <xf numFmtId="44" fontId="4" fillId="0" borderId="5" xfId="0" applyNumberFormat="1" applyFont="1" applyBorder="1" applyAlignment="1">
      <alignment horizontal="center"/>
    </xf>
    <xf numFmtId="49" fontId="4" fillId="0" borderId="4" xfId="0" applyNumberFormat="1" applyFont="1" applyBorder="1" applyAlignment="1">
      <alignment horizontal="left" wrapText="1"/>
    </xf>
    <xf numFmtId="0" fontId="4" fillId="0" borderId="4" xfId="0" applyNumberFormat="1" applyFont="1" applyBorder="1" applyAlignment="1">
      <alignment horizontal="left" wrapText="1"/>
    </xf>
    <xf numFmtId="44" fontId="5" fillId="0" borderId="13" xfId="0" applyNumberFormat="1" applyFont="1" applyBorder="1" applyAlignment="1">
      <alignment horizontal="right"/>
    </xf>
    <xf numFmtId="44" fontId="5" fillId="0" borderId="14" xfId="0" applyNumberFormat="1" applyFont="1" applyBorder="1" applyAlignment="1">
      <alignment horizontal="right"/>
    </xf>
    <xf numFmtId="44" fontId="5" fillId="0" borderId="5" xfId="0" applyNumberFormat="1" applyFont="1" applyBorder="1" applyAlignment="1">
      <alignment horizontal="right"/>
    </xf>
    <xf numFmtId="44" fontId="5" fillId="0" borderId="4" xfId="0" applyNumberFormat="1" applyFont="1" applyBorder="1" applyAlignment="1">
      <alignment horizontal="right"/>
    </xf>
    <xf numFmtId="0" fontId="4" fillId="0" borderId="15"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5" fillId="0" borderId="4" xfId="0" applyFont="1" applyBorder="1" applyAlignment="1">
      <alignment horizontal="center"/>
    </xf>
    <xf numFmtId="0" fontId="4" fillId="0" borderId="15" xfId="0" applyFont="1" applyBorder="1" applyAlignment="1">
      <alignment horizontal="center" vertical="center"/>
    </xf>
    <xf numFmtId="14" fontId="4" fillId="0" borderId="20" xfId="0" applyNumberFormat="1" applyFont="1" applyBorder="1" applyAlignment="1">
      <alignment horizontal="center" vertical="center"/>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5" xfId="0" applyFont="1" applyBorder="1" applyAlignment="1">
      <alignment horizontal="center" vertical="top" wrapText="1"/>
    </xf>
    <xf numFmtId="14" fontId="4" fillId="0" borderId="15" xfId="0" applyNumberFormat="1" applyFont="1" applyBorder="1" applyAlignment="1">
      <alignment horizontal="center" vertical="center"/>
    </xf>
    <xf numFmtId="14" fontId="4" fillId="0" borderId="12" xfId="0" applyNumberFormat="1" applyFont="1" applyBorder="1" applyAlignment="1">
      <alignment horizontal="center" vertical="center"/>
    </xf>
    <xf numFmtId="0" fontId="4" fillId="0" borderId="13" xfId="0" applyFont="1" applyBorder="1" applyAlignment="1" applyProtection="1">
      <alignment horizontal="left"/>
      <protection/>
    </xf>
    <xf numFmtId="42" fontId="4" fillId="0" borderId="44" xfId="0" applyNumberFormat="1" applyFont="1" applyBorder="1" applyAlignment="1" applyProtection="1">
      <alignment horizontal="right"/>
      <protection locked="0"/>
    </xf>
    <xf numFmtId="42" fontId="4" fillId="0" borderId="45" xfId="0" applyNumberFormat="1" applyFont="1" applyBorder="1" applyAlignment="1" applyProtection="1">
      <alignment horizontal="right"/>
      <protection locked="0"/>
    </xf>
    <xf numFmtId="42" fontId="4" fillId="0" borderId="46" xfId="0" applyNumberFormat="1" applyFont="1" applyBorder="1" applyAlignment="1" applyProtection="1">
      <alignment horizontal="right"/>
      <protection locked="0"/>
    </xf>
    <xf numFmtId="42" fontId="4" fillId="0" borderId="47" xfId="0" applyNumberFormat="1" applyFont="1" applyBorder="1" applyAlignment="1" applyProtection="1">
      <alignment horizontal="center"/>
      <protection/>
    </xf>
    <xf numFmtId="42" fontId="4" fillId="0" borderId="48" xfId="0" applyNumberFormat="1" applyFont="1" applyBorder="1" applyAlignment="1" applyProtection="1">
      <alignment horizontal="center"/>
      <protection/>
    </xf>
    <xf numFmtId="42" fontId="4" fillId="0" borderId="49" xfId="0" applyNumberFormat="1" applyFont="1" applyBorder="1" applyAlignment="1" applyProtection="1">
      <alignment horizontal="center"/>
      <protection/>
    </xf>
    <xf numFmtId="0" fontId="4" fillId="0" borderId="14" xfId="0" applyFont="1" applyBorder="1" applyAlignment="1" applyProtection="1">
      <alignment horizontal="left"/>
      <protection/>
    </xf>
    <xf numFmtId="0" fontId="4" fillId="0" borderId="5" xfId="0" applyFont="1" applyBorder="1" applyAlignment="1" applyProtection="1">
      <alignment horizontal="left"/>
      <protection/>
    </xf>
    <xf numFmtId="42" fontId="4" fillId="0" borderId="4"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0" fontId="4" fillId="0" borderId="4" xfId="0" applyFont="1" applyBorder="1" applyAlignment="1" applyProtection="1">
      <alignment horizontal="right"/>
      <protection/>
    </xf>
    <xf numFmtId="0" fontId="4" fillId="0" borderId="4" xfId="0" applyFont="1" applyBorder="1" applyAlignment="1" applyProtection="1">
      <alignment horizontal="left" wrapText="1"/>
      <protection/>
    </xf>
    <xf numFmtId="3" fontId="4" fillId="0" borderId="13" xfId="0" applyNumberFormat="1" applyFont="1" applyBorder="1" applyAlignment="1" applyProtection="1">
      <alignment horizontal="right"/>
      <protection/>
    </xf>
    <xf numFmtId="3" fontId="4" fillId="0" borderId="14" xfId="0" applyNumberFormat="1" applyFont="1" applyBorder="1" applyAlignment="1" applyProtection="1">
      <alignment horizontal="right"/>
      <protection/>
    </xf>
    <xf numFmtId="3" fontId="4" fillId="0" borderId="5" xfId="0" applyNumberFormat="1" applyFont="1" applyBorder="1" applyAlignment="1" applyProtection="1">
      <alignment horizontal="right"/>
      <protection/>
    </xf>
    <xf numFmtId="10" fontId="4" fillId="0" borderId="13" xfId="0" applyNumberFormat="1" applyFont="1" applyBorder="1" applyAlignment="1" applyProtection="1">
      <alignment horizontal="right"/>
      <protection/>
    </xf>
    <xf numFmtId="10" fontId="4" fillId="0" borderId="14" xfId="0" applyNumberFormat="1" applyFont="1" applyBorder="1" applyAlignment="1" applyProtection="1">
      <alignment horizontal="right"/>
      <protection/>
    </xf>
    <xf numFmtId="10" fontId="4" fillId="0" borderId="5" xfId="0" applyNumberFormat="1" applyFont="1" applyBorder="1" applyAlignment="1" applyProtection="1">
      <alignment horizontal="right"/>
      <protection/>
    </xf>
    <xf numFmtId="42" fontId="4" fillId="0" borderId="13" xfId="0" applyNumberFormat="1" applyFont="1" applyFill="1" applyBorder="1" applyAlignment="1" applyProtection="1">
      <alignment horizontal="right"/>
      <protection/>
    </xf>
    <xf numFmtId="42" fontId="4" fillId="0" borderId="14" xfId="0" applyNumberFormat="1" applyFont="1" applyFill="1" applyBorder="1" applyAlignment="1" applyProtection="1">
      <alignment horizontal="right"/>
      <protection/>
    </xf>
    <xf numFmtId="42" fontId="4" fillId="0" borderId="5" xfId="0" applyNumberFormat="1" applyFont="1" applyFill="1" applyBorder="1" applyAlignment="1" applyProtection="1">
      <alignment horizontal="right"/>
      <protection/>
    </xf>
    <xf numFmtId="42" fontId="5" fillId="0" borderId="10" xfId="0" applyNumberFormat="1" applyFont="1" applyBorder="1" applyAlignment="1" applyProtection="1">
      <alignment horizontal="right"/>
      <protection/>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5" xfId="0" applyFont="1" applyBorder="1" applyAlignment="1">
      <alignment horizontal="left" wrapText="1"/>
    </xf>
    <xf numFmtId="44" fontId="4" fillId="0" borderId="13" xfId="0" applyNumberFormat="1" applyFont="1" applyBorder="1" applyAlignment="1">
      <alignment horizontal="center" vertical="top" wrapText="1"/>
    </xf>
    <xf numFmtId="0" fontId="4" fillId="0" borderId="13" xfId="0" applyFont="1" applyBorder="1" applyAlignment="1">
      <alignment horizontal="left"/>
    </xf>
    <xf numFmtId="0" fontId="4" fillId="0" borderId="14" xfId="0" applyFont="1" applyBorder="1" applyAlignment="1">
      <alignment horizontal="left"/>
    </xf>
    <xf numFmtId="0" fontId="4" fillId="0" borderId="5" xfId="0" applyFont="1" applyBorder="1" applyAlignment="1">
      <alignment horizontal="left"/>
    </xf>
    <xf numFmtId="49" fontId="4" fillId="0" borderId="14" xfId="0" applyNumberFormat="1" applyFont="1" applyBorder="1" applyAlignment="1">
      <alignment horizontal="left" wrapText="1"/>
    </xf>
    <xf numFmtId="49" fontId="4" fillId="0" borderId="5" xfId="0" applyNumberFormat="1" applyFont="1" applyBorder="1" applyAlignment="1">
      <alignment horizontal="left" wrapText="1"/>
    </xf>
    <xf numFmtId="44" fontId="4" fillId="0" borderId="13" xfId="16" applyFont="1" applyBorder="1" applyAlignment="1">
      <alignment horizontal="right"/>
    </xf>
    <xf numFmtId="44" fontId="4" fillId="0" borderId="14" xfId="16" applyFont="1" applyBorder="1" applyAlignment="1">
      <alignment horizontal="right"/>
    </xf>
    <xf numFmtId="44" fontId="4" fillId="0" borderId="5" xfId="16" applyFont="1" applyBorder="1" applyAlignment="1">
      <alignment horizontal="right"/>
    </xf>
    <xf numFmtId="164" fontId="4" fillId="0" borderId="15" xfId="0" applyNumberFormat="1" applyFont="1" applyBorder="1" applyAlignment="1">
      <alignment horizontal="center" vertical="center"/>
    </xf>
    <xf numFmtId="164" fontId="4" fillId="0" borderId="20" xfId="0" applyNumberFormat="1" applyFont="1" applyBorder="1" applyAlignment="1">
      <alignment horizontal="center" vertical="center"/>
    </xf>
    <xf numFmtId="164" fontId="4" fillId="0" borderId="12" xfId="0" applyNumberFormat="1" applyFont="1" applyBorder="1" applyAlignment="1">
      <alignment horizontal="center" vertical="center"/>
    </xf>
    <xf numFmtId="0" fontId="4" fillId="0" borderId="15"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29" xfId="0" applyFont="1" applyBorder="1" applyAlignment="1" applyProtection="1">
      <alignment horizontal="center"/>
      <protection/>
    </xf>
    <xf numFmtId="0" fontId="4" fillId="0" borderId="20"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8" xfId="0" applyFont="1" applyBorder="1" applyAlignment="1" applyProtection="1">
      <alignment horizontal="center"/>
      <protection/>
    </xf>
    <xf numFmtId="165" fontId="4" fillId="0" borderId="1" xfId="0" applyNumberFormat="1" applyFont="1" applyFill="1" applyBorder="1" applyAlignment="1" applyProtection="1">
      <alignment horizontal="center"/>
      <protection/>
    </xf>
    <xf numFmtId="165" fontId="4" fillId="0" borderId="18" xfId="0" applyNumberFormat="1" applyFont="1" applyFill="1" applyBorder="1" applyAlignment="1" applyProtection="1">
      <alignment horizontal="center"/>
      <protection/>
    </xf>
    <xf numFmtId="165" fontId="4" fillId="0" borderId="20" xfId="0" applyNumberFormat="1" applyFont="1" applyFill="1" applyBorder="1" applyAlignment="1" applyProtection="1">
      <alignment horizontal="center"/>
      <protection/>
    </xf>
    <xf numFmtId="0" fontId="4" fillId="0" borderId="50" xfId="0" applyFont="1" applyBorder="1" applyAlignment="1" applyProtection="1">
      <alignment horizontal="left"/>
      <protection/>
    </xf>
    <xf numFmtId="0" fontId="4" fillId="0" borderId="51" xfId="0" applyFont="1" applyBorder="1" applyAlignment="1" applyProtection="1">
      <alignment horizontal="left"/>
      <protection/>
    </xf>
    <xf numFmtId="0" fontId="4" fillId="0" borderId="52" xfId="0" applyFont="1" applyBorder="1" applyAlignment="1" applyProtection="1">
      <alignment horizontal="left"/>
      <protection/>
    </xf>
    <xf numFmtId="0" fontId="4" fillId="0" borderId="4" xfId="0" applyFont="1" applyBorder="1" applyAlignment="1" applyProtection="1">
      <alignment horizontal="center" vertical="top" wrapText="1"/>
      <protection/>
    </xf>
    <xf numFmtId="43" fontId="4" fillId="2" borderId="4" xfId="0" applyNumberFormat="1" applyFont="1" applyFill="1" applyBorder="1" applyAlignment="1" applyProtection="1">
      <alignment horizontal="center"/>
      <protection/>
    </xf>
    <xf numFmtId="43" fontId="4" fillId="2" borderId="13" xfId="0" applyNumberFormat="1" applyFont="1" applyFill="1" applyBorder="1" applyAlignment="1" applyProtection="1">
      <alignment horizontal="center"/>
      <protection/>
    </xf>
    <xf numFmtId="43" fontId="4" fillId="0" borderId="16" xfId="0" applyNumberFormat="1" applyFont="1" applyFill="1" applyBorder="1" applyAlignment="1" applyProtection="1">
      <alignment horizontal="center"/>
      <protection/>
    </xf>
    <xf numFmtId="10" fontId="4" fillId="0" borderId="44" xfId="0" applyNumberFormat="1" applyFont="1" applyBorder="1" applyAlignment="1" applyProtection="1">
      <alignment horizontal="right"/>
      <protection locked="0"/>
    </xf>
    <xf numFmtId="10" fontId="4" fillId="0" borderId="45" xfId="0" applyNumberFormat="1" applyFont="1" applyBorder="1" applyAlignment="1" applyProtection="1">
      <alignment horizontal="right"/>
      <protection locked="0"/>
    </xf>
    <xf numFmtId="10" fontId="4" fillId="0" borderId="46" xfId="0" applyNumberFormat="1" applyFont="1" applyBorder="1" applyAlignment="1" applyProtection="1">
      <alignment horizontal="right"/>
      <protection locked="0"/>
    </xf>
    <xf numFmtId="43" fontId="4" fillId="0" borderId="17" xfId="0" applyNumberFormat="1" applyFont="1" applyFill="1" applyBorder="1" applyAlignment="1" applyProtection="1">
      <alignment horizontal="center"/>
      <protection/>
    </xf>
    <xf numFmtId="44" fontId="4" fillId="0" borderId="4" xfId="0" applyNumberFormat="1" applyFont="1" applyFill="1" applyBorder="1" applyAlignment="1" applyProtection="1">
      <alignment horizontal="center"/>
      <protection/>
    </xf>
    <xf numFmtId="0" fontId="4" fillId="0" borderId="4" xfId="0" applyFont="1" applyFill="1" applyBorder="1" applyAlignment="1" applyProtection="1">
      <alignment horizontal="center"/>
      <protection/>
    </xf>
    <xf numFmtId="44" fontId="4" fillId="0" borderId="4" xfId="0" applyNumberFormat="1" applyFont="1" applyBorder="1" applyAlignment="1" applyProtection="1">
      <alignment horizontal="center"/>
      <protection/>
    </xf>
    <xf numFmtId="43" fontId="4" fillId="0" borderId="4" xfId="0" applyNumberFormat="1" applyFont="1" applyBorder="1" applyAlignment="1" applyProtection="1">
      <alignment horizontal="center"/>
      <protection/>
    </xf>
    <xf numFmtId="0" fontId="4" fillId="0" borderId="28" xfId="0" applyFont="1" applyBorder="1" applyAlignment="1" applyProtection="1">
      <alignment horizontal="center"/>
      <protection/>
    </xf>
    <xf numFmtId="164" fontId="4" fillId="0" borderId="15" xfId="0" applyNumberFormat="1" applyFont="1" applyFill="1" applyBorder="1" applyAlignment="1" applyProtection="1">
      <alignment horizontal="center"/>
      <protection/>
    </xf>
    <xf numFmtId="164" fontId="4" fillId="0" borderId="20" xfId="0" applyNumberFormat="1" applyFont="1" applyFill="1" applyBorder="1" applyAlignment="1" applyProtection="1">
      <alignment horizontal="center"/>
      <protection/>
    </xf>
    <xf numFmtId="164" fontId="4" fillId="0" borderId="12" xfId="0" applyNumberFormat="1" applyFont="1" applyFill="1" applyBorder="1" applyAlignment="1" applyProtection="1">
      <alignment horizontal="center"/>
      <protection/>
    </xf>
    <xf numFmtId="43" fontId="4" fillId="0" borderId="17" xfId="0" applyNumberFormat="1" applyFont="1" applyBorder="1" applyAlignment="1" applyProtection="1">
      <alignment horizontal="center"/>
      <protection/>
    </xf>
    <xf numFmtId="43" fontId="4" fillId="0" borderId="21" xfId="0" applyNumberFormat="1" applyFont="1" applyFill="1" applyBorder="1" applyAlignment="1" applyProtection="1">
      <alignment horizontal="center"/>
      <protection locked="0"/>
    </xf>
    <xf numFmtId="43" fontId="4" fillId="0" borderId="22" xfId="0" applyNumberFormat="1" applyFont="1" applyFill="1" applyBorder="1" applyAlignment="1" applyProtection="1">
      <alignment horizontal="center"/>
      <protection locked="0"/>
    </xf>
    <xf numFmtId="43" fontId="4" fillId="0" borderId="23" xfId="0" applyNumberFormat="1" applyFont="1" applyFill="1" applyBorder="1" applyAlignment="1" applyProtection="1">
      <alignment horizontal="center"/>
      <protection locked="0"/>
    </xf>
    <xf numFmtId="43" fontId="4" fillId="0" borderId="53" xfId="0" applyNumberFormat="1" applyFont="1" applyFill="1" applyBorder="1" applyAlignment="1" applyProtection="1">
      <alignment horizontal="center"/>
      <protection locked="0"/>
    </xf>
    <xf numFmtId="43" fontId="4" fillId="0" borderId="54" xfId="0" applyNumberFormat="1" applyFont="1" applyFill="1" applyBorder="1" applyAlignment="1" applyProtection="1">
      <alignment horizontal="center"/>
      <protection locked="0"/>
    </xf>
    <xf numFmtId="43" fontId="4" fillId="0" borderId="55" xfId="0" applyNumberFormat="1" applyFont="1" applyFill="1" applyBorder="1" applyAlignment="1" applyProtection="1">
      <alignment horizontal="center"/>
      <protection locked="0"/>
    </xf>
    <xf numFmtId="44" fontId="4" fillId="0" borderId="16" xfId="0" applyNumberFormat="1" applyFont="1" applyFill="1" applyBorder="1" applyAlignment="1" applyProtection="1">
      <alignment horizontal="center"/>
      <protection/>
    </xf>
    <xf numFmtId="43" fontId="4" fillId="0" borderId="56" xfId="0" applyNumberFormat="1" applyFont="1" applyFill="1" applyBorder="1" applyAlignment="1" applyProtection="1">
      <alignment horizontal="center"/>
      <protection locked="0"/>
    </xf>
    <xf numFmtId="43" fontId="4" fillId="0" borderId="57" xfId="0" applyNumberFormat="1" applyFont="1" applyFill="1" applyBorder="1" applyAlignment="1" applyProtection="1">
      <alignment horizontal="center"/>
      <protection locked="0"/>
    </xf>
    <xf numFmtId="43" fontId="4" fillId="0" borderId="4" xfId="0" applyNumberFormat="1" applyFont="1" applyFill="1" applyBorder="1" applyAlignment="1" applyProtection="1">
      <alignment horizontal="center"/>
      <protection/>
    </xf>
    <xf numFmtId="43" fontId="4" fillId="2" borderId="5" xfId="0" applyNumberFormat="1" applyFont="1" applyFill="1" applyBorder="1" applyAlignment="1" applyProtection="1">
      <alignment horizontal="right"/>
      <protection/>
    </xf>
    <xf numFmtId="43" fontId="4" fillId="2" borderId="4" xfId="0" applyNumberFormat="1" applyFont="1" applyFill="1" applyBorder="1" applyAlignment="1" applyProtection="1">
      <alignment horizontal="right"/>
      <protection/>
    </xf>
    <xf numFmtId="43" fontId="4" fillId="2" borderId="13" xfId="0" applyNumberFormat="1" applyFont="1" applyFill="1" applyBorder="1" applyAlignment="1" applyProtection="1">
      <alignment horizontal="right"/>
      <protection/>
    </xf>
    <xf numFmtId="43" fontId="4" fillId="0" borderId="5" xfId="0" applyNumberFormat="1" applyFont="1" applyBorder="1" applyAlignment="1" applyProtection="1">
      <alignment horizontal="center"/>
      <protection/>
    </xf>
    <xf numFmtId="44" fontId="4" fillId="0" borderId="5" xfId="0" applyNumberFormat="1" applyFont="1" applyFill="1" applyBorder="1" applyAlignment="1" applyProtection="1">
      <alignment horizontal="center"/>
      <protection/>
    </xf>
    <xf numFmtId="0" fontId="4" fillId="0" borderId="13" xfId="0" applyFont="1" applyFill="1" applyBorder="1" applyAlignment="1" applyProtection="1">
      <alignment horizontal="center"/>
      <protection/>
    </xf>
    <xf numFmtId="43" fontId="4" fillId="0" borderId="10" xfId="0" applyNumberFormat="1" applyFont="1" applyBorder="1" applyAlignment="1" applyProtection="1">
      <alignment horizontal="center"/>
      <protection/>
    </xf>
    <xf numFmtId="43" fontId="4" fillId="2" borderId="5" xfId="0" applyNumberFormat="1" applyFont="1" applyFill="1" applyBorder="1" applyAlignment="1" applyProtection="1">
      <alignment horizontal="center"/>
      <protection/>
    </xf>
    <xf numFmtId="0" fontId="4" fillId="0" borderId="48" xfId="0" applyFont="1" applyBorder="1" applyAlignment="1" applyProtection="1">
      <alignment horizontal="left"/>
      <protection/>
    </xf>
    <xf numFmtId="0" fontId="4" fillId="0" borderId="0" xfId="0" applyFont="1" applyAlignment="1" applyProtection="1">
      <alignment horizontal="left" vertical="center" wrapText="1"/>
      <protection/>
    </xf>
    <xf numFmtId="0" fontId="4" fillId="0" borderId="0" xfId="0" applyFont="1" applyAlignment="1" applyProtection="1">
      <alignment horizontal="left" vertical="top" wrapText="1"/>
      <protection/>
    </xf>
    <xf numFmtId="0" fontId="4" fillId="0" borderId="0" xfId="0" applyFont="1" applyAlignment="1" applyProtection="1">
      <alignment horizontal="left"/>
      <protection/>
    </xf>
    <xf numFmtId="0" fontId="4" fillId="0" borderId="24" xfId="0" applyFont="1" applyBorder="1" applyAlignment="1" applyProtection="1">
      <alignment horizontal="left"/>
      <protection/>
    </xf>
    <xf numFmtId="10" fontId="4" fillId="0" borderId="4" xfId="0" applyNumberFormat="1" applyFont="1" applyBorder="1" applyAlignment="1" applyProtection="1">
      <alignment horizontal="right"/>
      <protection/>
    </xf>
    <xf numFmtId="44" fontId="5" fillId="0" borderId="4" xfId="0" applyNumberFormat="1" applyFont="1" applyFill="1" applyBorder="1" applyAlignment="1" applyProtection="1">
      <alignment horizontal="center"/>
      <protection/>
    </xf>
    <xf numFmtId="10" fontId="4" fillId="2" borderId="4" xfId="0" applyNumberFormat="1" applyFont="1" applyFill="1" applyBorder="1" applyAlignment="1" applyProtection="1">
      <alignment horizontal="center"/>
      <protection/>
    </xf>
    <xf numFmtId="0" fontId="5" fillId="0" borderId="4" xfId="0" applyFont="1" applyFill="1" applyBorder="1" applyAlignment="1" applyProtection="1">
      <alignment horizontal="center"/>
      <protection/>
    </xf>
    <xf numFmtId="43" fontId="4" fillId="0" borderId="44" xfId="0" applyNumberFormat="1" applyFont="1" applyFill="1" applyBorder="1" applyAlignment="1" applyProtection="1">
      <alignment horizontal="center"/>
      <protection locked="0"/>
    </xf>
    <xf numFmtId="43" fontId="4" fillId="0" borderId="45" xfId="0" applyNumberFormat="1" applyFont="1" applyFill="1" applyBorder="1" applyAlignment="1" applyProtection="1">
      <alignment horizontal="center"/>
      <protection locked="0"/>
    </xf>
    <xf numFmtId="43" fontId="4" fillId="0" borderId="46" xfId="0" applyNumberFormat="1" applyFont="1" applyFill="1" applyBorder="1" applyAlignment="1" applyProtection="1">
      <alignment horizontal="center"/>
      <protection locked="0"/>
    </xf>
    <xf numFmtId="9" fontId="4" fillId="2" borderId="4"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4.xml" /><Relationship Id="rId13" Type="http://schemas.openxmlformats.org/officeDocument/2006/relationships/customXml" Target="../customXml/item5.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5"/>
  <sheetViews>
    <sheetView showGridLines="0" tabSelected="1" workbookViewId="0" topLeftCell="A1">
      <selection activeCell="S18" sqref="S18:W18"/>
    </sheetView>
  </sheetViews>
  <sheetFormatPr defaultColWidth="0" defaultRowHeight="15" zeroHeight="1"/>
  <cols>
    <col min="1" max="3" width="3.421875" style="3" customWidth="1"/>
    <col min="4" max="4" width="4.421875" style="3" customWidth="1"/>
    <col min="5" max="6" width="3.421875" style="3" customWidth="1"/>
    <col min="7" max="7" width="9.421875" style="3" customWidth="1"/>
    <col min="8" max="8" width="9.00390625" style="3" customWidth="1"/>
    <col min="9" max="11" width="3.421875" style="3" customWidth="1"/>
    <col min="12" max="12" width="5.140625" style="3" customWidth="1"/>
    <col min="13" max="15" width="3.421875" style="3" customWidth="1"/>
    <col min="16" max="16" width="5.57421875" style="3" customWidth="1"/>
    <col min="17" max="21" width="3.421875" style="3" customWidth="1"/>
    <col min="22" max="22" width="2.140625" style="3" customWidth="1"/>
    <col min="23" max="23" width="4.7109375" style="3" customWidth="1"/>
    <col min="24" max="24" width="17.140625" style="3" customWidth="1"/>
    <col min="25" max="25" width="15.7109375" style="3" customWidth="1"/>
    <col min="26" max="26" width="14.8515625" style="3" customWidth="1"/>
    <col min="27" max="27" width="15.00390625" style="3" customWidth="1"/>
    <col min="28" max="28" width="14.28125" style="3" customWidth="1"/>
    <col min="29" max="29" width="16.00390625" style="3" customWidth="1"/>
    <col min="30" max="30" width="15.7109375" style="3" customWidth="1"/>
    <col min="31" max="31" width="15.28125" style="3" customWidth="1"/>
    <col min="32" max="32" width="9.7109375" style="3" customWidth="1"/>
    <col min="33" max="33" width="12.8515625" style="3" customWidth="1"/>
    <col min="34" max="46" width="20.7109375" style="3" hidden="1" customWidth="1"/>
    <col min="47" max="51" width="5.7109375" style="3" hidden="1" customWidth="1"/>
    <col min="52" max="16384" width="0" style="3" hidden="1" customWidth="1"/>
  </cols>
  <sheetData>
    <row r="1" spans="1:33" ht="15.75">
      <c r="A1" s="120" t="s">
        <v>30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9"/>
    </row>
    <row r="2" spans="1:33" ht="15.75">
      <c r="A2" s="120" t="s">
        <v>31</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9"/>
    </row>
    <row r="3" spans="1:33" ht="15.75">
      <c r="A3" s="120" t="s">
        <v>68</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9"/>
    </row>
    <row r="4" spans="1:33" ht="16.5" thickBo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row>
    <row r="5" spans="1:33" ht="16.5" thickBot="1">
      <c r="A5" s="130" t="s">
        <v>32</v>
      </c>
      <c r="B5" s="131"/>
      <c r="C5" s="131"/>
      <c r="D5" s="132"/>
      <c r="E5" s="87"/>
      <c r="F5" s="88"/>
      <c r="G5" s="88"/>
      <c r="H5" s="89"/>
      <c r="I5" s="136" t="s">
        <v>33</v>
      </c>
      <c r="J5" s="137"/>
      <c r="K5" s="137"/>
      <c r="L5" s="138"/>
      <c r="M5" s="124"/>
      <c r="N5" s="124"/>
      <c r="O5" s="11" t="s">
        <v>34</v>
      </c>
      <c r="P5" s="12"/>
      <c r="Q5" s="124"/>
      <c r="R5" s="124"/>
      <c r="S5" s="124"/>
      <c r="T5" s="124"/>
      <c r="U5" s="124"/>
      <c r="V5" s="124"/>
      <c r="W5" s="122" t="s">
        <v>88</v>
      </c>
      <c r="X5" s="123"/>
      <c r="Y5" s="13"/>
      <c r="Z5" s="10"/>
      <c r="AA5" s="10"/>
      <c r="AB5" s="10"/>
      <c r="AC5" s="10"/>
      <c r="AD5" s="10"/>
      <c r="AE5" s="10"/>
      <c r="AF5" s="10"/>
      <c r="AG5" s="10"/>
    </row>
    <row r="6" spans="1:33" ht="16.5" thickBot="1">
      <c r="A6" s="130" t="s">
        <v>35</v>
      </c>
      <c r="B6" s="131"/>
      <c r="C6" s="131"/>
      <c r="D6" s="132"/>
      <c r="E6" s="125"/>
      <c r="F6" s="126"/>
      <c r="G6" s="126"/>
      <c r="H6" s="126"/>
      <c r="I6" s="126"/>
      <c r="J6" s="126"/>
      <c r="K6" s="126"/>
      <c r="L6" s="126"/>
      <c r="M6" s="126"/>
      <c r="N6" s="126"/>
      <c r="O6" s="126"/>
      <c r="P6" s="126"/>
      <c r="Q6" s="126"/>
      <c r="R6" s="126"/>
      <c r="S6" s="126"/>
      <c r="T6" s="126"/>
      <c r="U6" s="126"/>
      <c r="V6" s="126"/>
      <c r="W6" s="126"/>
      <c r="X6" s="126"/>
      <c r="Y6" s="127"/>
      <c r="Z6" s="10"/>
      <c r="AA6" s="10"/>
      <c r="AB6" s="10"/>
      <c r="AC6" s="10"/>
      <c r="AD6" s="10"/>
      <c r="AE6" s="10"/>
      <c r="AF6" s="10"/>
      <c r="AG6" s="10"/>
    </row>
    <row r="7" spans="1:33" ht="30.75" customHeight="1" thickBot="1">
      <c r="A7" s="130" t="s">
        <v>36</v>
      </c>
      <c r="B7" s="131"/>
      <c r="C7" s="131"/>
      <c r="D7" s="132"/>
      <c r="E7" s="90"/>
      <c r="F7" s="91"/>
      <c r="G7" s="91"/>
      <c r="H7" s="92"/>
      <c r="I7" s="133" t="s">
        <v>73</v>
      </c>
      <c r="J7" s="134"/>
      <c r="K7" s="134"/>
      <c r="L7" s="134"/>
      <c r="M7" s="134"/>
      <c r="N7" s="135"/>
      <c r="O7" s="128"/>
      <c r="P7" s="128"/>
      <c r="Q7" s="128"/>
      <c r="R7" s="128"/>
      <c r="S7" s="128"/>
      <c r="T7" s="128"/>
      <c r="U7" s="128"/>
      <c r="V7" s="128"/>
      <c r="W7" s="128"/>
      <c r="X7" s="128"/>
      <c r="Y7" s="129"/>
      <c r="Z7" s="10"/>
      <c r="AA7" s="10"/>
      <c r="AB7" s="10"/>
      <c r="AC7" s="10"/>
      <c r="AD7" s="10"/>
      <c r="AE7" s="10"/>
      <c r="AF7" s="10"/>
      <c r="AG7" s="10"/>
    </row>
    <row r="8" spans="1:33" ht="15.75">
      <c r="A8" s="14"/>
      <c r="B8" s="14"/>
      <c r="C8" s="15"/>
      <c r="D8" s="15"/>
      <c r="E8" s="15"/>
      <c r="F8" s="14"/>
      <c r="G8" s="14"/>
      <c r="H8" s="14"/>
      <c r="I8" s="14"/>
      <c r="J8" s="14"/>
      <c r="K8" s="14"/>
      <c r="L8" s="15"/>
      <c r="M8" s="15"/>
      <c r="N8" s="15"/>
      <c r="O8" s="15"/>
      <c r="P8" s="15"/>
      <c r="Q8" s="15"/>
      <c r="R8" s="15"/>
      <c r="S8" s="15"/>
      <c r="T8" s="10"/>
      <c r="U8" s="10"/>
      <c r="V8" s="10"/>
      <c r="W8" s="10"/>
      <c r="X8" s="10"/>
      <c r="Y8" s="10"/>
      <c r="Z8" s="10"/>
      <c r="AA8" s="10"/>
      <c r="AB8" s="10"/>
      <c r="AC8" s="10"/>
      <c r="AD8" s="10"/>
      <c r="AE8" s="10"/>
      <c r="AF8" s="10"/>
      <c r="AG8" s="10"/>
    </row>
    <row r="9" spans="1:33" ht="15.75">
      <c r="A9" s="139" t="s">
        <v>50</v>
      </c>
      <c r="B9" s="140"/>
      <c r="C9" s="140"/>
      <c r="D9" s="140"/>
      <c r="E9" s="140"/>
      <c r="F9" s="140"/>
      <c r="G9" s="140"/>
      <c r="H9" s="141"/>
      <c r="I9" s="121" t="s">
        <v>51</v>
      </c>
      <c r="J9" s="121"/>
      <c r="K9" s="121"/>
      <c r="L9" s="121"/>
      <c r="M9" s="121"/>
      <c r="N9" s="121" t="s">
        <v>52</v>
      </c>
      <c r="O9" s="121"/>
      <c r="P9" s="121"/>
      <c r="Q9" s="121"/>
      <c r="R9" s="121"/>
      <c r="S9" s="121" t="s">
        <v>53</v>
      </c>
      <c r="T9" s="121"/>
      <c r="U9" s="121"/>
      <c r="V9" s="121"/>
      <c r="W9" s="121"/>
      <c r="X9" s="16" t="s">
        <v>54</v>
      </c>
      <c r="Y9" s="16" t="s">
        <v>55</v>
      </c>
      <c r="Z9" s="16" t="s">
        <v>56</v>
      </c>
      <c r="AA9" s="16" t="s">
        <v>57</v>
      </c>
      <c r="AB9" s="16" t="s">
        <v>58</v>
      </c>
      <c r="AC9" s="16" t="s">
        <v>59</v>
      </c>
      <c r="AD9" s="16" t="s">
        <v>60</v>
      </c>
      <c r="AE9" s="16" t="s">
        <v>61</v>
      </c>
      <c r="AF9" s="16" t="s">
        <v>62</v>
      </c>
      <c r="AG9" s="85" t="s">
        <v>92</v>
      </c>
    </row>
    <row r="10" spans="1:33" ht="90">
      <c r="A10" s="103" t="s">
        <v>90</v>
      </c>
      <c r="B10" s="104"/>
      <c r="C10" s="104"/>
      <c r="D10" s="104"/>
      <c r="E10" s="104"/>
      <c r="F10" s="104"/>
      <c r="G10" s="105"/>
      <c r="H10" s="17" t="s">
        <v>91</v>
      </c>
      <c r="I10" s="93" t="s">
        <v>85</v>
      </c>
      <c r="J10" s="93"/>
      <c r="K10" s="93"/>
      <c r="L10" s="93"/>
      <c r="M10" s="93"/>
      <c r="N10" s="93" t="s">
        <v>0</v>
      </c>
      <c r="O10" s="93"/>
      <c r="P10" s="93"/>
      <c r="Q10" s="93"/>
      <c r="R10" s="93"/>
      <c r="S10" s="93" t="s">
        <v>63</v>
      </c>
      <c r="T10" s="93"/>
      <c r="U10" s="93"/>
      <c r="V10" s="93"/>
      <c r="W10" s="93"/>
      <c r="X10" s="18" t="s">
        <v>67</v>
      </c>
      <c r="Y10" s="18" t="s">
        <v>1</v>
      </c>
      <c r="Z10" s="18" t="s">
        <v>2</v>
      </c>
      <c r="AA10" s="18" t="s">
        <v>3</v>
      </c>
      <c r="AB10" s="18" t="s">
        <v>4</v>
      </c>
      <c r="AC10" s="18" t="s">
        <v>64</v>
      </c>
      <c r="AD10" s="18" t="s">
        <v>65</v>
      </c>
      <c r="AE10" s="18" t="s">
        <v>66</v>
      </c>
      <c r="AF10" s="19" t="s">
        <v>6</v>
      </c>
      <c r="AG10" s="86"/>
    </row>
    <row r="11" spans="1:34" ht="15.75">
      <c r="A11" s="102"/>
      <c r="B11" s="102"/>
      <c r="C11" s="102"/>
      <c r="D11" s="102"/>
      <c r="E11" s="102"/>
      <c r="F11" s="102"/>
      <c r="G11" s="102"/>
      <c r="H11" s="20"/>
      <c r="I11" s="106"/>
      <c r="J11" s="106"/>
      <c r="K11" s="106"/>
      <c r="L11" s="106"/>
      <c r="M11" s="106"/>
      <c r="N11" s="106"/>
      <c r="O11" s="106"/>
      <c r="P11" s="106"/>
      <c r="Q11" s="106"/>
      <c r="R11" s="106"/>
      <c r="S11" s="106"/>
      <c r="T11" s="106"/>
      <c r="U11" s="106"/>
      <c r="V11" s="106"/>
      <c r="W11" s="106"/>
      <c r="X11" s="21"/>
      <c r="Y11" s="21"/>
      <c r="Z11" s="21"/>
      <c r="AA11" s="21"/>
      <c r="AB11" s="21"/>
      <c r="AC11" s="21"/>
      <c r="AD11" s="21"/>
      <c r="AE11" s="22"/>
      <c r="AF11" s="23" t="str">
        <f>IF(COUNTA(I11:AE11)&lt;11,"ERROR",SUM(I11:AE11))</f>
        <v>ERROR</v>
      </c>
      <c r="AG11" s="23" t="str">
        <f>IF(AND(H11&lt;&gt;"yes",AD11&lt;1),"Enter G&amp;A","Ok")</f>
        <v>Enter G&amp;A</v>
      </c>
      <c r="AH11" s="3" t="s">
        <v>93</v>
      </c>
    </row>
    <row r="12" spans="1:34" ht="15.75">
      <c r="A12" s="95"/>
      <c r="B12" s="95"/>
      <c r="C12" s="95"/>
      <c r="D12" s="95"/>
      <c r="E12" s="95"/>
      <c r="F12" s="95"/>
      <c r="G12" s="95"/>
      <c r="H12" s="20"/>
      <c r="I12" s="94"/>
      <c r="J12" s="94"/>
      <c r="K12" s="94"/>
      <c r="L12" s="94"/>
      <c r="M12" s="94"/>
      <c r="N12" s="94"/>
      <c r="O12" s="94"/>
      <c r="P12" s="94"/>
      <c r="Q12" s="94"/>
      <c r="R12" s="94"/>
      <c r="S12" s="94"/>
      <c r="T12" s="94"/>
      <c r="U12" s="94"/>
      <c r="V12" s="94"/>
      <c r="W12" s="94"/>
      <c r="X12" s="24"/>
      <c r="Y12" s="24"/>
      <c r="Z12" s="24"/>
      <c r="AA12" s="24"/>
      <c r="AB12" s="24"/>
      <c r="AC12" s="24"/>
      <c r="AD12" s="24"/>
      <c r="AE12" s="25"/>
      <c r="AF12" s="23" t="str">
        <f aca="true" t="shared" si="0" ref="AF12:AF75">IF(COUNTA(I12:AE12)&lt;11,"ERROR",SUM(I12:AE12))</f>
        <v>ERROR</v>
      </c>
      <c r="AG12" s="23" t="str">
        <f aca="true" t="shared" si="1" ref="AG12:AG75">IF(AND(H12&lt;&gt;"yes",AD12&lt;1),"Enter G&amp;A","Ok")</f>
        <v>Enter G&amp;A</v>
      </c>
      <c r="AH12" s="3" t="s">
        <v>94</v>
      </c>
    </row>
    <row r="13" spans="1:33" ht="15.75">
      <c r="A13" s="99"/>
      <c r="B13" s="100"/>
      <c r="C13" s="100"/>
      <c r="D13" s="100"/>
      <c r="E13" s="100"/>
      <c r="F13" s="100"/>
      <c r="G13" s="101"/>
      <c r="H13" s="20"/>
      <c r="I13" s="96"/>
      <c r="J13" s="97"/>
      <c r="K13" s="97"/>
      <c r="L13" s="97"/>
      <c r="M13" s="98"/>
      <c r="N13" s="96"/>
      <c r="O13" s="97"/>
      <c r="P13" s="97"/>
      <c r="Q13" s="97"/>
      <c r="R13" s="98"/>
      <c r="S13" s="96"/>
      <c r="T13" s="97"/>
      <c r="U13" s="97"/>
      <c r="V13" s="97"/>
      <c r="W13" s="98"/>
      <c r="X13" s="26"/>
      <c r="Y13" s="26"/>
      <c r="Z13" s="26"/>
      <c r="AA13" s="26"/>
      <c r="AB13" s="26"/>
      <c r="AC13" s="26"/>
      <c r="AD13" s="24"/>
      <c r="AE13" s="25"/>
      <c r="AF13" s="23" t="str">
        <f t="shared" si="0"/>
        <v>ERROR</v>
      </c>
      <c r="AG13" s="23" t="str">
        <f t="shared" si="1"/>
        <v>Enter G&amp;A</v>
      </c>
    </row>
    <row r="14" spans="1:33" ht="15.75">
      <c r="A14" s="99"/>
      <c r="B14" s="100"/>
      <c r="C14" s="100"/>
      <c r="D14" s="100"/>
      <c r="E14" s="100"/>
      <c r="F14" s="100"/>
      <c r="G14" s="101"/>
      <c r="H14" s="20"/>
      <c r="I14" s="96"/>
      <c r="J14" s="97"/>
      <c r="K14" s="97"/>
      <c r="L14" s="97"/>
      <c r="M14" s="98"/>
      <c r="N14" s="96"/>
      <c r="O14" s="97"/>
      <c r="P14" s="97"/>
      <c r="Q14" s="97"/>
      <c r="R14" s="98"/>
      <c r="S14" s="96"/>
      <c r="T14" s="97"/>
      <c r="U14" s="97"/>
      <c r="V14" s="97"/>
      <c r="W14" s="98"/>
      <c r="X14" s="26"/>
      <c r="Y14" s="26"/>
      <c r="Z14" s="26"/>
      <c r="AA14" s="26"/>
      <c r="AB14" s="26"/>
      <c r="AC14" s="26"/>
      <c r="AD14" s="24"/>
      <c r="AE14" s="25"/>
      <c r="AF14" s="23" t="str">
        <f t="shared" si="0"/>
        <v>ERROR</v>
      </c>
      <c r="AG14" s="23" t="str">
        <f t="shared" si="1"/>
        <v>Enter G&amp;A</v>
      </c>
    </row>
    <row r="15" spans="1:33" ht="15.75">
      <c r="A15" s="95"/>
      <c r="B15" s="95"/>
      <c r="C15" s="95"/>
      <c r="D15" s="95"/>
      <c r="E15" s="95"/>
      <c r="F15" s="95"/>
      <c r="G15" s="95"/>
      <c r="H15" s="20"/>
      <c r="I15" s="94"/>
      <c r="J15" s="94"/>
      <c r="K15" s="94"/>
      <c r="L15" s="94"/>
      <c r="M15" s="94"/>
      <c r="N15" s="94"/>
      <c r="O15" s="94"/>
      <c r="P15" s="94"/>
      <c r="Q15" s="94"/>
      <c r="R15" s="94"/>
      <c r="S15" s="94"/>
      <c r="T15" s="94"/>
      <c r="U15" s="94"/>
      <c r="V15" s="94"/>
      <c r="W15" s="94"/>
      <c r="X15" s="24"/>
      <c r="Y15" s="24"/>
      <c r="Z15" s="24"/>
      <c r="AA15" s="24"/>
      <c r="AB15" s="24"/>
      <c r="AC15" s="24"/>
      <c r="AD15" s="24"/>
      <c r="AE15" s="25"/>
      <c r="AF15" s="23" t="str">
        <f t="shared" si="0"/>
        <v>ERROR</v>
      </c>
      <c r="AG15" s="23" t="str">
        <f t="shared" si="1"/>
        <v>Enter G&amp;A</v>
      </c>
    </row>
    <row r="16" spans="1:33" ht="15.75">
      <c r="A16" s="95"/>
      <c r="B16" s="95"/>
      <c r="C16" s="95"/>
      <c r="D16" s="95"/>
      <c r="E16" s="95"/>
      <c r="F16" s="95"/>
      <c r="G16" s="95"/>
      <c r="H16" s="20"/>
      <c r="I16" s="94"/>
      <c r="J16" s="94"/>
      <c r="K16" s="94"/>
      <c r="L16" s="94"/>
      <c r="M16" s="94"/>
      <c r="N16" s="94"/>
      <c r="O16" s="94"/>
      <c r="P16" s="94"/>
      <c r="Q16" s="94"/>
      <c r="R16" s="94"/>
      <c r="S16" s="94"/>
      <c r="T16" s="94"/>
      <c r="U16" s="94"/>
      <c r="V16" s="94"/>
      <c r="W16" s="94"/>
      <c r="X16" s="24"/>
      <c r="Y16" s="24"/>
      <c r="Z16" s="24"/>
      <c r="AA16" s="24"/>
      <c r="AB16" s="24"/>
      <c r="AC16" s="24"/>
      <c r="AD16" s="24"/>
      <c r="AE16" s="25"/>
      <c r="AF16" s="23" t="str">
        <f t="shared" si="0"/>
        <v>ERROR</v>
      </c>
      <c r="AG16" s="23" t="str">
        <f t="shared" si="1"/>
        <v>Enter G&amp;A</v>
      </c>
    </row>
    <row r="17" spans="1:33" ht="15.75">
      <c r="A17" s="95"/>
      <c r="B17" s="95"/>
      <c r="C17" s="95"/>
      <c r="D17" s="95"/>
      <c r="E17" s="95"/>
      <c r="F17" s="95"/>
      <c r="G17" s="95"/>
      <c r="H17" s="20"/>
      <c r="I17" s="94"/>
      <c r="J17" s="94"/>
      <c r="K17" s="94"/>
      <c r="L17" s="94"/>
      <c r="M17" s="94"/>
      <c r="N17" s="94"/>
      <c r="O17" s="94"/>
      <c r="P17" s="94"/>
      <c r="Q17" s="94"/>
      <c r="R17" s="94"/>
      <c r="S17" s="94"/>
      <c r="T17" s="94"/>
      <c r="U17" s="94"/>
      <c r="V17" s="94"/>
      <c r="W17" s="94"/>
      <c r="X17" s="24"/>
      <c r="Y17" s="24"/>
      <c r="Z17" s="24"/>
      <c r="AA17" s="24"/>
      <c r="AB17" s="24"/>
      <c r="AC17" s="24"/>
      <c r="AD17" s="24"/>
      <c r="AE17" s="25"/>
      <c r="AF17" s="23" t="str">
        <f t="shared" si="0"/>
        <v>ERROR</v>
      </c>
      <c r="AG17" s="23" t="str">
        <f t="shared" si="1"/>
        <v>Enter G&amp;A</v>
      </c>
    </row>
    <row r="18" spans="1:33" ht="15.75">
      <c r="A18" s="95"/>
      <c r="B18" s="95"/>
      <c r="C18" s="95"/>
      <c r="D18" s="95"/>
      <c r="E18" s="95"/>
      <c r="F18" s="95"/>
      <c r="G18" s="95"/>
      <c r="H18" s="20"/>
      <c r="I18" s="94"/>
      <c r="J18" s="94"/>
      <c r="K18" s="94"/>
      <c r="L18" s="94"/>
      <c r="M18" s="94"/>
      <c r="N18" s="94"/>
      <c r="O18" s="94"/>
      <c r="P18" s="94"/>
      <c r="Q18" s="94"/>
      <c r="R18" s="94"/>
      <c r="S18" s="94"/>
      <c r="T18" s="94"/>
      <c r="U18" s="94"/>
      <c r="V18" s="94"/>
      <c r="W18" s="94"/>
      <c r="X18" s="24"/>
      <c r="Y18" s="24"/>
      <c r="Z18" s="24"/>
      <c r="AA18" s="24"/>
      <c r="AB18" s="24"/>
      <c r="AC18" s="24"/>
      <c r="AD18" s="24"/>
      <c r="AE18" s="25"/>
      <c r="AF18" s="23" t="str">
        <f t="shared" si="0"/>
        <v>ERROR</v>
      </c>
      <c r="AG18" s="23" t="str">
        <f t="shared" si="1"/>
        <v>Enter G&amp;A</v>
      </c>
    </row>
    <row r="19" spans="1:33" ht="15.75">
      <c r="A19" s="95"/>
      <c r="B19" s="95"/>
      <c r="C19" s="95"/>
      <c r="D19" s="95"/>
      <c r="E19" s="95"/>
      <c r="F19" s="95"/>
      <c r="G19" s="95"/>
      <c r="H19" s="20"/>
      <c r="I19" s="94"/>
      <c r="J19" s="94"/>
      <c r="K19" s="94"/>
      <c r="L19" s="94"/>
      <c r="M19" s="94"/>
      <c r="N19" s="94"/>
      <c r="O19" s="94"/>
      <c r="P19" s="94"/>
      <c r="Q19" s="94"/>
      <c r="R19" s="94"/>
      <c r="S19" s="94"/>
      <c r="T19" s="94"/>
      <c r="U19" s="94"/>
      <c r="V19" s="94"/>
      <c r="W19" s="94"/>
      <c r="X19" s="24"/>
      <c r="Y19" s="24"/>
      <c r="Z19" s="24"/>
      <c r="AA19" s="24"/>
      <c r="AB19" s="24"/>
      <c r="AC19" s="24"/>
      <c r="AD19" s="24"/>
      <c r="AE19" s="25"/>
      <c r="AF19" s="23" t="str">
        <f t="shared" si="0"/>
        <v>ERROR</v>
      </c>
      <c r="AG19" s="23" t="str">
        <f t="shared" si="1"/>
        <v>Enter G&amp;A</v>
      </c>
    </row>
    <row r="20" spans="1:33" ht="15.75">
      <c r="A20" s="95"/>
      <c r="B20" s="95"/>
      <c r="C20" s="95"/>
      <c r="D20" s="95"/>
      <c r="E20" s="95"/>
      <c r="F20" s="95"/>
      <c r="G20" s="95"/>
      <c r="H20" s="20"/>
      <c r="I20" s="94"/>
      <c r="J20" s="94"/>
      <c r="K20" s="94"/>
      <c r="L20" s="94"/>
      <c r="M20" s="94"/>
      <c r="N20" s="94"/>
      <c r="O20" s="94"/>
      <c r="P20" s="94"/>
      <c r="Q20" s="94"/>
      <c r="R20" s="94"/>
      <c r="S20" s="94"/>
      <c r="T20" s="94"/>
      <c r="U20" s="94"/>
      <c r="V20" s="94"/>
      <c r="W20" s="94"/>
      <c r="X20" s="24"/>
      <c r="Y20" s="24"/>
      <c r="Z20" s="24"/>
      <c r="AA20" s="24"/>
      <c r="AB20" s="24"/>
      <c r="AC20" s="24"/>
      <c r="AD20" s="24"/>
      <c r="AE20" s="25"/>
      <c r="AF20" s="23" t="str">
        <f t="shared" si="0"/>
        <v>ERROR</v>
      </c>
      <c r="AG20" s="23" t="str">
        <f t="shared" si="1"/>
        <v>Enter G&amp;A</v>
      </c>
    </row>
    <row r="21" spans="1:33" ht="15.75">
      <c r="A21" s="95"/>
      <c r="B21" s="95"/>
      <c r="C21" s="95"/>
      <c r="D21" s="95"/>
      <c r="E21" s="95"/>
      <c r="F21" s="95"/>
      <c r="G21" s="95"/>
      <c r="H21" s="20"/>
      <c r="I21" s="94"/>
      <c r="J21" s="94"/>
      <c r="K21" s="94"/>
      <c r="L21" s="94"/>
      <c r="M21" s="94"/>
      <c r="N21" s="94"/>
      <c r="O21" s="94"/>
      <c r="P21" s="94"/>
      <c r="Q21" s="94"/>
      <c r="R21" s="94"/>
      <c r="S21" s="94"/>
      <c r="T21" s="94"/>
      <c r="U21" s="94"/>
      <c r="V21" s="94"/>
      <c r="W21" s="94"/>
      <c r="X21" s="24"/>
      <c r="Y21" s="24"/>
      <c r="Z21" s="24"/>
      <c r="AA21" s="24"/>
      <c r="AB21" s="24"/>
      <c r="AC21" s="24"/>
      <c r="AD21" s="24"/>
      <c r="AE21" s="25"/>
      <c r="AF21" s="23" t="str">
        <f t="shared" si="0"/>
        <v>ERROR</v>
      </c>
      <c r="AG21" s="23" t="str">
        <f t="shared" si="1"/>
        <v>Enter G&amp;A</v>
      </c>
    </row>
    <row r="22" spans="1:33" ht="15.75">
      <c r="A22" s="95"/>
      <c r="B22" s="95"/>
      <c r="C22" s="95"/>
      <c r="D22" s="95"/>
      <c r="E22" s="95"/>
      <c r="F22" s="95"/>
      <c r="G22" s="95"/>
      <c r="H22" s="20"/>
      <c r="I22" s="94"/>
      <c r="J22" s="94"/>
      <c r="K22" s="94"/>
      <c r="L22" s="94"/>
      <c r="M22" s="94"/>
      <c r="N22" s="94"/>
      <c r="O22" s="94"/>
      <c r="P22" s="94"/>
      <c r="Q22" s="94"/>
      <c r="R22" s="94"/>
      <c r="S22" s="94"/>
      <c r="T22" s="94"/>
      <c r="U22" s="94"/>
      <c r="V22" s="94"/>
      <c r="W22" s="94"/>
      <c r="X22" s="24"/>
      <c r="Y22" s="24"/>
      <c r="Z22" s="24"/>
      <c r="AA22" s="24"/>
      <c r="AB22" s="24"/>
      <c r="AC22" s="24"/>
      <c r="AD22" s="24"/>
      <c r="AE22" s="25"/>
      <c r="AF22" s="23" t="str">
        <f t="shared" si="0"/>
        <v>ERROR</v>
      </c>
      <c r="AG22" s="23" t="str">
        <f t="shared" si="1"/>
        <v>Enter G&amp;A</v>
      </c>
    </row>
    <row r="23" spans="1:33" ht="15.75">
      <c r="A23" s="95"/>
      <c r="B23" s="95"/>
      <c r="C23" s="95"/>
      <c r="D23" s="95"/>
      <c r="E23" s="95"/>
      <c r="F23" s="95"/>
      <c r="G23" s="95"/>
      <c r="H23" s="20"/>
      <c r="I23" s="94"/>
      <c r="J23" s="94"/>
      <c r="K23" s="94"/>
      <c r="L23" s="94"/>
      <c r="M23" s="94"/>
      <c r="N23" s="94"/>
      <c r="O23" s="94"/>
      <c r="P23" s="94"/>
      <c r="Q23" s="94"/>
      <c r="R23" s="94"/>
      <c r="S23" s="94"/>
      <c r="T23" s="94"/>
      <c r="U23" s="94"/>
      <c r="V23" s="94"/>
      <c r="W23" s="94"/>
      <c r="X23" s="24"/>
      <c r="Y23" s="24"/>
      <c r="Z23" s="24"/>
      <c r="AA23" s="24"/>
      <c r="AB23" s="24"/>
      <c r="AC23" s="24"/>
      <c r="AD23" s="24"/>
      <c r="AE23" s="25"/>
      <c r="AF23" s="23" t="str">
        <f t="shared" si="0"/>
        <v>ERROR</v>
      </c>
      <c r="AG23" s="23" t="str">
        <f t="shared" si="1"/>
        <v>Enter G&amp;A</v>
      </c>
    </row>
    <row r="24" spans="1:33" ht="15.75">
      <c r="A24" s="95"/>
      <c r="B24" s="95"/>
      <c r="C24" s="95"/>
      <c r="D24" s="95"/>
      <c r="E24" s="95"/>
      <c r="F24" s="95"/>
      <c r="G24" s="95"/>
      <c r="H24" s="20"/>
      <c r="I24" s="94"/>
      <c r="J24" s="94"/>
      <c r="K24" s="94"/>
      <c r="L24" s="94"/>
      <c r="M24" s="94"/>
      <c r="N24" s="94"/>
      <c r="O24" s="94"/>
      <c r="P24" s="94"/>
      <c r="Q24" s="94"/>
      <c r="R24" s="94"/>
      <c r="S24" s="94"/>
      <c r="T24" s="94"/>
      <c r="U24" s="94"/>
      <c r="V24" s="94"/>
      <c r="W24" s="94"/>
      <c r="X24" s="24"/>
      <c r="Y24" s="24"/>
      <c r="Z24" s="24"/>
      <c r="AA24" s="24"/>
      <c r="AB24" s="24"/>
      <c r="AC24" s="24"/>
      <c r="AD24" s="24"/>
      <c r="AE24" s="25"/>
      <c r="AF24" s="23" t="str">
        <f t="shared" si="0"/>
        <v>ERROR</v>
      </c>
      <c r="AG24" s="23" t="str">
        <f t="shared" si="1"/>
        <v>Enter G&amp;A</v>
      </c>
    </row>
    <row r="25" spans="1:33" ht="15.75">
      <c r="A25" s="95"/>
      <c r="B25" s="95"/>
      <c r="C25" s="95"/>
      <c r="D25" s="95"/>
      <c r="E25" s="95"/>
      <c r="F25" s="95"/>
      <c r="G25" s="95"/>
      <c r="H25" s="20"/>
      <c r="I25" s="94"/>
      <c r="J25" s="94"/>
      <c r="K25" s="94"/>
      <c r="L25" s="94"/>
      <c r="M25" s="94"/>
      <c r="N25" s="94"/>
      <c r="O25" s="94"/>
      <c r="P25" s="94"/>
      <c r="Q25" s="94"/>
      <c r="R25" s="94"/>
      <c r="S25" s="94"/>
      <c r="T25" s="94"/>
      <c r="U25" s="94"/>
      <c r="V25" s="94"/>
      <c r="W25" s="94"/>
      <c r="X25" s="24"/>
      <c r="Y25" s="24"/>
      <c r="Z25" s="24"/>
      <c r="AA25" s="24"/>
      <c r="AB25" s="24"/>
      <c r="AC25" s="24"/>
      <c r="AD25" s="24"/>
      <c r="AE25" s="25"/>
      <c r="AF25" s="23" t="str">
        <f t="shared" si="0"/>
        <v>ERROR</v>
      </c>
      <c r="AG25" s="23" t="str">
        <f t="shared" si="1"/>
        <v>Enter G&amp;A</v>
      </c>
    </row>
    <row r="26" spans="1:33" ht="15.75">
      <c r="A26" s="95"/>
      <c r="B26" s="95"/>
      <c r="C26" s="95"/>
      <c r="D26" s="95"/>
      <c r="E26" s="95"/>
      <c r="F26" s="95"/>
      <c r="G26" s="95"/>
      <c r="H26" s="20"/>
      <c r="I26" s="94"/>
      <c r="J26" s="94"/>
      <c r="K26" s="94"/>
      <c r="L26" s="94"/>
      <c r="M26" s="94"/>
      <c r="N26" s="94"/>
      <c r="O26" s="94"/>
      <c r="P26" s="94"/>
      <c r="Q26" s="94"/>
      <c r="R26" s="94"/>
      <c r="S26" s="94"/>
      <c r="T26" s="94"/>
      <c r="U26" s="94"/>
      <c r="V26" s="94"/>
      <c r="W26" s="94"/>
      <c r="X26" s="24"/>
      <c r="Y26" s="24"/>
      <c r="Z26" s="24"/>
      <c r="AA26" s="24"/>
      <c r="AB26" s="24"/>
      <c r="AC26" s="24"/>
      <c r="AD26" s="24"/>
      <c r="AE26" s="25"/>
      <c r="AF26" s="23" t="str">
        <f t="shared" si="0"/>
        <v>ERROR</v>
      </c>
      <c r="AG26" s="23" t="str">
        <f t="shared" si="1"/>
        <v>Enter G&amp;A</v>
      </c>
    </row>
    <row r="27" spans="1:33" ht="15.75">
      <c r="A27" s="95"/>
      <c r="B27" s="95"/>
      <c r="C27" s="95"/>
      <c r="D27" s="95"/>
      <c r="E27" s="95"/>
      <c r="F27" s="95"/>
      <c r="G27" s="95"/>
      <c r="H27" s="20"/>
      <c r="I27" s="94"/>
      <c r="J27" s="94"/>
      <c r="K27" s="94"/>
      <c r="L27" s="94"/>
      <c r="M27" s="94"/>
      <c r="N27" s="94"/>
      <c r="O27" s="94"/>
      <c r="P27" s="94"/>
      <c r="Q27" s="94"/>
      <c r="R27" s="94"/>
      <c r="S27" s="94"/>
      <c r="T27" s="94"/>
      <c r="U27" s="94"/>
      <c r="V27" s="94"/>
      <c r="W27" s="94"/>
      <c r="X27" s="24"/>
      <c r="Y27" s="24"/>
      <c r="Z27" s="24"/>
      <c r="AA27" s="24"/>
      <c r="AB27" s="24"/>
      <c r="AC27" s="24"/>
      <c r="AD27" s="24"/>
      <c r="AE27" s="25"/>
      <c r="AF27" s="23" t="str">
        <f t="shared" si="0"/>
        <v>ERROR</v>
      </c>
      <c r="AG27" s="23" t="str">
        <f t="shared" si="1"/>
        <v>Enter G&amp;A</v>
      </c>
    </row>
    <row r="28" spans="1:33" ht="15.75">
      <c r="A28" s="95"/>
      <c r="B28" s="95"/>
      <c r="C28" s="95"/>
      <c r="D28" s="95"/>
      <c r="E28" s="95"/>
      <c r="F28" s="95"/>
      <c r="G28" s="95"/>
      <c r="H28" s="20"/>
      <c r="I28" s="94"/>
      <c r="J28" s="94"/>
      <c r="K28" s="94"/>
      <c r="L28" s="94"/>
      <c r="M28" s="94"/>
      <c r="N28" s="94"/>
      <c r="O28" s="94"/>
      <c r="P28" s="94"/>
      <c r="Q28" s="94"/>
      <c r="R28" s="94"/>
      <c r="S28" s="94"/>
      <c r="T28" s="94"/>
      <c r="U28" s="94"/>
      <c r="V28" s="94"/>
      <c r="W28" s="94"/>
      <c r="X28" s="24"/>
      <c r="Y28" s="24"/>
      <c r="Z28" s="24"/>
      <c r="AA28" s="24"/>
      <c r="AB28" s="24"/>
      <c r="AC28" s="24"/>
      <c r="AD28" s="24"/>
      <c r="AE28" s="25"/>
      <c r="AF28" s="23" t="str">
        <f t="shared" si="0"/>
        <v>ERROR</v>
      </c>
      <c r="AG28" s="23" t="str">
        <f t="shared" si="1"/>
        <v>Enter G&amp;A</v>
      </c>
    </row>
    <row r="29" spans="1:33" ht="15.75">
      <c r="A29" s="95"/>
      <c r="B29" s="95"/>
      <c r="C29" s="95"/>
      <c r="D29" s="95"/>
      <c r="E29" s="95"/>
      <c r="F29" s="95"/>
      <c r="G29" s="95"/>
      <c r="H29" s="20"/>
      <c r="I29" s="94"/>
      <c r="J29" s="94"/>
      <c r="K29" s="94"/>
      <c r="L29" s="94"/>
      <c r="M29" s="94"/>
      <c r="N29" s="94"/>
      <c r="O29" s="94"/>
      <c r="P29" s="94"/>
      <c r="Q29" s="94"/>
      <c r="R29" s="94"/>
      <c r="S29" s="94"/>
      <c r="T29" s="94"/>
      <c r="U29" s="94"/>
      <c r="V29" s="94"/>
      <c r="W29" s="94"/>
      <c r="X29" s="24"/>
      <c r="Y29" s="24"/>
      <c r="Z29" s="24"/>
      <c r="AA29" s="24"/>
      <c r="AB29" s="24"/>
      <c r="AC29" s="24"/>
      <c r="AD29" s="24"/>
      <c r="AE29" s="25"/>
      <c r="AF29" s="23" t="str">
        <f t="shared" si="0"/>
        <v>ERROR</v>
      </c>
      <c r="AG29" s="23" t="str">
        <f t="shared" si="1"/>
        <v>Enter G&amp;A</v>
      </c>
    </row>
    <row r="30" spans="1:33" ht="15.75">
      <c r="A30" s="95"/>
      <c r="B30" s="95"/>
      <c r="C30" s="95"/>
      <c r="D30" s="95"/>
      <c r="E30" s="95"/>
      <c r="F30" s="95"/>
      <c r="G30" s="95"/>
      <c r="H30" s="20"/>
      <c r="I30" s="94"/>
      <c r="J30" s="94"/>
      <c r="K30" s="94"/>
      <c r="L30" s="94"/>
      <c r="M30" s="94"/>
      <c r="N30" s="94"/>
      <c r="O30" s="94"/>
      <c r="P30" s="94"/>
      <c r="Q30" s="94"/>
      <c r="R30" s="94"/>
      <c r="S30" s="94"/>
      <c r="T30" s="94"/>
      <c r="U30" s="94"/>
      <c r="V30" s="94"/>
      <c r="W30" s="94"/>
      <c r="X30" s="24"/>
      <c r="Y30" s="24"/>
      <c r="Z30" s="24"/>
      <c r="AA30" s="24"/>
      <c r="AB30" s="24"/>
      <c r="AC30" s="24"/>
      <c r="AD30" s="24"/>
      <c r="AE30" s="25"/>
      <c r="AF30" s="23" t="str">
        <f t="shared" si="0"/>
        <v>ERROR</v>
      </c>
      <c r="AG30" s="23" t="str">
        <f t="shared" si="1"/>
        <v>Enter G&amp;A</v>
      </c>
    </row>
    <row r="31" spans="1:33" ht="15.75">
      <c r="A31" s="95"/>
      <c r="B31" s="95"/>
      <c r="C31" s="95"/>
      <c r="D31" s="95"/>
      <c r="E31" s="95"/>
      <c r="F31" s="95"/>
      <c r="G31" s="95"/>
      <c r="H31" s="20"/>
      <c r="I31" s="94"/>
      <c r="J31" s="94"/>
      <c r="K31" s="94"/>
      <c r="L31" s="94"/>
      <c r="M31" s="94"/>
      <c r="N31" s="94"/>
      <c r="O31" s="94"/>
      <c r="P31" s="94"/>
      <c r="Q31" s="94"/>
      <c r="R31" s="94"/>
      <c r="S31" s="94"/>
      <c r="T31" s="94"/>
      <c r="U31" s="94"/>
      <c r="V31" s="94"/>
      <c r="W31" s="94"/>
      <c r="X31" s="24"/>
      <c r="Y31" s="24"/>
      <c r="Z31" s="24"/>
      <c r="AA31" s="24"/>
      <c r="AB31" s="24"/>
      <c r="AC31" s="24"/>
      <c r="AD31" s="24"/>
      <c r="AE31" s="25"/>
      <c r="AF31" s="23" t="str">
        <f t="shared" si="0"/>
        <v>ERROR</v>
      </c>
      <c r="AG31" s="23" t="str">
        <f t="shared" si="1"/>
        <v>Enter G&amp;A</v>
      </c>
    </row>
    <row r="32" spans="1:33" ht="15.75">
      <c r="A32" s="95"/>
      <c r="B32" s="95"/>
      <c r="C32" s="95"/>
      <c r="D32" s="95"/>
      <c r="E32" s="95"/>
      <c r="F32" s="95"/>
      <c r="G32" s="95"/>
      <c r="H32" s="20"/>
      <c r="I32" s="94"/>
      <c r="J32" s="94"/>
      <c r="K32" s="94"/>
      <c r="L32" s="94"/>
      <c r="M32" s="94"/>
      <c r="N32" s="94"/>
      <c r="O32" s="94"/>
      <c r="P32" s="94"/>
      <c r="Q32" s="94"/>
      <c r="R32" s="94"/>
      <c r="S32" s="94"/>
      <c r="T32" s="94"/>
      <c r="U32" s="94"/>
      <c r="V32" s="94"/>
      <c r="W32" s="94"/>
      <c r="X32" s="24"/>
      <c r="Y32" s="24"/>
      <c r="Z32" s="24"/>
      <c r="AA32" s="24"/>
      <c r="AB32" s="24"/>
      <c r="AC32" s="24"/>
      <c r="AD32" s="24"/>
      <c r="AE32" s="25"/>
      <c r="AF32" s="23" t="str">
        <f t="shared" si="0"/>
        <v>ERROR</v>
      </c>
      <c r="AG32" s="23" t="str">
        <f t="shared" si="1"/>
        <v>Enter G&amp;A</v>
      </c>
    </row>
    <row r="33" spans="1:33" ht="15.75">
      <c r="A33" s="95"/>
      <c r="B33" s="95"/>
      <c r="C33" s="95"/>
      <c r="D33" s="95"/>
      <c r="E33" s="95"/>
      <c r="F33" s="95"/>
      <c r="G33" s="95"/>
      <c r="H33" s="20"/>
      <c r="I33" s="94"/>
      <c r="J33" s="94"/>
      <c r="K33" s="94"/>
      <c r="L33" s="94"/>
      <c r="M33" s="94"/>
      <c r="N33" s="94"/>
      <c r="O33" s="94"/>
      <c r="P33" s="94"/>
      <c r="Q33" s="94"/>
      <c r="R33" s="94"/>
      <c r="S33" s="94"/>
      <c r="T33" s="94"/>
      <c r="U33" s="94"/>
      <c r="V33" s="94"/>
      <c r="W33" s="94"/>
      <c r="X33" s="24"/>
      <c r="Y33" s="24"/>
      <c r="Z33" s="24"/>
      <c r="AA33" s="24"/>
      <c r="AB33" s="24"/>
      <c r="AC33" s="24"/>
      <c r="AD33" s="24"/>
      <c r="AE33" s="25"/>
      <c r="AF33" s="23" t="str">
        <f t="shared" si="0"/>
        <v>ERROR</v>
      </c>
      <c r="AG33" s="23" t="str">
        <f t="shared" si="1"/>
        <v>Enter G&amp;A</v>
      </c>
    </row>
    <row r="34" spans="1:33" ht="15.75">
      <c r="A34" s="95"/>
      <c r="B34" s="95"/>
      <c r="C34" s="95"/>
      <c r="D34" s="95"/>
      <c r="E34" s="95"/>
      <c r="F34" s="95"/>
      <c r="G34" s="95"/>
      <c r="H34" s="20"/>
      <c r="I34" s="94"/>
      <c r="J34" s="94"/>
      <c r="K34" s="94"/>
      <c r="L34" s="94"/>
      <c r="M34" s="94"/>
      <c r="N34" s="94"/>
      <c r="O34" s="94"/>
      <c r="P34" s="94"/>
      <c r="Q34" s="94"/>
      <c r="R34" s="94"/>
      <c r="S34" s="94"/>
      <c r="T34" s="94"/>
      <c r="U34" s="94"/>
      <c r="V34" s="94"/>
      <c r="W34" s="94"/>
      <c r="X34" s="24"/>
      <c r="Y34" s="24"/>
      <c r="Z34" s="24"/>
      <c r="AA34" s="24"/>
      <c r="AB34" s="24"/>
      <c r="AC34" s="24"/>
      <c r="AD34" s="24"/>
      <c r="AE34" s="25"/>
      <c r="AF34" s="23" t="str">
        <f t="shared" si="0"/>
        <v>ERROR</v>
      </c>
      <c r="AG34" s="23" t="str">
        <f t="shared" si="1"/>
        <v>Enter G&amp;A</v>
      </c>
    </row>
    <row r="35" spans="1:33" ht="15.75">
      <c r="A35" s="95"/>
      <c r="B35" s="95"/>
      <c r="C35" s="95"/>
      <c r="D35" s="95"/>
      <c r="E35" s="95"/>
      <c r="F35" s="95"/>
      <c r="G35" s="95"/>
      <c r="H35" s="20"/>
      <c r="I35" s="94"/>
      <c r="J35" s="94"/>
      <c r="K35" s="94"/>
      <c r="L35" s="94"/>
      <c r="M35" s="94"/>
      <c r="N35" s="94"/>
      <c r="O35" s="94"/>
      <c r="P35" s="94"/>
      <c r="Q35" s="94"/>
      <c r="R35" s="94"/>
      <c r="S35" s="94"/>
      <c r="T35" s="94"/>
      <c r="U35" s="94"/>
      <c r="V35" s="94"/>
      <c r="W35" s="94"/>
      <c r="X35" s="24"/>
      <c r="Y35" s="24"/>
      <c r="Z35" s="24"/>
      <c r="AA35" s="24"/>
      <c r="AB35" s="24"/>
      <c r="AC35" s="24"/>
      <c r="AD35" s="24"/>
      <c r="AE35" s="25"/>
      <c r="AF35" s="23" t="str">
        <f t="shared" si="0"/>
        <v>ERROR</v>
      </c>
      <c r="AG35" s="23" t="str">
        <f t="shared" si="1"/>
        <v>Enter G&amp;A</v>
      </c>
    </row>
    <row r="36" spans="1:33" ht="15.75">
      <c r="A36" s="95"/>
      <c r="B36" s="95"/>
      <c r="C36" s="95"/>
      <c r="D36" s="95"/>
      <c r="E36" s="95"/>
      <c r="F36" s="95"/>
      <c r="G36" s="95"/>
      <c r="H36" s="20"/>
      <c r="I36" s="94"/>
      <c r="J36" s="94"/>
      <c r="K36" s="94"/>
      <c r="L36" s="94"/>
      <c r="M36" s="94"/>
      <c r="N36" s="94"/>
      <c r="O36" s="94"/>
      <c r="P36" s="94"/>
      <c r="Q36" s="94"/>
      <c r="R36" s="94"/>
      <c r="S36" s="94"/>
      <c r="T36" s="94"/>
      <c r="U36" s="94"/>
      <c r="V36" s="94"/>
      <c r="W36" s="94"/>
      <c r="X36" s="24"/>
      <c r="Y36" s="24"/>
      <c r="Z36" s="24"/>
      <c r="AA36" s="24"/>
      <c r="AB36" s="24"/>
      <c r="AC36" s="24"/>
      <c r="AD36" s="24"/>
      <c r="AE36" s="25"/>
      <c r="AF36" s="23" t="str">
        <f t="shared" si="0"/>
        <v>ERROR</v>
      </c>
      <c r="AG36" s="23" t="str">
        <f t="shared" si="1"/>
        <v>Enter G&amp;A</v>
      </c>
    </row>
    <row r="37" spans="1:33" ht="15.75">
      <c r="A37" s="95"/>
      <c r="B37" s="95"/>
      <c r="C37" s="95"/>
      <c r="D37" s="95"/>
      <c r="E37" s="95"/>
      <c r="F37" s="95"/>
      <c r="G37" s="95"/>
      <c r="H37" s="20"/>
      <c r="I37" s="94"/>
      <c r="J37" s="94"/>
      <c r="K37" s="94"/>
      <c r="L37" s="94"/>
      <c r="M37" s="94"/>
      <c r="N37" s="94"/>
      <c r="O37" s="94"/>
      <c r="P37" s="94"/>
      <c r="Q37" s="94"/>
      <c r="R37" s="94"/>
      <c r="S37" s="94"/>
      <c r="T37" s="94"/>
      <c r="U37" s="94"/>
      <c r="V37" s="94"/>
      <c r="W37" s="94"/>
      <c r="X37" s="24"/>
      <c r="Y37" s="24"/>
      <c r="Z37" s="24"/>
      <c r="AA37" s="24"/>
      <c r="AB37" s="24"/>
      <c r="AC37" s="24"/>
      <c r="AD37" s="24"/>
      <c r="AE37" s="25"/>
      <c r="AF37" s="23" t="str">
        <f t="shared" si="0"/>
        <v>ERROR</v>
      </c>
      <c r="AG37" s="23" t="str">
        <f t="shared" si="1"/>
        <v>Enter G&amp;A</v>
      </c>
    </row>
    <row r="38" spans="1:33" ht="15.75">
      <c r="A38" s="95"/>
      <c r="B38" s="95"/>
      <c r="C38" s="95"/>
      <c r="D38" s="95"/>
      <c r="E38" s="95"/>
      <c r="F38" s="95"/>
      <c r="G38" s="95"/>
      <c r="H38" s="20"/>
      <c r="I38" s="94"/>
      <c r="J38" s="94"/>
      <c r="K38" s="94"/>
      <c r="L38" s="94"/>
      <c r="M38" s="94"/>
      <c r="N38" s="94"/>
      <c r="O38" s="94"/>
      <c r="P38" s="94"/>
      <c r="Q38" s="94"/>
      <c r="R38" s="94"/>
      <c r="S38" s="94"/>
      <c r="T38" s="94"/>
      <c r="U38" s="94"/>
      <c r="V38" s="94"/>
      <c r="W38" s="94"/>
      <c r="X38" s="24"/>
      <c r="Y38" s="24"/>
      <c r="Z38" s="24"/>
      <c r="AA38" s="24"/>
      <c r="AB38" s="24"/>
      <c r="AC38" s="24"/>
      <c r="AD38" s="24"/>
      <c r="AE38" s="25"/>
      <c r="AF38" s="23" t="str">
        <f t="shared" si="0"/>
        <v>ERROR</v>
      </c>
      <c r="AG38" s="23" t="str">
        <f t="shared" si="1"/>
        <v>Enter G&amp;A</v>
      </c>
    </row>
    <row r="39" spans="1:33" ht="15.75">
      <c r="A39" s="95"/>
      <c r="B39" s="95"/>
      <c r="C39" s="95"/>
      <c r="D39" s="95"/>
      <c r="E39" s="95"/>
      <c r="F39" s="95"/>
      <c r="G39" s="95"/>
      <c r="H39" s="20"/>
      <c r="I39" s="94"/>
      <c r="J39" s="94"/>
      <c r="K39" s="94"/>
      <c r="L39" s="94"/>
      <c r="M39" s="94"/>
      <c r="N39" s="94"/>
      <c r="O39" s="94"/>
      <c r="P39" s="94"/>
      <c r="Q39" s="94"/>
      <c r="R39" s="94"/>
      <c r="S39" s="94"/>
      <c r="T39" s="94"/>
      <c r="U39" s="94"/>
      <c r="V39" s="94"/>
      <c r="W39" s="94"/>
      <c r="X39" s="24"/>
      <c r="Y39" s="24"/>
      <c r="Z39" s="24"/>
      <c r="AA39" s="24"/>
      <c r="AB39" s="24"/>
      <c r="AC39" s="24"/>
      <c r="AD39" s="24"/>
      <c r="AE39" s="25"/>
      <c r="AF39" s="23" t="str">
        <f t="shared" si="0"/>
        <v>ERROR</v>
      </c>
      <c r="AG39" s="23" t="str">
        <f t="shared" si="1"/>
        <v>Enter G&amp;A</v>
      </c>
    </row>
    <row r="40" spans="1:33" ht="15.75">
      <c r="A40" s="95"/>
      <c r="B40" s="95"/>
      <c r="C40" s="95"/>
      <c r="D40" s="95"/>
      <c r="E40" s="95"/>
      <c r="F40" s="95"/>
      <c r="G40" s="95"/>
      <c r="H40" s="20"/>
      <c r="I40" s="94"/>
      <c r="J40" s="94"/>
      <c r="K40" s="94"/>
      <c r="L40" s="94"/>
      <c r="M40" s="94"/>
      <c r="N40" s="94"/>
      <c r="O40" s="94"/>
      <c r="P40" s="94"/>
      <c r="Q40" s="94"/>
      <c r="R40" s="94"/>
      <c r="S40" s="94"/>
      <c r="T40" s="94"/>
      <c r="U40" s="94"/>
      <c r="V40" s="94"/>
      <c r="W40" s="94"/>
      <c r="X40" s="24"/>
      <c r="Y40" s="24"/>
      <c r="Z40" s="24"/>
      <c r="AA40" s="24"/>
      <c r="AB40" s="24"/>
      <c r="AC40" s="24"/>
      <c r="AD40" s="24"/>
      <c r="AE40" s="25"/>
      <c r="AF40" s="23" t="str">
        <f t="shared" si="0"/>
        <v>ERROR</v>
      </c>
      <c r="AG40" s="23" t="str">
        <f t="shared" si="1"/>
        <v>Enter G&amp;A</v>
      </c>
    </row>
    <row r="41" spans="1:33" ht="15.75">
      <c r="A41" s="95"/>
      <c r="B41" s="95"/>
      <c r="C41" s="95"/>
      <c r="D41" s="95"/>
      <c r="E41" s="95"/>
      <c r="F41" s="95"/>
      <c r="G41" s="95"/>
      <c r="H41" s="20"/>
      <c r="I41" s="94"/>
      <c r="J41" s="94"/>
      <c r="K41" s="94"/>
      <c r="L41" s="94"/>
      <c r="M41" s="94"/>
      <c r="N41" s="94"/>
      <c r="O41" s="94"/>
      <c r="P41" s="94"/>
      <c r="Q41" s="94"/>
      <c r="R41" s="94"/>
      <c r="S41" s="94"/>
      <c r="T41" s="94"/>
      <c r="U41" s="94"/>
      <c r="V41" s="94"/>
      <c r="W41" s="94"/>
      <c r="X41" s="24"/>
      <c r="Y41" s="24"/>
      <c r="Z41" s="24"/>
      <c r="AA41" s="24"/>
      <c r="AB41" s="24"/>
      <c r="AC41" s="24"/>
      <c r="AD41" s="24"/>
      <c r="AE41" s="25"/>
      <c r="AF41" s="23" t="str">
        <f t="shared" si="0"/>
        <v>ERROR</v>
      </c>
      <c r="AG41" s="23" t="str">
        <f t="shared" si="1"/>
        <v>Enter G&amp;A</v>
      </c>
    </row>
    <row r="42" spans="1:33" ht="15.75">
      <c r="A42" s="95"/>
      <c r="B42" s="95"/>
      <c r="C42" s="95"/>
      <c r="D42" s="95"/>
      <c r="E42" s="95"/>
      <c r="F42" s="95"/>
      <c r="G42" s="95"/>
      <c r="H42" s="20"/>
      <c r="I42" s="94"/>
      <c r="J42" s="94"/>
      <c r="K42" s="94"/>
      <c r="L42" s="94"/>
      <c r="M42" s="94"/>
      <c r="N42" s="94"/>
      <c r="O42" s="94"/>
      <c r="P42" s="94"/>
      <c r="Q42" s="94"/>
      <c r="R42" s="94"/>
      <c r="S42" s="94"/>
      <c r="T42" s="94"/>
      <c r="U42" s="94"/>
      <c r="V42" s="94"/>
      <c r="W42" s="94"/>
      <c r="X42" s="24"/>
      <c r="Y42" s="24"/>
      <c r="Z42" s="24"/>
      <c r="AA42" s="24"/>
      <c r="AB42" s="24"/>
      <c r="AC42" s="24"/>
      <c r="AD42" s="24"/>
      <c r="AE42" s="25"/>
      <c r="AF42" s="23" t="str">
        <f t="shared" si="0"/>
        <v>ERROR</v>
      </c>
      <c r="AG42" s="23" t="str">
        <f t="shared" si="1"/>
        <v>Enter G&amp;A</v>
      </c>
    </row>
    <row r="43" spans="1:33" ht="15.75">
      <c r="A43" s="95"/>
      <c r="B43" s="95"/>
      <c r="C43" s="95"/>
      <c r="D43" s="95"/>
      <c r="E43" s="95"/>
      <c r="F43" s="95"/>
      <c r="G43" s="95"/>
      <c r="H43" s="20"/>
      <c r="I43" s="94"/>
      <c r="J43" s="94"/>
      <c r="K43" s="94"/>
      <c r="L43" s="94"/>
      <c r="M43" s="94"/>
      <c r="N43" s="94"/>
      <c r="O43" s="94"/>
      <c r="P43" s="94"/>
      <c r="Q43" s="94"/>
      <c r="R43" s="94"/>
      <c r="S43" s="94"/>
      <c r="T43" s="94"/>
      <c r="U43" s="94"/>
      <c r="V43" s="94"/>
      <c r="W43" s="94"/>
      <c r="X43" s="24"/>
      <c r="Y43" s="24"/>
      <c r="Z43" s="24"/>
      <c r="AA43" s="24"/>
      <c r="AB43" s="24"/>
      <c r="AC43" s="24"/>
      <c r="AD43" s="24"/>
      <c r="AE43" s="25"/>
      <c r="AF43" s="23" t="str">
        <f t="shared" si="0"/>
        <v>ERROR</v>
      </c>
      <c r="AG43" s="23" t="str">
        <f t="shared" si="1"/>
        <v>Enter G&amp;A</v>
      </c>
    </row>
    <row r="44" spans="1:33" ht="15.75">
      <c r="A44" s="95"/>
      <c r="B44" s="95"/>
      <c r="C44" s="95"/>
      <c r="D44" s="95"/>
      <c r="E44" s="95"/>
      <c r="F44" s="95"/>
      <c r="G44" s="95"/>
      <c r="H44" s="20"/>
      <c r="I44" s="94"/>
      <c r="J44" s="94"/>
      <c r="K44" s="94"/>
      <c r="L44" s="94"/>
      <c r="M44" s="94"/>
      <c r="N44" s="94"/>
      <c r="O44" s="94"/>
      <c r="P44" s="94"/>
      <c r="Q44" s="94"/>
      <c r="R44" s="94"/>
      <c r="S44" s="94"/>
      <c r="T44" s="94"/>
      <c r="U44" s="94"/>
      <c r="V44" s="94"/>
      <c r="W44" s="94"/>
      <c r="X44" s="24"/>
      <c r="Y44" s="24"/>
      <c r="Z44" s="24"/>
      <c r="AA44" s="24"/>
      <c r="AB44" s="24"/>
      <c r="AC44" s="24"/>
      <c r="AD44" s="24"/>
      <c r="AE44" s="25"/>
      <c r="AF44" s="23" t="str">
        <f t="shared" si="0"/>
        <v>ERROR</v>
      </c>
      <c r="AG44" s="23" t="str">
        <f t="shared" si="1"/>
        <v>Enter G&amp;A</v>
      </c>
    </row>
    <row r="45" spans="1:33" ht="15.75">
      <c r="A45" s="95"/>
      <c r="B45" s="95"/>
      <c r="C45" s="95"/>
      <c r="D45" s="95"/>
      <c r="E45" s="95"/>
      <c r="F45" s="95"/>
      <c r="G45" s="95"/>
      <c r="H45" s="20"/>
      <c r="I45" s="94"/>
      <c r="J45" s="94"/>
      <c r="K45" s="94"/>
      <c r="L45" s="94"/>
      <c r="M45" s="94"/>
      <c r="N45" s="94"/>
      <c r="O45" s="94"/>
      <c r="P45" s="94"/>
      <c r="Q45" s="94"/>
      <c r="R45" s="94"/>
      <c r="S45" s="94"/>
      <c r="T45" s="94"/>
      <c r="U45" s="94"/>
      <c r="V45" s="94"/>
      <c r="W45" s="94"/>
      <c r="X45" s="24"/>
      <c r="Y45" s="24"/>
      <c r="Z45" s="24"/>
      <c r="AA45" s="24"/>
      <c r="AB45" s="24"/>
      <c r="AC45" s="24"/>
      <c r="AD45" s="24"/>
      <c r="AE45" s="25"/>
      <c r="AF45" s="23" t="str">
        <f t="shared" si="0"/>
        <v>ERROR</v>
      </c>
      <c r="AG45" s="23" t="str">
        <f t="shared" si="1"/>
        <v>Enter G&amp;A</v>
      </c>
    </row>
    <row r="46" spans="1:33" ht="15.75">
      <c r="A46" s="95"/>
      <c r="B46" s="95"/>
      <c r="C46" s="95"/>
      <c r="D46" s="95"/>
      <c r="E46" s="95"/>
      <c r="F46" s="95"/>
      <c r="G46" s="95"/>
      <c r="H46" s="20"/>
      <c r="I46" s="94"/>
      <c r="J46" s="94"/>
      <c r="K46" s="94"/>
      <c r="L46" s="94"/>
      <c r="M46" s="94"/>
      <c r="N46" s="94"/>
      <c r="O46" s="94"/>
      <c r="P46" s="94"/>
      <c r="Q46" s="94"/>
      <c r="R46" s="94"/>
      <c r="S46" s="94"/>
      <c r="T46" s="94"/>
      <c r="U46" s="94"/>
      <c r="V46" s="94"/>
      <c r="W46" s="94"/>
      <c r="X46" s="24"/>
      <c r="Y46" s="24"/>
      <c r="Z46" s="24"/>
      <c r="AA46" s="24"/>
      <c r="AB46" s="24"/>
      <c r="AC46" s="24"/>
      <c r="AD46" s="24"/>
      <c r="AE46" s="25"/>
      <c r="AF46" s="23" t="str">
        <f t="shared" si="0"/>
        <v>ERROR</v>
      </c>
      <c r="AG46" s="23" t="str">
        <f t="shared" si="1"/>
        <v>Enter G&amp;A</v>
      </c>
    </row>
    <row r="47" spans="1:33" ht="15.75">
      <c r="A47" s="95"/>
      <c r="B47" s="95"/>
      <c r="C47" s="95"/>
      <c r="D47" s="95"/>
      <c r="E47" s="95"/>
      <c r="F47" s="95"/>
      <c r="G47" s="95"/>
      <c r="H47" s="20"/>
      <c r="I47" s="94"/>
      <c r="J47" s="94"/>
      <c r="K47" s="94"/>
      <c r="L47" s="94"/>
      <c r="M47" s="94"/>
      <c r="N47" s="94"/>
      <c r="O47" s="94"/>
      <c r="P47" s="94"/>
      <c r="Q47" s="94"/>
      <c r="R47" s="94"/>
      <c r="S47" s="94"/>
      <c r="T47" s="94"/>
      <c r="U47" s="94"/>
      <c r="V47" s="94"/>
      <c r="W47" s="94"/>
      <c r="X47" s="24"/>
      <c r="Y47" s="24"/>
      <c r="Z47" s="24"/>
      <c r="AA47" s="24"/>
      <c r="AB47" s="24"/>
      <c r="AC47" s="24"/>
      <c r="AD47" s="24"/>
      <c r="AE47" s="25"/>
      <c r="AF47" s="23" t="str">
        <f t="shared" si="0"/>
        <v>ERROR</v>
      </c>
      <c r="AG47" s="23" t="str">
        <f t="shared" si="1"/>
        <v>Enter G&amp;A</v>
      </c>
    </row>
    <row r="48" spans="1:33" ht="15.75">
      <c r="A48" s="95"/>
      <c r="B48" s="95"/>
      <c r="C48" s="95"/>
      <c r="D48" s="95"/>
      <c r="E48" s="95"/>
      <c r="F48" s="95"/>
      <c r="G48" s="95"/>
      <c r="H48" s="20"/>
      <c r="I48" s="94"/>
      <c r="J48" s="94"/>
      <c r="K48" s="94"/>
      <c r="L48" s="94"/>
      <c r="M48" s="94"/>
      <c r="N48" s="94"/>
      <c r="O48" s="94"/>
      <c r="P48" s="94"/>
      <c r="Q48" s="94"/>
      <c r="R48" s="94"/>
      <c r="S48" s="94"/>
      <c r="T48" s="94"/>
      <c r="U48" s="94"/>
      <c r="V48" s="94"/>
      <c r="W48" s="94"/>
      <c r="X48" s="24"/>
      <c r="Y48" s="24"/>
      <c r="Z48" s="24"/>
      <c r="AA48" s="24"/>
      <c r="AB48" s="24"/>
      <c r="AC48" s="24"/>
      <c r="AD48" s="24"/>
      <c r="AE48" s="25"/>
      <c r="AF48" s="23" t="str">
        <f t="shared" si="0"/>
        <v>ERROR</v>
      </c>
      <c r="AG48" s="23" t="str">
        <f t="shared" si="1"/>
        <v>Enter G&amp;A</v>
      </c>
    </row>
    <row r="49" spans="1:33" ht="15.75">
      <c r="A49" s="95"/>
      <c r="B49" s="95"/>
      <c r="C49" s="95"/>
      <c r="D49" s="95"/>
      <c r="E49" s="95"/>
      <c r="F49" s="95"/>
      <c r="G49" s="95"/>
      <c r="H49" s="20"/>
      <c r="I49" s="94"/>
      <c r="J49" s="94"/>
      <c r="K49" s="94"/>
      <c r="L49" s="94"/>
      <c r="M49" s="94"/>
      <c r="N49" s="94"/>
      <c r="O49" s="94"/>
      <c r="P49" s="94"/>
      <c r="Q49" s="94"/>
      <c r="R49" s="94"/>
      <c r="S49" s="94"/>
      <c r="T49" s="94"/>
      <c r="U49" s="94"/>
      <c r="V49" s="94"/>
      <c r="W49" s="94"/>
      <c r="X49" s="24"/>
      <c r="Y49" s="24"/>
      <c r="Z49" s="24"/>
      <c r="AA49" s="24"/>
      <c r="AB49" s="24"/>
      <c r="AC49" s="24"/>
      <c r="AD49" s="24"/>
      <c r="AE49" s="25"/>
      <c r="AF49" s="23" t="str">
        <f t="shared" si="0"/>
        <v>ERROR</v>
      </c>
      <c r="AG49" s="23" t="str">
        <f t="shared" si="1"/>
        <v>Enter G&amp;A</v>
      </c>
    </row>
    <row r="50" spans="1:33" ht="15.75">
      <c r="A50" s="115"/>
      <c r="B50" s="115"/>
      <c r="C50" s="115"/>
      <c r="D50" s="115"/>
      <c r="E50" s="115"/>
      <c r="F50" s="115"/>
      <c r="G50" s="115"/>
      <c r="H50" s="20"/>
      <c r="I50" s="110"/>
      <c r="J50" s="110"/>
      <c r="K50" s="110"/>
      <c r="L50" s="110"/>
      <c r="M50" s="110"/>
      <c r="N50" s="110"/>
      <c r="O50" s="110"/>
      <c r="P50" s="110"/>
      <c r="Q50" s="110"/>
      <c r="R50" s="110"/>
      <c r="S50" s="110"/>
      <c r="T50" s="110"/>
      <c r="U50" s="110"/>
      <c r="V50" s="110"/>
      <c r="W50" s="110"/>
      <c r="X50" s="27"/>
      <c r="Y50" s="27"/>
      <c r="Z50" s="27"/>
      <c r="AA50" s="27"/>
      <c r="AB50" s="27"/>
      <c r="AC50" s="27"/>
      <c r="AD50" s="27"/>
      <c r="AE50" s="25"/>
      <c r="AF50" s="23" t="str">
        <f t="shared" si="0"/>
        <v>ERROR</v>
      </c>
      <c r="AG50" s="23" t="str">
        <f t="shared" si="1"/>
        <v>Enter G&amp;A</v>
      </c>
    </row>
    <row r="51" spans="1:33" ht="15.75">
      <c r="A51" s="117"/>
      <c r="B51" s="118"/>
      <c r="C51" s="118"/>
      <c r="D51" s="118"/>
      <c r="E51" s="118"/>
      <c r="F51" s="118"/>
      <c r="G51" s="119"/>
      <c r="H51" s="20"/>
      <c r="I51" s="107"/>
      <c r="J51" s="108"/>
      <c r="K51" s="108"/>
      <c r="L51" s="108"/>
      <c r="M51" s="109"/>
      <c r="N51" s="107"/>
      <c r="O51" s="108"/>
      <c r="P51" s="108"/>
      <c r="Q51" s="108"/>
      <c r="R51" s="109"/>
      <c r="S51" s="107"/>
      <c r="T51" s="108"/>
      <c r="U51" s="108"/>
      <c r="V51" s="108"/>
      <c r="W51" s="109"/>
      <c r="X51" s="27"/>
      <c r="Y51" s="27"/>
      <c r="Z51" s="27"/>
      <c r="AA51" s="27"/>
      <c r="AB51" s="27"/>
      <c r="AC51" s="27"/>
      <c r="AD51" s="27"/>
      <c r="AE51" s="25"/>
      <c r="AF51" s="23" t="str">
        <f t="shared" si="0"/>
        <v>ERROR</v>
      </c>
      <c r="AG51" s="23" t="str">
        <f t="shared" si="1"/>
        <v>Enter G&amp;A</v>
      </c>
    </row>
    <row r="52" spans="1:33" ht="15.75">
      <c r="A52" s="117"/>
      <c r="B52" s="118"/>
      <c r="C52" s="118"/>
      <c r="D52" s="118"/>
      <c r="E52" s="118"/>
      <c r="F52" s="118"/>
      <c r="G52" s="119"/>
      <c r="H52" s="20"/>
      <c r="I52" s="107"/>
      <c r="J52" s="108"/>
      <c r="K52" s="108"/>
      <c r="L52" s="108"/>
      <c r="M52" s="109"/>
      <c r="N52" s="107"/>
      <c r="O52" s="108"/>
      <c r="P52" s="108"/>
      <c r="Q52" s="108"/>
      <c r="R52" s="109"/>
      <c r="S52" s="107"/>
      <c r="T52" s="108"/>
      <c r="U52" s="108"/>
      <c r="V52" s="108"/>
      <c r="W52" s="109"/>
      <c r="X52" s="27"/>
      <c r="Y52" s="27"/>
      <c r="Z52" s="27"/>
      <c r="AA52" s="27"/>
      <c r="AB52" s="27"/>
      <c r="AC52" s="27"/>
      <c r="AD52" s="27"/>
      <c r="AE52" s="25"/>
      <c r="AF52" s="23" t="str">
        <f t="shared" si="0"/>
        <v>ERROR</v>
      </c>
      <c r="AG52" s="23" t="str">
        <f t="shared" si="1"/>
        <v>Enter G&amp;A</v>
      </c>
    </row>
    <row r="53" spans="1:33" ht="15.75">
      <c r="A53" s="117"/>
      <c r="B53" s="118"/>
      <c r="C53" s="118"/>
      <c r="D53" s="118"/>
      <c r="E53" s="118"/>
      <c r="F53" s="118"/>
      <c r="G53" s="119"/>
      <c r="H53" s="20"/>
      <c r="I53" s="107"/>
      <c r="J53" s="108"/>
      <c r="K53" s="108"/>
      <c r="L53" s="108"/>
      <c r="M53" s="109"/>
      <c r="N53" s="107"/>
      <c r="O53" s="108"/>
      <c r="P53" s="108"/>
      <c r="Q53" s="108"/>
      <c r="R53" s="109"/>
      <c r="S53" s="107"/>
      <c r="T53" s="108"/>
      <c r="U53" s="108"/>
      <c r="V53" s="108"/>
      <c r="W53" s="109"/>
      <c r="X53" s="27"/>
      <c r="Y53" s="27"/>
      <c r="Z53" s="27"/>
      <c r="AA53" s="27"/>
      <c r="AB53" s="27"/>
      <c r="AC53" s="27"/>
      <c r="AD53" s="27"/>
      <c r="AE53" s="25"/>
      <c r="AF53" s="23" t="str">
        <f t="shared" si="0"/>
        <v>ERROR</v>
      </c>
      <c r="AG53" s="23" t="str">
        <f t="shared" si="1"/>
        <v>Enter G&amp;A</v>
      </c>
    </row>
    <row r="54" spans="1:33" ht="15.75">
      <c r="A54" s="117"/>
      <c r="B54" s="118"/>
      <c r="C54" s="118"/>
      <c r="D54" s="118"/>
      <c r="E54" s="118"/>
      <c r="F54" s="118"/>
      <c r="G54" s="119"/>
      <c r="H54" s="20"/>
      <c r="I54" s="107"/>
      <c r="J54" s="108"/>
      <c r="K54" s="108"/>
      <c r="L54" s="108"/>
      <c r="M54" s="109"/>
      <c r="N54" s="107"/>
      <c r="O54" s="108"/>
      <c r="P54" s="108"/>
      <c r="Q54" s="108"/>
      <c r="R54" s="109"/>
      <c r="S54" s="107"/>
      <c r="T54" s="108"/>
      <c r="U54" s="108"/>
      <c r="V54" s="108"/>
      <c r="W54" s="109"/>
      <c r="X54" s="27"/>
      <c r="Y54" s="27"/>
      <c r="Z54" s="27"/>
      <c r="AA54" s="27"/>
      <c r="AB54" s="27"/>
      <c r="AC54" s="27"/>
      <c r="AD54" s="27"/>
      <c r="AE54" s="25"/>
      <c r="AF54" s="23" t="str">
        <f t="shared" si="0"/>
        <v>ERROR</v>
      </c>
      <c r="AG54" s="23" t="str">
        <f t="shared" si="1"/>
        <v>Enter G&amp;A</v>
      </c>
    </row>
    <row r="55" spans="1:33" ht="15.75">
      <c r="A55" s="117"/>
      <c r="B55" s="118"/>
      <c r="C55" s="118"/>
      <c r="D55" s="118"/>
      <c r="E55" s="118"/>
      <c r="F55" s="118"/>
      <c r="G55" s="119"/>
      <c r="H55" s="20"/>
      <c r="I55" s="107"/>
      <c r="J55" s="108"/>
      <c r="K55" s="108"/>
      <c r="L55" s="108"/>
      <c r="M55" s="109"/>
      <c r="N55" s="107"/>
      <c r="O55" s="108"/>
      <c r="P55" s="108"/>
      <c r="Q55" s="108"/>
      <c r="R55" s="109"/>
      <c r="S55" s="107"/>
      <c r="T55" s="108"/>
      <c r="U55" s="108"/>
      <c r="V55" s="108"/>
      <c r="W55" s="109"/>
      <c r="X55" s="27"/>
      <c r="Y55" s="27"/>
      <c r="Z55" s="27"/>
      <c r="AA55" s="27"/>
      <c r="AB55" s="27"/>
      <c r="AC55" s="27"/>
      <c r="AD55" s="27"/>
      <c r="AE55" s="25"/>
      <c r="AF55" s="23" t="str">
        <f t="shared" si="0"/>
        <v>ERROR</v>
      </c>
      <c r="AG55" s="23" t="str">
        <f t="shared" si="1"/>
        <v>Enter G&amp;A</v>
      </c>
    </row>
    <row r="56" spans="1:33" ht="15.75">
      <c r="A56" s="117"/>
      <c r="B56" s="118"/>
      <c r="C56" s="118"/>
      <c r="D56" s="118"/>
      <c r="E56" s="118"/>
      <c r="F56" s="118"/>
      <c r="G56" s="119"/>
      <c r="H56" s="20"/>
      <c r="I56" s="107"/>
      <c r="J56" s="108"/>
      <c r="K56" s="108"/>
      <c r="L56" s="108"/>
      <c r="M56" s="109"/>
      <c r="N56" s="107"/>
      <c r="O56" s="108"/>
      <c r="P56" s="108"/>
      <c r="Q56" s="108"/>
      <c r="R56" s="109"/>
      <c r="S56" s="107"/>
      <c r="T56" s="108"/>
      <c r="U56" s="108"/>
      <c r="V56" s="108"/>
      <c r="W56" s="109"/>
      <c r="X56" s="27"/>
      <c r="Y56" s="27"/>
      <c r="Z56" s="27"/>
      <c r="AA56" s="27"/>
      <c r="AB56" s="27"/>
      <c r="AC56" s="27"/>
      <c r="AD56" s="27"/>
      <c r="AE56" s="25"/>
      <c r="AF56" s="23" t="str">
        <f t="shared" si="0"/>
        <v>ERROR</v>
      </c>
      <c r="AG56" s="23" t="str">
        <f t="shared" si="1"/>
        <v>Enter G&amp;A</v>
      </c>
    </row>
    <row r="57" spans="1:33" ht="15.75">
      <c r="A57" s="117"/>
      <c r="B57" s="118"/>
      <c r="C57" s="118"/>
      <c r="D57" s="118"/>
      <c r="E57" s="118"/>
      <c r="F57" s="118"/>
      <c r="G57" s="119"/>
      <c r="H57" s="20"/>
      <c r="I57" s="107"/>
      <c r="J57" s="108"/>
      <c r="K57" s="108"/>
      <c r="L57" s="108"/>
      <c r="M57" s="109"/>
      <c r="N57" s="107"/>
      <c r="O57" s="108"/>
      <c r="P57" s="108"/>
      <c r="Q57" s="108"/>
      <c r="R57" s="109"/>
      <c r="S57" s="107"/>
      <c r="T57" s="108"/>
      <c r="U57" s="108"/>
      <c r="V57" s="108"/>
      <c r="W57" s="109"/>
      <c r="X57" s="27"/>
      <c r="Y57" s="27"/>
      <c r="Z57" s="27"/>
      <c r="AA57" s="27"/>
      <c r="AB57" s="27"/>
      <c r="AC57" s="27"/>
      <c r="AD57" s="27"/>
      <c r="AE57" s="25"/>
      <c r="AF57" s="23" t="str">
        <f t="shared" si="0"/>
        <v>ERROR</v>
      </c>
      <c r="AG57" s="23" t="str">
        <f t="shared" si="1"/>
        <v>Enter G&amp;A</v>
      </c>
    </row>
    <row r="58" spans="1:33" ht="15.75">
      <c r="A58" s="117"/>
      <c r="B58" s="118"/>
      <c r="C58" s="118"/>
      <c r="D58" s="118"/>
      <c r="E58" s="118"/>
      <c r="F58" s="118"/>
      <c r="G58" s="119"/>
      <c r="H58" s="20"/>
      <c r="I58" s="107"/>
      <c r="J58" s="108"/>
      <c r="K58" s="108"/>
      <c r="L58" s="108"/>
      <c r="M58" s="109"/>
      <c r="N58" s="107"/>
      <c r="O58" s="108"/>
      <c r="P58" s="108"/>
      <c r="Q58" s="108"/>
      <c r="R58" s="109"/>
      <c r="S58" s="107"/>
      <c r="T58" s="108"/>
      <c r="U58" s="108"/>
      <c r="V58" s="108"/>
      <c r="W58" s="109"/>
      <c r="X58" s="27"/>
      <c r="Y58" s="27"/>
      <c r="Z58" s="27"/>
      <c r="AA58" s="27"/>
      <c r="AB58" s="27"/>
      <c r="AC58" s="27"/>
      <c r="AD58" s="27"/>
      <c r="AE58" s="25"/>
      <c r="AF58" s="23" t="str">
        <f t="shared" si="0"/>
        <v>ERROR</v>
      </c>
      <c r="AG58" s="23" t="str">
        <f t="shared" si="1"/>
        <v>Enter G&amp;A</v>
      </c>
    </row>
    <row r="59" spans="1:33" ht="15.75">
      <c r="A59" s="117"/>
      <c r="B59" s="118"/>
      <c r="C59" s="118"/>
      <c r="D59" s="118"/>
      <c r="E59" s="118"/>
      <c r="F59" s="118"/>
      <c r="G59" s="119"/>
      <c r="H59" s="20"/>
      <c r="I59" s="107"/>
      <c r="J59" s="108"/>
      <c r="K59" s="108"/>
      <c r="L59" s="108"/>
      <c r="M59" s="109"/>
      <c r="N59" s="107"/>
      <c r="O59" s="108"/>
      <c r="P59" s="108"/>
      <c r="Q59" s="108"/>
      <c r="R59" s="109"/>
      <c r="S59" s="107"/>
      <c r="T59" s="108"/>
      <c r="U59" s="108"/>
      <c r="V59" s="108"/>
      <c r="W59" s="109"/>
      <c r="X59" s="27"/>
      <c r="Y59" s="27"/>
      <c r="Z59" s="27"/>
      <c r="AA59" s="27"/>
      <c r="AB59" s="27"/>
      <c r="AC59" s="27"/>
      <c r="AD59" s="27"/>
      <c r="AE59" s="25"/>
      <c r="AF59" s="23" t="str">
        <f t="shared" si="0"/>
        <v>ERROR</v>
      </c>
      <c r="AG59" s="23" t="str">
        <f t="shared" si="1"/>
        <v>Enter G&amp;A</v>
      </c>
    </row>
    <row r="60" spans="1:33" ht="15.75">
      <c r="A60" s="117"/>
      <c r="B60" s="118"/>
      <c r="C60" s="118"/>
      <c r="D60" s="118"/>
      <c r="E60" s="118"/>
      <c r="F60" s="118"/>
      <c r="G60" s="119"/>
      <c r="H60" s="20"/>
      <c r="I60" s="107"/>
      <c r="J60" s="108"/>
      <c r="K60" s="108"/>
      <c r="L60" s="108"/>
      <c r="M60" s="109"/>
      <c r="N60" s="107"/>
      <c r="O60" s="108"/>
      <c r="P60" s="108"/>
      <c r="Q60" s="108"/>
      <c r="R60" s="109"/>
      <c r="S60" s="107"/>
      <c r="T60" s="108"/>
      <c r="U60" s="108"/>
      <c r="V60" s="108"/>
      <c r="W60" s="109"/>
      <c r="X60" s="27"/>
      <c r="Y60" s="27"/>
      <c r="Z60" s="27"/>
      <c r="AA60" s="27"/>
      <c r="AB60" s="27"/>
      <c r="AC60" s="27"/>
      <c r="AD60" s="27"/>
      <c r="AE60" s="25"/>
      <c r="AF60" s="23" t="str">
        <f t="shared" si="0"/>
        <v>ERROR</v>
      </c>
      <c r="AG60" s="23" t="str">
        <f t="shared" si="1"/>
        <v>Enter G&amp;A</v>
      </c>
    </row>
    <row r="61" spans="1:33" ht="15.75">
      <c r="A61" s="117"/>
      <c r="B61" s="118"/>
      <c r="C61" s="118"/>
      <c r="D61" s="118"/>
      <c r="E61" s="118"/>
      <c r="F61" s="118"/>
      <c r="G61" s="119"/>
      <c r="H61" s="20"/>
      <c r="I61" s="107"/>
      <c r="J61" s="108"/>
      <c r="K61" s="108"/>
      <c r="L61" s="108"/>
      <c r="M61" s="109"/>
      <c r="N61" s="107"/>
      <c r="O61" s="108"/>
      <c r="P61" s="108"/>
      <c r="Q61" s="108"/>
      <c r="R61" s="109"/>
      <c r="S61" s="107"/>
      <c r="T61" s="108"/>
      <c r="U61" s="108"/>
      <c r="V61" s="108"/>
      <c r="W61" s="109"/>
      <c r="X61" s="27"/>
      <c r="Y61" s="27"/>
      <c r="Z61" s="27"/>
      <c r="AA61" s="27"/>
      <c r="AB61" s="27"/>
      <c r="AC61" s="27"/>
      <c r="AD61" s="27"/>
      <c r="AE61" s="25"/>
      <c r="AF61" s="23" t="str">
        <f t="shared" si="0"/>
        <v>ERROR</v>
      </c>
      <c r="AG61" s="23" t="str">
        <f t="shared" si="1"/>
        <v>Enter G&amp;A</v>
      </c>
    </row>
    <row r="62" spans="1:33" ht="15.75">
      <c r="A62" s="117"/>
      <c r="B62" s="118"/>
      <c r="C62" s="118"/>
      <c r="D62" s="118"/>
      <c r="E62" s="118"/>
      <c r="F62" s="118"/>
      <c r="G62" s="119"/>
      <c r="H62" s="20"/>
      <c r="I62" s="107"/>
      <c r="J62" s="108"/>
      <c r="K62" s="108"/>
      <c r="L62" s="108"/>
      <c r="M62" s="109"/>
      <c r="N62" s="107"/>
      <c r="O62" s="108"/>
      <c r="P62" s="108"/>
      <c r="Q62" s="108"/>
      <c r="R62" s="109"/>
      <c r="S62" s="107"/>
      <c r="T62" s="108"/>
      <c r="U62" s="108"/>
      <c r="V62" s="108"/>
      <c r="W62" s="109"/>
      <c r="X62" s="27"/>
      <c r="Y62" s="27"/>
      <c r="Z62" s="27"/>
      <c r="AA62" s="27"/>
      <c r="AB62" s="27"/>
      <c r="AC62" s="27"/>
      <c r="AD62" s="27"/>
      <c r="AE62" s="25"/>
      <c r="AF62" s="23" t="str">
        <f t="shared" si="0"/>
        <v>ERROR</v>
      </c>
      <c r="AG62" s="23" t="str">
        <f t="shared" si="1"/>
        <v>Enter G&amp;A</v>
      </c>
    </row>
    <row r="63" spans="1:33" ht="15.75">
      <c r="A63" s="117"/>
      <c r="B63" s="118"/>
      <c r="C63" s="118"/>
      <c r="D63" s="118"/>
      <c r="E63" s="118"/>
      <c r="F63" s="118"/>
      <c r="G63" s="119"/>
      <c r="H63" s="20"/>
      <c r="I63" s="107"/>
      <c r="J63" s="108"/>
      <c r="K63" s="108"/>
      <c r="L63" s="108"/>
      <c r="M63" s="109"/>
      <c r="N63" s="107"/>
      <c r="O63" s="108"/>
      <c r="P63" s="108"/>
      <c r="Q63" s="108"/>
      <c r="R63" s="109"/>
      <c r="S63" s="107"/>
      <c r="T63" s="108"/>
      <c r="U63" s="108"/>
      <c r="V63" s="108"/>
      <c r="W63" s="109"/>
      <c r="X63" s="27"/>
      <c r="Y63" s="27"/>
      <c r="Z63" s="27"/>
      <c r="AA63" s="27"/>
      <c r="AB63" s="27"/>
      <c r="AC63" s="27"/>
      <c r="AD63" s="27"/>
      <c r="AE63" s="25"/>
      <c r="AF63" s="23" t="str">
        <f t="shared" si="0"/>
        <v>ERROR</v>
      </c>
      <c r="AG63" s="23" t="str">
        <f t="shared" si="1"/>
        <v>Enter G&amp;A</v>
      </c>
    </row>
    <row r="64" spans="1:33" ht="15.75">
      <c r="A64" s="117"/>
      <c r="B64" s="118"/>
      <c r="C64" s="118"/>
      <c r="D64" s="118"/>
      <c r="E64" s="118"/>
      <c r="F64" s="118"/>
      <c r="G64" s="119"/>
      <c r="H64" s="20"/>
      <c r="I64" s="107"/>
      <c r="J64" s="108"/>
      <c r="K64" s="108"/>
      <c r="L64" s="108"/>
      <c r="M64" s="109"/>
      <c r="N64" s="107"/>
      <c r="O64" s="108"/>
      <c r="P64" s="108"/>
      <c r="Q64" s="108"/>
      <c r="R64" s="109"/>
      <c r="S64" s="107"/>
      <c r="T64" s="108"/>
      <c r="U64" s="108"/>
      <c r="V64" s="108"/>
      <c r="W64" s="109"/>
      <c r="X64" s="27"/>
      <c r="Y64" s="27"/>
      <c r="Z64" s="27"/>
      <c r="AA64" s="27"/>
      <c r="AB64" s="27"/>
      <c r="AC64" s="27"/>
      <c r="AD64" s="27"/>
      <c r="AE64" s="25"/>
      <c r="AF64" s="23" t="str">
        <f t="shared" si="0"/>
        <v>ERROR</v>
      </c>
      <c r="AG64" s="23" t="str">
        <f t="shared" si="1"/>
        <v>Enter G&amp;A</v>
      </c>
    </row>
    <row r="65" spans="1:33" ht="15.75">
      <c r="A65" s="117"/>
      <c r="B65" s="118"/>
      <c r="C65" s="118"/>
      <c r="D65" s="118"/>
      <c r="E65" s="118"/>
      <c r="F65" s="118"/>
      <c r="G65" s="119"/>
      <c r="H65" s="20"/>
      <c r="I65" s="107"/>
      <c r="J65" s="108"/>
      <c r="K65" s="108"/>
      <c r="L65" s="108"/>
      <c r="M65" s="109"/>
      <c r="N65" s="107"/>
      <c r="O65" s="108"/>
      <c r="P65" s="108"/>
      <c r="Q65" s="108"/>
      <c r="R65" s="109"/>
      <c r="S65" s="107"/>
      <c r="T65" s="108"/>
      <c r="U65" s="108"/>
      <c r="V65" s="108"/>
      <c r="W65" s="109"/>
      <c r="X65" s="27"/>
      <c r="Y65" s="27"/>
      <c r="Z65" s="27"/>
      <c r="AA65" s="27"/>
      <c r="AB65" s="27"/>
      <c r="AC65" s="27"/>
      <c r="AD65" s="27"/>
      <c r="AE65" s="25"/>
      <c r="AF65" s="23" t="str">
        <f t="shared" si="0"/>
        <v>ERROR</v>
      </c>
      <c r="AG65" s="23" t="str">
        <f t="shared" si="1"/>
        <v>Enter G&amp;A</v>
      </c>
    </row>
    <row r="66" spans="1:33" ht="15.75">
      <c r="A66" s="117"/>
      <c r="B66" s="118"/>
      <c r="C66" s="118"/>
      <c r="D66" s="118"/>
      <c r="E66" s="118"/>
      <c r="F66" s="118"/>
      <c r="G66" s="119"/>
      <c r="H66" s="20"/>
      <c r="I66" s="107"/>
      <c r="J66" s="108"/>
      <c r="K66" s="108"/>
      <c r="L66" s="108"/>
      <c r="M66" s="109"/>
      <c r="N66" s="107"/>
      <c r="O66" s="108"/>
      <c r="P66" s="108"/>
      <c r="Q66" s="108"/>
      <c r="R66" s="109"/>
      <c r="S66" s="107"/>
      <c r="T66" s="108"/>
      <c r="U66" s="108"/>
      <c r="V66" s="108"/>
      <c r="W66" s="109"/>
      <c r="X66" s="27"/>
      <c r="Y66" s="27"/>
      <c r="Z66" s="27"/>
      <c r="AA66" s="27"/>
      <c r="AB66" s="27"/>
      <c r="AC66" s="27"/>
      <c r="AD66" s="27"/>
      <c r="AE66" s="25"/>
      <c r="AF66" s="23" t="str">
        <f t="shared" si="0"/>
        <v>ERROR</v>
      </c>
      <c r="AG66" s="23" t="str">
        <f t="shared" si="1"/>
        <v>Enter G&amp;A</v>
      </c>
    </row>
    <row r="67" spans="1:33" ht="15.75">
      <c r="A67" s="117"/>
      <c r="B67" s="118"/>
      <c r="C67" s="118"/>
      <c r="D67" s="118"/>
      <c r="E67" s="118"/>
      <c r="F67" s="118"/>
      <c r="G67" s="119"/>
      <c r="H67" s="20"/>
      <c r="I67" s="107"/>
      <c r="J67" s="108"/>
      <c r="K67" s="108"/>
      <c r="L67" s="108"/>
      <c r="M67" s="109"/>
      <c r="N67" s="107"/>
      <c r="O67" s="108"/>
      <c r="P67" s="108"/>
      <c r="Q67" s="108"/>
      <c r="R67" s="109"/>
      <c r="S67" s="107"/>
      <c r="T67" s="108"/>
      <c r="U67" s="108"/>
      <c r="V67" s="108"/>
      <c r="W67" s="109"/>
      <c r="X67" s="27"/>
      <c r="Y67" s="27"/>
      <c r="Z67" s="27"/>
      <c r="AA67" s="27"/>
      <c r="AB67" s="27"/>
      <c r="AC67" s="27"/>
      <c r="AD67" s="27"/>
      <c r="AE67" s="25"/>
      <c r="AF67" s="23" t="str">
        <f t="shared" si="0"/>
        <v>ERROR</v>
      </c>
      <c r="AG67" s="23" t="str">
        <f t="shared" si="1"/>
        <v>Enter G&amp;A</v>
      </c>
    </row>
    <row r="68" spans="1:33" ht="15.75">
      <c r="A68" s="117"/>
      <c r="B68" s="118"/>
      <c r="C68" s="118"/>
      <c r="D68" s="118"/>
      <c r="E68" s="118"/>
      <c r="F68" s="118"/>
      <c r="G68" s="119"/>
      <c r="H68" s="20"/>
      <c r="I68" s="107"/>
      <c r="J68" s="108"/>
      <c r="K68" s="108"/>
      <c r="L68" s="108"/>
      <c r="M68" s="109"/>
      <c r="N68" s="107"/>
      <c r="O68" s="108"/>
      <c r="P68" s="108"/>
      <c r="Q68" s="108"/>
      <c r="R68" s="109"/>
      <c r="S68" s="107"/>
      <c r="T68" s="108"/>
      <c r="U68" s="108"/>
      <c r="V68" s="108"/>
      <c r="W68" s="109"/>
      <c r="X68" s="27"/>
      <c r="Y68" s="27"/>
      <c r="Z68" s="27"/>
      <c r="AA68" s="27"/>
      <c r="AB68" s="27"/>
      <c r="AC68" s="27"/>
      <c r="AD68" s="27"/>
      <c r="AE68" s="25"/>
      <c r="AF68" s="23" t="str">
        <f t="shared" si="0"/>
        <v>ERROR</v>
      </c>
      <c r="AG68" s="23" t="str">
        <f t="shared" si="1"/>
        <v>Enter G&amp;A</v>
      </c>
    </row>
    <row r="69" spans="1:33" ht="15.75">
      <c r="A69" s="117"/>
      <c r="B69" s="118"/>
      <c r="C69" s="118"/>
      <c r="D69" s="118"/>
      <c r="E69" s="118"/>
      <c r="F69" s="118"/>
      <c r="G69" s="119"/>
      <c r="H69" s="20"/>
      <c r="I69" s="107"/>
      <c r="J69" s="108"/>
      <c r="K69" s="108"/>
      <c r="L69" s="108"/>
      <c r="M69" s="109"/>
      <c r="N69" s="107"/>
      <c r="O69" s="108"/>
      <c r="P69" s="108"/>
      <c r="Q69" s="108"/>
      <c r="R69" s="109"/>
      <c r="S69" s="107"/>
      <c r="T69" s="108"/>
      <c r="U69" s="108"/>
      <c r="V69" s="108"/>
      <c r="W69" s="109"/>
      <c r="X69" s="27"/>
      <c r="Y69" s="27"/>
      <c r="Z69" s="27"/>
      <c r="AA69" s="27"/>
      <c r="AB69" s="27"/>
      <c r="AC69" s="27"/>
      <c r="AD69" s="27"/>
      <c r="AE69" s="25"/>
      <c r="AF69" s="23" t="str">
        <f t="shared" si="0"/>
        <v>ERROR</v>
      </c>
      <c r="AG69" s="23" t="str">
        <f t="shared" si="1"/>
        <v>Enter G&amp;A</v>
      </c>
    </row>
    <row r="70" spans="1:33" ht="15.75">
      <c r="A70" s="117"/>
      <c r="B70" s="118"/>
      <c r="C70" s="118"/>
      <c r="D70" s="118"/>
      <c r="E70" s="118"/>
      <c r="F70" s="118"/>
      <c r="G70" s="119"/>
      <c r="H70" s="20"/>
      <c r="I70" s="107"/>
      <c r="J70" s="108"/>
      <c r="K70" s="108"/>
      <c r="L70" s="108"/>
      <c r="M70" s="109"/>
      <c r="N70" s="107"/>
      <c r="O70" s="108"/>
      <c r="P70" s="108"/>
      <c r="Q70" s="108"/>
      <c r="R70" s="109"/>
      <c r="S70" s="107"/>
      <c r="T70" s="108"/>
      <c r="U70" s="108"/>
      <c r="V70" s="108"/>
      <c r="W70" s="109"/>
      <c r="X70" s="27"/>
      <c r="Y70" s="27"/>
      <c r="Z70" s="27"/>
      <c r="AA70" s="27"/>
      <c r="AB70" s="27"/>
      <c r="AC70" s="27"/>
      <c r="AD70" s="27"/>
      <c r="AE70" s="25"/>
      <c r="AF70" s="23" t="str">
        <f t="shared" si="0"/>
        <v>ERROR</v>
      </c>
      <c r="AG70" s="23" t="str">
        <f t="shared" si="1"/>
        <v>Enter G&amp;A</v>
      </c>
    </row>
    <row r="71" spans="1:33" ht="15.75">
      <c r="A71" s="115"/>
      <c r="B71" s="115"/>
      <c r="C71" s="115"/>
      <c r="D71" s="115"/>
      <c r="E71" s="115"/>
      <c r="F71" s="115"/>
      <c r="G71" s="115"/>
      <c r="H71" s="20"/>
      <c r="I71" s="110"/>
      <c r="J71" s="110"/>
      <c r="K71" s="110"/>
      <c r="L71" s="110"/>
      <c r="M71" s="110"/>
      <c r="N71" s="110"/>
      <c r="O71" s="110"/>
      <c r="P71" s="110"/>
      <c r="Q71" s="110"/>
      <c r="R71" s="110"/>
      <c r="S71" s="110"/>
      <c r="T71" s="110"/>
      <c r="U71" s="110"/>
      <c r="V71" s="110"/>
      <c r="W71" s="110"/>
      <c r="X71" s="27"/>
      <c r="Y71" s="27"/>
      <c r="Z71" s="27"/>
      <c r="AA71" s="27"/>
      <c r="AB71" s="27"/>
      <c r="AC71" s="27"/>
      <c r="AD71" s="27"/>
      <c r="AE71" s="25"/>
      <c r="AF71" s="23" t="str">
        <f t="shared" si="0"/>
        <v>ERROR</v>
      </c>
      <c r="AG71" s="23" t="str">
        <f t="shared" si="1"/>
        <v>Enter G&amp;A</v>
      </c>
    </row>
    <row r="72" spans="1:33" ht="15.75">
      <c r="A72" s="115"/>
      <c r="B72" s="115"/>
      <c r="C72" s="115"/>
      <c r="D72" s="115"/>
      <c r="E72" s="115"/>
      <c r="F72" s="115"/>
      <c r="G72" s="115"/>
      <c r="H72" s="20"/>
      <c r="I72" s="110"/>
      <c r="J72" s="110"/>
      <c r="K72" s="110"/>
      <c r="L72" s="110"/>
      <c r="M72" s="110"/>
      <c r="N72" s="110"/>
      <c r="O72" s="110"/>
      <c r="P72" s="110"/>
      <c r="Q72" s="110"/>
      <c r="R72" s="110"/>
      <c r="S72" s="110"/>
      <c r="T72" s="110"/>
      <c r="U72" s="110"/>
      <c r="V72" s="110"/>
      <c r="W72" s="110"/>
      <c r="X72" s="27"/>
      <c r="Y72" s="27"/>
      <c r="Z72" s="27"/>
      <c r="AA72" s="27"/>
      <c r="AB72" s="27"/>
      <c r="AC72" s="27"/>
      <c r="AD72" s="27"/>
      <c r="AE72" s="25"/>
      <c r="AF72" s="23" t="str">
        <f t="shared" si="0"/>
        <v>ERROR</v>
      </c>
      <c r="AG72" s="23" t="str">
        <f t="shared" si="1"/>
        <v>Enter G&amp;A</v>
      </c>
    </row>
    <row r="73" spans="1:33" ht="15.75">
      <c r="A73" s="115"/>
      <c r="B73" s="115"/>
      <c r="C73" s="115"/>
      <c r="D73" s="115"/>
      <c r="E73" s="115"/>
      <c r="F73" s="115"/>
      <c r="G73" s="115"/>
      <c r="H73" s="20"/>
      <c r="I73" s="110"/>
      <c r="J73" s="110"/>
      <c r="K73" s="110"/>
      <c r="L73" s="110"/>
      <c r="M73" s="110"/>
      <c r="N73" s="110"/>
      <c r="O73" s="110"/>
      <c r="P73" s="110"/>
      <c r="Q73" s="110"/>
      <c r="R73" s="110"/>
      <c r="S73" s="110"/>
      <c r="T73" s="110"/>
      <c r="U73" s="110"/>
      <c r="V73" s="110"/>
      <c r="W73" s="110"/>
      <c r="X73" s="27"/>
      <c r="Y73" s="27"/>
      <c r="Z73" s="27"/>
      <c r="AA73" s="27"/>
      <c r="AB73" s="27"/>
      <c r="AC73" s="27"/>
      <c r="AD73" s="27"/>
      <c r="AE73" s="25"/>
      <c r="AF73" s="23" t="str">
        <f t="shared" si="0"/>
        <v>ERROR</v>
      </c>
      <c r="AG73" s="23" t="str">
        <f t="shared" si="1"/>
        <v>Enter G&amp;A</v>
      </c>
    </row>
    <row r="74" spans="1:33" ht="15.75">
      <c r="A74" s="115"/>
      <c r="B74" s="115"/>
      <c r="C74" s="115"/>
      <c r="D74" s="115"/>
      <c r="E74" s="115"/>
      <c r="F74" s="115"/>
      <c r="G74" s="115"/>
      <c r="H74" s="20"/>
      <c r="I74" s="110"/>
      <c r="J74" s="110"/>
      <c r="K74" s="110"/>
      <c r="L74" s="110"/>
      <c r="M74" s="110"/>
      <c r="N74" s="110"/>
      <c r="O74" s="110"/>
      <c r="P74" s="110"/>
      <c r="Q74" s="110"/>
      <c r="R74" s="110"/>
      <c r="S74" s="110"/>
      <c r="T74" s="110"/>
      <c r="U74" s="110"/>
      <c r="V74" s="110"/>
      <c r="W74" s="110"/>
      <c r="X74" s="27"/>
      <c r="Y74" s="27"/>
      <c r="Z74" s="27"/>
      <c r="AA74" s="27"/>
      <c r="AB74" s="27"/>
      <c r="AC74" s="27"/>
      <c r="AD74" s="27"/>
      <c r="AE74" s="25"/>
      <c r="AF74" s="23" t="str">
        <f t="shared" si="0"/>
        <v>ERROR</v>
      </c>
      <c r="AG74" s="23" t="str">
        <f t="shared" si="1"/>
        <v>Enter G&amp;A</v>
      </c>
    </row>
    <row r="75" spans="1:33" ht="15.75">
      <c r="A75" s="115"/>
      <c r="B75" s="115"/>
      <c r="C75" s="115"/>
      <c r="D75" s="115"/>
      <c r="E75" s="115"/>
      <c r="F75" s="115"/>
      <c r="G75" s="115"/>
      <c r="H75" s="20"/>
      <c r="I75" s="110"/>
      <c r="J75" s="110"/>
      <c r="K75" s="110"/>
      <c r="L75" s="110"/>
      <c r="M75" s="110"/>
      <c r="N75" s="110"/>
      <c r="O75" s="110"/>
      <c r="P75" s="110"/>
      <c r="Q75" s="110"/>
      <c r="R75" s="110"/>
      <c r="S75" s="110"/>
      <c r="T75" s="110"/>
      <c r="U75" s="110"/>
      <c r="V75" s="110"/>
      <c r="W75" s="110"/>
      <c r="X75" s="27"/>
      <c r="Y75" s="27"/>
      <c r="Z75" s="27"/>
      <c r="AA75" s="27"/>
      <c r="AB75" s="27"/>
      <c r="AC75" s="27"/>
      <c r="AD75" s="27"/>
      <c r="AE75" s="25"/>
      <c r="AF75" s="23" t="str">
        <f t="shared" si="0"/>
        <v>ERROR</v>
      </c>
      <c r="AG75" s="23" t="str">
        <f t="shared" si="1"/>
        <v>Enter G&amp;A</v>
      </c>
    </row>
    <row r="76" spans="1:33" ht="15.75">
      <c r="A76" s="115"/>
      <c r="B76" s="115"/>
      <c r="C76" s="115"/>
      <c r="D76" s="115"/>
      <c r="E76" s="115"/>
      <c r="F76" s="115"/>
      <c r="G76" s="115"/>
      <c r="H76" s="20"/>
      <c r="I76" s="110"/>
      <c r="J76" s="110"/>
      <c r="K76" s="110"/>
      <c r="L76" s="110"/>
      <c r="M76" s="110"/>
      <c r="N76" s="110"/>
      <c r="O76" s="110"/>
      <c r="P76" s="110"/>
      <c r="Q76" s="110"/>
      <c r="R76" s="110"/>
      <c r="S76" s="110"/>
      <c r="T76" s="110"/>
      <c r="U76" s="110"/>
      <c r="V76" s="110"/>
      <c r="W76" s="110"/>
      <c r="X76" s="27"/>
      <c r="Y76" s="27"/>
      <c r="Z76" s="27"/>
      <c r="AA76" s="27"/>
      <c r="AB76" s="27"/>
      <c r="AC76" s="27"/>
      <c r="AD76" s="27"/>
      <c r="AE76" s="25"/>
      <c r="AF76" s="23" t="str">
        <f aca="true" t="shared" si="2" ref="AF76:AF94">IF(COUNTA(I76:AE76)&lt;11,"ERROR",SUM(I76:AE76))</f>
        <v>ERROR</v>
      </c>
      <c r="AG76" s="23" t="str">
        <f aca="true" t="shared" si="3" ref="AG76:AG94">IF(AND(H76&lt;&gt;"yes",AD76&lt;1),"Enter G&amp;A","Ok")</f>
        <v>Enter G&amp;A</v>
      </c>
    </row>
    <row r="77" spans="1:33" ht="15.75">
      <c r="A77" s="115"/>
      <c r="B77" s="115"/>
      <c r="C77" s="115"/>
      <c r="D77" s="115"/>
      <c r="E77" s="115"/>
      <c r="F77" s="115"/>
      <c r="G77" s="115"/>
      <c r="H77" s="20"/>
      <c r="I77" s="110"/>
      <c r="J77" s="110"/>
      <c r="K77" s="110"/>
      <c r="L77" s="110"/>
      <c r="M77" s="110"/>
      <c r="N77" s="110"/>
      <c r="O77" s="110"/>
      <c r="P77" s="110"/>
      <c r="Q77" s="110"/>
      <c r="R77" s="110"/>
      <c r="S77" s="110"/>
      <c r="T77" s="110"/>
      <c r="U77" s="110"/>
      <c r="V77" s="110"/>
      <c r="W77" s="110"/>
      <c r="X77" s="27"/>
      <c r="Y77" s="27"/>
      <c r="Z77" s="27"/>
      <c r="AA77" s="27"/>
      <c r="AB77" s="27"/>
      <c r="AC77" s="27"/>
      <c r="AD77" s="27"/>
      <c r="AE77" s="25"/>
      <c r="AF77" s="23" t="str">
        <f t="shared" si="2"/>
        <v>ERROR</v>
      </c>
      <c r="AG77" s="23" t="str">
        <f t="shared" si="3"/>
        <v>Enter G&amp;A</v>
      </c>
    </row>
    <row r="78" spans="1:33" ht="15.75">
      <c r="A78" s="115"/>
      <c r="B78" s="115"/>
      <c r="C78" s="115"/>
      <c r="D78" s="115"/>
      <c r="E78" s="115"/>
      <c r="F78" s="115"/>
      <c r="G78" s="115"/>
      <c r="H78" s="20"/>
      <c r="I78" s="110"/>
      <c r="J78" s="110"/>
      <c r="K78" s="110"/>
      <c r="L78" s="110"/>
      <c r="M78" s="110"/>
      <c r="N78" s="110"/>
      <c r="O78" s="110"/>
      <c r="P78" s="110"/>
      <c r="Q78" s="110"/>
      <c r="R78" s="110"/>
      <c r="S78" s="110"/>
      <c r="T78" s="110"/>
      <c r="U78" s="110"/>
      <c r="V78" s="110"/>
      <c r="W78" s="110"/>
      <c r="X78" s="27"/>
      <c r="Y78" s="27"/>
      <c r="Z78" s="27"/>
      <c r="AA78" s="27"/>
      <c r="AB78" s="27"/>
      <c r="AC78" s="27"/>
      <c r="AD78" s="27"/>
      <c r="AE78" s="25"/>
      <c r="AF78" s="23" t="str">
        <f t="shared" si="2"/>
        <v>ERROR</v>
      </c>
      <c r="AG78" s="23" t="str">
        <f t="shared" si="3"/>
        <v>Enter G&amp;A</v>
      </c>
    </row>
    <row r="79" spans="1:33" ht="15.75">
      <c r="A79" s="115"/>
      <c r="B79" s="115"/>
      <c r="C79" s="115"/>
      <c r="D79" s="115"/>
      <c r="E79" s="115"/>
      <c r="F79" s="115"/>
      <c r="G79" s="115"/>
      <c r="H79" s="20"/>
      <c r="I79" s="110"/>
      <c r="J79" s="110"/>
      <c r="K79" s="110"/>
      <c r="L79" s="110"/>
      <c r="M79" s="110"/>
      <c r="N79" s="110"/>
      <c r="O79" s="110"/>
      <c r="P79" s="110"/>
      <c r="Q79" s="110"/>
      <c r="R79" s="110"/>
      <c r="S79" s="110"/>
      <c r="T79" s="110"/>
      <c r="U79" s="110"/>
      <c r="V79" s="110"/>
      <c r="W79" s="110"/>
      <c r="X79" s="27"/>
      <c r="Y79" s="27"/>
      <c r="Z79" s="27"/>
      <c r="AA79" s="27"/>
      <c r="AB79" s="27"/>
      <c r="AC79" s="27"/>
      <c r="AD79" s="27"/>
      <c r="AE79" s="25"/>
      <c r="AF79" s="23" t="str">
        <f t="shared" si="2"/>
        <v>ERROR</v>
      </c>
      <c r="AG79" s="23" t="str">
        <f t="shared" si="3"/>
        <v>Enter G&amp;A</v>
      </c>
    </row>
    <row r="80" spans="1:33" ht="15.75">
      <c r="A80" s="115"/>
      <c r="B80" s="115"/>
      <c r="C80" s="115"/>
      <c r="D80" s="115"/>
      <c r="E80" s="115"/>
      <c r="F80" s="115"/>
      <c r="G80" s="115"/>
      <c r="H80" s="20"/>
      <c r="I80" s="110"/>
      <c r="J80" s="110"/>
      <c r="K80" s="110"/>
      <c r="L80" s="110"/>
      <c r="M80" s="110"/>
      <c r="N80" s="110"/>
      <c r="O80" s="110"/>
      <c r="P80" s="110"/>
      <c r="Q80" s="110"/>
      <c r="R80" s="110"/>
      <c r="S80" s="110"/>
      <c r="T80" s="110"/>
      <c r="U80" s="110"/>
      <c r="V80" s="110"/>
      <c r="W80" s="110"/>
      <c r="X80" s="27"/>
      <c r="Y80" s="27"/>
      <c r="Z80" s="27"/>
      <c r="AA80" s="27"/>
      <c r="AB80" s="27"/>
      <c r="AC80" s="27"/>
      <c r="AD80" s="27"/>
      <c r="AE80" s="25"/>
      <c r="AF80" s="23" t="str">
        <f t="shared" si="2"/>
        <v>ERROR</v>
      </c>
      <c r="AG80" s="23" t="str">
        <f t="shared" si="3"/>
        <v>Enter G&amp;A</v>
      </c>
    </row>
    <row r="81" spans="1:33" ht="15.75">
      <c r="A81" s="115"/>
      <c r="B81" s="115"/>
      <c r="C81" s="115"/>
      <c r="D81" s="115"/>
      <c r="E81" s="115"/>
      <c r="F81" s="115"/>
      <c r="G81" s="115"/>
      <c r="H81" s="20"/>
      <c r="I81" s="110"/>
      <c r="J81" s="110"/>
      <c r="K81" s="110"/>
      <c r="L81" s="110"/>
      <c r="M81" s="110"/>
      <c r="N81" s="110"/>
      <c r="O81" s="110"/>
      <c r="P81" s="110"/>
      <c r="Q81" s="110"/>
      <c r="R81" s="110"/>
      <c r="S81" s="110"/>
      <c r="T81" s="110"/>
      <c r="U81" s="110"/>
      <c r="V81" s="110"/>
      <c r="W81" s="110"/>
      <c r="X81" s="27"/>
      <c r="Y81" s="27"/>
      <c r="Z81" s="27"/>
      <c r="AA81" s="27"/>
      <c r="AB81" s="27"/>
      <c r="AC81" s="27"/>
      <c r="AD81" s="27"/>
      <c r="AE81" s="25"/>
      <c r="AF81" s="23" t="str">
        <f t="shared" si="2"/>
        <v>ERROR</v>
      </c>
      <c r="AG81" s="23" t="str">
        <f t="shared" si="3"/>
        <v>Enter G&amp;A</v>
      </c>
    </row>
    <row r="82" spans="1:33" ht="15.75">
      <c r="A82" s="115"/>
      <c r="B82" s="115"/>
      <c r="C82" s="115"/>
      <c r="D82" s="115"/>
      <c r="E82" s="115"/>
      <c r="F82" s="115"/>
      <c r="G82" s="115"/>
      <c r="H82" s="20"/>
      <c r="I82" s="110"/>
      <c r="J82" s="110"/>
      <c r="K82" s="110"/>
      <c r="L82" s="110"/>
      <c r="M82" s="110"/>
      <c r="N82" s="110"/>
      <c r="O82" s="110"/>
      <c r="P82" s="110"/>
      <c r="Q82" s="110"/>
      <c r="R82" s="110"/>
      <c r="S82" s="110"/>
      <c r="T82" s="110"/>
      <c r="U82" s="110"/>
      <c r="V82" s="110"/>
      <c r="W82" s="110"/>
      <c r="X82" s="27"/>
      <c r="Y82" s="27"/>
      <c r="Z82" s="27"/>
      <c r="AA82" s="27"/>
      <c r="AB82" s="27"/>
      <c r="AC82" s="27"/>
      <c r="AD82" s="27"/>
      <c r="AE82" s="25"/>
      <c r="AF82" s="23" t="str">
        <f t="shared" si="2"/>
        <v>ERROR</v>
      </c>
      <c r="AG82" s="23" t="str">
        <f t="shared" si="3"/>
        <v>Enter G&amp;A</v>
      </c>
    </row>
    <row r="83" spans="1:33" ht="15.75">
      <c r="A83" s="115"/>
      <c r="B83" s="115"/>
      <c r="C83" s="115"/>
      <c r="D83" s="115"/>
      <c r="E83" s="115"/>
      <c r="F83" s="115"/>
      <c r="G83" s="115"/>
      <c r="H83" s="20"/>
      <c r="I83" s="110"/>
      <c r="J83" s="110"/>
      <c r="K83" s="110"/>
      <c r="L83" s="110"/>
      <c r="M83" s="110"/>
      <c r="N83" s="110"/>
      <c r="O83" s="110"/>
      <c r="P83" s="110"/>
      <c r="Q83" s="110"/>
      <c r="R83" s="110"/>
      <c r="S83" s="110"/>
      <c r="T83" s="110"/>
      <c r="U83" s="110"/>
      <c r="V83" s="110"/>
      <c r="W83" s="110"/>
      <c r="X83" s="27"/>
      <c r="Y83" s="27"/>
      <c r="Z83" s="27"/>
      <c r="AA83" s="27"/>
      <c r="AB83" s="27"/>
      <c r="AC83" s="27"/>
      <c r="AD83" s="27"/>
      <c r="AE83" s="25"/>
      <c r="AF83" s="23" t="str">
        <f t="shared" si="2"/>
        <v>ERROR</v>
      </c>
      <c r="AG83" s="23" t="str">
        <f t="shared" si="3"/>
        <v>Enter G&amp;A</v>
      </c>
    </row>
    <row r="84" spans="1:33" ht="15.75">
      <c r="A84" s="115"/>
      <c r="B84" s="115"/>
      <c r="C84" s="115"/>
      <c r="D84" s="115"/>
      <c r="E84" s="115"/>
      <c r="F84" s="115"/>
      <c r="G84" s="115"/>
      <c r="H84" s="20"/>
      <c r="I84" s="110"/>
      <c r="J84" s="110"/>
      <c r="K84" s="110"/>
      <c r="L84" s="110"/>
      <c r="M84" s="110"/>
      <c r="N84" s="110"/>
      <c r="O84" s="110"/>
      <c r="P84" s="110"/>
      <c r="Q84" s="110"/>
      <c r="R84" s="110"/>
      <c r="S84" s="110"/>
      <c r="T84" s="110"/>
      <c r="U84" s="110"/>
      <c r="V84" s="110"/>
      <c r="W84" s="110"/>
      <c r="X84" s="27"/>
      <c r="Y84" s="27"/>
      <c r="Z84" s="27"/>
      <c r="AA84" s="27"/>
      <c r="AB84" s="27"/>
      <c r="AC84" s="27"/>
      <c r="AD84" s="27"/>
      <c r="AE84" s="25"/>
      <c r="AF84" s="23" t="str">
        <f t="shared" si="2"/>
        <v>ERROR</v>
      </c>
      <c r="AG84" s="23" t="str">
        <f t="shared" si="3"/>
        <v>Enter G&amp;A</v>
      </c>
    </row>
    <row r="85" spans="1:33" ht="15.75">
      <c r="A85" s="115"/>
      <c r="B85" s="115"/>
      <c r="C85" s="115"/>
      <c r="D85" s="115"/>
      <c r="E85" s="115"/>
      <c r="F85" s="115"/>
      <c r="G85" s="115"/>
      <c r="H85" s="20"/>
      <c r="I85" s="110"/>
      <c r="J85" s="110"/>
      <c r="K85" s="110"/>
      <c r="L85" s="110"/>
      <c r="M85" s="110"/>
      <c r="N85" s="110"/>
      <c r="O85" s="110"/>
      <c r="P85" s="110"/>
      <c r="Q85" s="110"/>
      <c r="R85" s="110"/>
      <c r="S85" s="110"/>
      <c r="T85" s="110"/>
      <c r="U85" s="110"/>
      <c r="V85" s="110"/>
      <c r="W85" s="110"/>
      <c r="X85" s="27"/>
      <c r="Y85" s="27"/>
      <c r="Z85" s="27"/>
      <c r="AA85" s="27"/>
      <c r="AB85" s="27"/>
      <c r="AC85" s="27"/>
      <c r="AD85" s="27"/>
      <c r="AE85" s="25"/>
      <c r="AF85" s="23" t="str">
        <f t="shared" si="2"/>
        <v>ERROR</v>
      </c>
      <c r="AG85" s="23" t="str">
        <f t="shared" si="3"/>
        <v>Enter G&amp;A</v>
      </c>
    </row>
    <row r="86" spans="1:33" ht="15.75">
      <c r="A86" s="115"/>
      <c r="B86" s="115"/>
      <c r="C86" s="115"/>
      <c r="D86" s="115"/>
      <c r="E86" s="115"/>
      <c r="F86" s="115"/>
      <c r="G86" s="115"/>
      <c r="H86" s="20"/>
      <c r="I86" s="110"/>
      <c r="J86" s="110"/>
      <c r="K86" s="110"/>
      <c r="L86" s="110"/>
      <c r="M86" s="110"/>
      <c r="N86" s="110"/>
      <c r="O86" s="110"/>
      <c r="P86" s="110"/>
      <c r="Q86" s="110"/>
      <c r="R86" s="110"/>
      <c r="S86" s="110"/>
      <c r="T86" s="110"/>
      <c r="U86" s="110"/>
      <c r="V86" s="110"/>
      <c r="W86" s="110"/>
      <c r="X86" s="27"/>
      <c r="Y86" s="27"/>
      <c r="Z86" s="27"/>
      <c r="AA86" s="27"/>
      <c r="AB86" s="27"/>
      <c r="AC86" s="27"/>
      <c r="AD86" s="27"/>
      <c r="AE86" s="25"/>
      <c r="AF86" s="23" t="str">
        <f t="shared" si="2"/>
        <v>ERROR</v>
      </c>
      <c r="AG86" s="23" t="str">
        <f t="shared" si="3"/>
        <v>Enter G&amp;A</v>
      </c>
    </row>
    <row r="87" spans="1:33" ht="15.75">
      <c r="A87" s="115"/>
      <c r="B87" s="115"/>
      <c r="C87" s="115"/>
      <c r="D87" s="115"/>
      <c r="E87" s="115"/>
      <c r="F87" s="115"/>
      <c r="G87" s="115"/>
      <c r="H87" s="20"/>
      <c r="I87" s="110"/>
      <c r="J87" s="110"/>
      <c r="K87" s="110"/>
      <c r="L87" s="110"/>
      <c r="M87" s="110"/>
      <c r="N87" s="110"/>
      <c r="O87" s="110"/>
      <c r="P87" s="110"/>
      <c r="Q87" s="110"/>
      <c r="R87" s="110"/>
      <c r="S87" s="110"/>
      <c r="T87" s="110"/>
      <c r="U87" s="110"/>
      <c r="V87" s="110"/>
      <c r="W87" s="110"/>
      <c r="X87" s="27"/>
      <c r="Y87" s="27"/>
      <c r="Z87" s="27"/>
      <c r="AA87" s="27"/>
      <c r="AB87" s="27"/>
      <c r="AC87" s="27"/>
      <c r="AD87" s="27"/>
      <c r="AE87" s="25"/>
      <c r="AF87" s="23" t="str">
        <f t="shared" si="2"/>
        <v>ERROR</v>
      </c>
      <c r="AG87" s="23" t="str">
        <f t="shared" si="3"/>
        <v>Enter G&amp;A</v>
      </c>
    </row>
    <row r="88" spans="1:33" ht="15.75">
      <c r="A88" s="115"/>
      <c r="B88" s="115"/>
      <c r="C88" s="115"/>
      <c r="D88" s="115"/>
      <c r="E88" s="115"/>
      <c r="F88" s="115"/>
      <c r="G88" s="115"/>
      <c r="H88" s="20"/>
      <c r="I88" s="110"/>
      <c r="J88" s="110"/>
      <c r="K88" s="110"/>
      <c r="L88" s="110"/>
      <c r="M88" s="110"/>
      <c r="N88" s="110"/>
      <c r="O88" s="110"/>
      <c r="P88" s="110"/>
      <c r="Q88" s="110"/>
      <c r="R88" s="110"/>
      <c r="S88" s="110"/>
      <c r="T88" s="110"/>
      <c r="U88" s="110"/>
      <c r="V88" s="110"/>
      <c r="W88" s="110"/>
      <c r="X88" s="27"/>
      <c r="Y88" s="27"/>
      <c r="Z88" s="27"/>
      <c r="AA88" s="27"/>
      <c r="AB88" s="27"/>
      <c r="AC88" s="27"/>
      <c r="AD88" s="27"/>
      <c r="AE88" s="25"/>
      <c r="AF88" s="23" t="str">
        <f t="shared" si="2"/>
        <v>ERROR</v>
      </c>
      <c r="AG88" s="23" t="str">
        <f t="shared" si="3"/>
        <v>Enter G&amp;A</v>
      </c>
    </row>
    <row r="89" spans="1:33" ht="15.75">
      <c r="A89" s="115"/>
      <c r="B89" s="115"/>
      <c r="C89" s="115"/>
      <c r="D89" s="115"/>
      <c r="E89" s="115"/>
      <c r="F89" s="115"/>
      <c r="G89" s="115"/>
      <c r="H89" s="20"/>
      <c r="I89" s="110"/>
      <c r="J89" s="110"/>
      <c r="K89" s="110"/>
      <c r="L89" s="110"/>
      <c r="M89" s="110"/>
      <c r="N89" s="110"/>
      <c r="O89" s="110"/>
      <c r="P89" s="110"/>
      <c r="Q89" s="110"/>
      <c r="R89" s="110"/>
      <c r="S89" s="110"/>
      <c r="T89" s="110"/>
      <c r="U89" s="110"/>
      <c r="V89" s="110"/>
      <c r="W89" s="110"/>
      <c r="X89" s="27"/>
      <c r="Y89" s="27"/>
      <c r="Z89" s="27"/>
      <c r="AA89" s="27"/>
      <c r="AB89" s="27"/>
      <c r="AC89" s="27"/>
      <c r="AD89" s="27"/>
      <c r="AE89" s="25"/>
      <c r="AF89" s="23" t="str">
        <f t="shared" si="2"/>
        <v>ERROR</v>
      </c>
      <c r="AG89" s="23" t="str">
        <f t="shared" si="3"/>
        <v>Enter G&amp;A</v>
      </c>
    </row>
    <row r="90" spans="1:33" ht="15.75">
      <c r="A90" s="115"/>
      <c r="B90" s="115"/>
      <c r="C90" s="115"/>
      <c r="D90" s="115"/>
      <c r="E90" s="115"/>
      <c r="F90" s="115"/>
      <c r="G90" s="115"/>
      <c r="H90" s="20"/>
      <c r="I90" s="110"/>
      <c r="J90" s="110"/>
      <c r="K90" s="110"/>
      <c r="L90" s="110"/>
      <c r="M90" s="110"/>
      <c r="N90" s="110"/>
      <c r="O90" s="110"/>
      <c r="P90" s="110"/>
      <c r="Q90" s="110"/>
      <c r="R90" s="110"/>
      <c r="S90" s="110"/>
      <c r="T90" s="110"/>
      <c r="U90" s="110"/>
      <c r="V90" s="110"/>
      <c r="W90" s="110"/>
      <c r="X90" s="27"/>
      <c r="Y90" s="27"/>
      <c r="Z90" s="27"/>
      <c r="AA90" s="27"/>
      <c r="AB90" s="27"/>
      <c r="AC90" s="27"/>
      <c r="AD90" s="27"/>
      <c r="AE90" s="25"/>
      <c r="AF90" s="23" t="str">
        <f t="shared" si="2"/>
        <v>ERROR</v>
      </c>
      <c r="AG90" s="23" t="str">
        <f t="shared" si="3"/>
        <v>Enter G&amp;A</v>
      </c>
    </row>
    <row r="91" spans="1:33" ht="15.75">
      <c r="A91" s="115"/>
      <c r="B91" s="115"/>
      <c r="C91" s="115"/>
      <c r="D91" s="115"/>
      <c r="E91" s="115"/>
      <c r="F91" s="115"/>
      <c r="G91" s="115"/>
      <c r="H91" s="20"/>
      <c r="I91" s="110"/>
      <c r="J91" s="110"/>
      <c r="K91" s="110"/>
      <c r="L91" s="110"/>
      <c r="M91" s="110"/>
      <c r="N91" s="110"/>
      <c r="O91" s="110"/>
      <c r="P91" s="110"/>
      <c r="Q91" s="110"/>
      <c r="R91" s="110"/>
      <c r="S91" s="110"/>
      <c r="T91" s="110"/>
      <c r="U91" s="110"/>
      <c r="V91" s="110"/>
      <c r="W91" s="110"/>
      <c r="X91" s="27"/>
      <c r="Y91" s="27"/>
      <c r="Z91" s="27"/>
      <c r="AA91" s="27"/>
      <c r="AB91" s="27"/>
      <c r="AC91" s="27"/>
      <c r="AD91" s="27"/>
      <c r="AE91" s="25"/>
      <c r="AF91" s="23" t="str">
        <f t="shared" si="2"/>
        <v>ERROR</v>
      </c>
      <c r="AG91" s="23" t="str">
        <f t="shared" si="3"/>
        <v>Enter G&amp;A</v>
      </c>
    </row>
    <row r="92" spans="1:33" ht="15.75">
      <c r="A92" s="95"/>
      <c r="B92" s="95"/>
      <c r="C92" s="95"/>
      <c r="D92" s="95"/>
      <c r="E92" s="95"/>
      <c r="F92" s="95"/>
      <c r="G92" s="95"/>
      <c r="H92" s="20"/>
      <c r="I92" s="94"/>
      <c r="J92" s="94"/>
      <c r="K92" s="94"/>
      <c r="L92" s="94"/>
      <c r="M92" s="94"/>
      <c r="N92" s="94"/>
      <c r="O92" s="94"/>
      <c r="P92" s="94"/>
      <c r="Q92" s="94"/>
      <c r="R92" s="94"/>
      <c r="S92" s="94"/>
      <c r="T92" s="94"/>
      <c r="U92" s="94"/>
      <c r="V92" s="94"/>
      <c r="W92" s="94"/>
      <c r="X92" s="24"/>
      <c r="Y92" s="24"/>
      <c r="Z92" s="24"/>
      <c r="AA92" s="24"/>
      <c r="AB92" s="24"/>
      <c r="AC92" s="24"/>
      <c r="AD92" s="24"/>
      <c r="AE92" s="25"/>
      <c r="AF92" s="23" t="str">
        <f t="shared" si="2"/>
        <v>ERROR</v>
      </c>
      <c r="AG92" s="23" t="str">
        <f t="shared" si="3"/>
        <v>Enter G&amp;A</v>
      </c>
    </row>
    <row r="93" spans="1:33" ht="15.75">
      <c r="A93" s="95"/>
      <c r="B93" s="95"/>
      <c r="C93" s="95"/>
      <c r="D93" s="95"/>
      <c r="E93" s="95"/>
      <c r="F93" s="95"/>
      <c r="G93" s="95"/>
      <c r="H93" s="20"/>
      <c r="I93" s="94"/>
      <c r="J93" s="94"/>
      <c r="K93" s="94"/>
      <c r="L93" s="94"/>
      <c r="M93" s="94"/>
      <c r="N93" s="94"/>
      <c r="O93" s="94"/>
      <c r="P93" s="94"/>
      <c r="Q93" s="94"/>
      <c r="R93" s="94"/>
      <c r="S93" s="94"/>
      <c r="T93" s="94"/>
      <c r="U93" s="94"/>
      <c r="V93" s="94"/>
      <c r="W93" s="94"/>
      <c r="X93" s="24"/>
      <c r="Y93" s="24"/>
      <c r="Z93" s="24"/>
      <c r="AA93" s="24"/>
      <c r="AB93" s="24"/>
      <c r="AC93" s="24"/>
      <c r="AD93" s="24"/>
      <c r="AE93" s="25"/>
      <c r="AF93" s="23" t="str">
        <f t="shared" si="2"/>
        <v>ERROR</v>
      </c>
      <c r="AG93" s="23" t="str">
        <f t="shared" si="3"/>
        <v>Enter G&amp;A</v>
      </c>
    </row>
    <row r="94" spans="1:33" ht="15.75">
      <c r="A94" s="95"/>
      <c r="B94" s="95"/>
      <c r="C94" s="95"/>
      <c r="D94" s="95"/>
      <c r="E94" s="95"/>
      <c r="F94" s="95"/>
      <c r="G94" s="95"/>
      <c r="H94" s="20"/>
      <c r="I94" s="94"/>
      <c r="J94" s="94"/>
      <c r="K94" s="94"/>
      <c r="L94" s="94"/>
      <c r="M94" s="94"/>
      <c r="N94" s="94"/>
      <c r="O94" s="94"/>
      <c r="P94" s="94"/>
      <c r="Q94" s="94"/>
      <c r="R94" s="94"/>
      <c r="S94" s="94"/>
      <c r="T94" s="94"/>
      <c r="U94" s="94"/>
      <c r="V94" s="94"/>
      <c r="W94" s="94"/>
      <c r="X94" s="24"/>
      <c r="Y94" s="24"/>
      <c r="Z94" s="24"/>
      <c r="AA94" s="24"/>
      <c r="AB94" s="24"/>
      <c r="AC94" s="24"/>
      <c r="AD94" s="24"/>
      <c r="AE94" s="25"/>
      <c r="AF94" s="23" t="str">
        <f t="shared" si="2"/>
        <v>ERROR</v>
      </c>
      <c r="AG94" s="23" t="str">
        <f t="shared" si="3"/>
        <v>Enter G&amp;A</v>
      </c>
    </row>
    <row r="95" spans="1:33" ht="15.75">
      <c r="A95" s="116" t="s">
        <v>7</v>
      </c>
      <c r="B95" s="116"/>
      <c r="C95" s="116"/>
      <c r="D95" s="116"/>
      <c r="E95" s="116"/>
      <c r="F95" s="116"/>
      <c r="G95" s="116"/>
      <c r="H95" s="28"/>
      <c r="I95" s="111">
        <f>SUM(I11:M94)</f>
        <v>0</v>
      </c>
      <c r="J95" s="112"/>
      <c r="K95" s="112"/>
      <c r="L95" s="112"/>
      <c r="M95" s="113"/>
      <c r="N95" s="111">
        <f>SUM(N11:R94)</f>
        <v>0</v>
      </c>
      <c r="O95" s="112"/>
      <c r="P95" s="112"/>
      <c r="Q95" s="112"/>
      <c r="R95" s="113"/>
      <c r="S95" s="114">
        <f>SUM(S11:W94)</f>
        <v>0</v>
      </c>
      <c r="T95" s="114"/>
      <c r="U95" s="114"/>
      <c r="V95" s="114"/>
      <c r="W95" s="114"/>
      <c r="X95" s="29">
        <f aca="true" t="shared" si="4" ref="X95:AE95">SUM(X11:X94)</f>
        <v>0</v>
      </c>
      <c r="Y95" s="29">
        <f t="shared" si="4"/>
        <v>0</v>
      </c>
      <c r="Z95" s="29">
        <f t="shared" si="4"/>
        <v>0</v>
      </c>
      <c r="AA95" s="29">
        <f t="shared" si="4"/>
        <v>0</v>
      </c>
      <c r="AB95" s="29">
        <f t="shared" si="4"/>
        <v>0</v>
      </c>
      <c r="AC95" s="29">
        <f t="shared" si="4"/>
        <v>0</v>
      </c>
      <c r="AD95" s="30">
        <f t="shared" si="4"/>
        <v>0</v>
      </c>
      <c r="AE95" s="30">
        <f t="shared" si="4"/>
        <v>0</v>
      </c>
      <c r="AF95" s="31">
        <f>SUMIF(AE11:AE94,"&lt;31200",AF11:AF94)</f>
        <v>0</v>
      </c>
      <c r="AG95" s="31">
        <f>SUMIF(AF11:AF94,"&lt;31200",AG11:AG94)</f>
        <v>0</v>
      </c>
    </row>
    <row r="96" ht="15"/>
  </sheetData>
  <sheetProtection password="DFF3" sheet="1"/>
  <mergeCells count="364">
    <mergeCell ref="A45:G45"/>
    <mergeCell ref="A46:G46"/>
    <mergeCell ref="A47:G47"/>
    <mergeCell ref="A51:G51"/>
    <mergeCell ref="A52:G52"/>
    <mergeCell ref="N50:R50"/>
    <mergeCell ref="A50:G50"/>
    <mergeCell ref="N49:R49"/>
    <mergeCell ref="N45:R45"/>
    <mergeCell ref="I46:M46"/>
    <mergeCell ref="N56:R56"/>
    <mergeCell ref="N57:R57"/>
    <mergeCell ref="N58:R58"/>
    <mergeCell ref="A53:G53"/>
    <mergeCell ref="I53:M53"/>
    <mergeCell ref="N51:R51"/>
    <mergeCell ref="N52:R52"/>
    <mergeCell ref="N53:R53"/>
    <mergeCell ref="I51:M51"/>
    <mergeCell ref="I52:M52"/>
    <mergeCell ref="S10:W10"/>
    <mergeCell ref="N47:R47"/>
    <mergeCell ref="A48:G48"/>
    <mergeCell ref="A49:G49"/>
    <mergeCell ref="I37:M37"/>
    <mergeCell ref="I45:M45"/>
    <mergeCell ref="A26:G26"/>
    <mergeCell ref="A30:G30"/>
    <mergeCell ref="A33:G33"/>
    <mergeCell ref="A37:G37"/>
    <mergeCell ref="N9:R9"/>
    <mergeCell ref="A5:D5"/>
    <mergeCell ref="I7:N7"/>
    <mergeCell ref="I5:L5"/>
    <mergeCell ref="M5:N5"/>
    <mergeCell ref="A6:D6"/>
    <mergeCell ref="A7:D7"/>
    <mergeCell ref="A9:H9"/>
    <mergeCell ref="I57:M57"/>
    <mergeCell ref="A1:AF1"/>
    <mergeCell ref="A2:AF2"/>
    <mergeCell ref="A3:AF3"/>
    <mergeCell ref="S9:W9"/>
    <mergeCell ref="W5:X5"/>
    <mergeCell ref="Q5:V5"/>
    <mergeCell ref="E6:Y6"/>
    <mergeCell ref="O7:Y7"/>
    <mergeCell ref="I9:M9"/>
    <mergeCell ref="A58:G58"/>
    <mergeCell ref="I58:M58"/>
    <mergeCell ref="I68:M68"/>
    <mergeCell ref="A54:G54"/>
    <mergeCell ref="A55:G55"/>
    <mergeCell ref="A56:G56"/>
    <mergeCell ref="A57:G57"/>
    <mergeCell ref="I54:M54"/>
    <mergeCell ref="I55:M55"/>
    <mergeCell ref="I56:M56"/>
    <mergeCell ref="I67:M67"/>
    <mergeCell ref="A65:G65"/>
    <mergeCell ref="A66:G66"/>
    <mergeCell ref="A67:G67"/>
    <mergeCell ref="A69:G69"/>
    <mergeCell ref="A70:G70"/>
    <mergeCell ref="A68:G68"/>
    <mergeCell ref="A59:G59"/>
    <mergeCell ref="A60:G60"/>
    <mergeCell ref="A61:G61"/>
    <mergeCell ref="A62:G62"/>
    <mergeCell ref="A63:G63"/>
    <mergeCell ref="A64:G64"/>
    <mergeCell ref="A76:G76"/>
    <mergeCell ref="A77:G77"/>
    <mergeCell ref="A83:G83"/>
    <mergeCell ref="N71:R71"/>
    <mergeCell ref="S71:W71"/>
    <mergeCell ref="N72:R72"/>
    <mergeCell ref="S72:W72"/>
    <mergeCell ref="I75:M75"/>
    <mergeCell ref="I79:M79"/>
    <mergeCell ref="A71:G71"/>
    <mergeCell ref="A72:G72"/>
    <mergeCell ref="A73:G73"/>
    <mergeCell ref="N73:R73"/>
    <mergeCell ref="N74:R74"/>
    <mergeCell ref="I86:M86"/>
    <mergeCell ref="A78:G78"/>
    <mergeCell ref="A79:G79"/>
    <mergeCell ref="A80:G80"/>
    <mergeCell ref="A81:G81"/>
    <mergeCell ref="A84:G84"/>
    <mergeCell ref="A74:G74"/>
    <mergeCell ref="A75:G75"/>
    <mergeCell ref="A82:G82"/>
    <mergeCell ref="N79:R79"/>
    <mergeCell ref="I69:M69"/>
    <mergeCell ref="I70:M70"/>
    <mergeCell ref="N69:R69"/>
    <mergeCell ref="N70:R70"/>
    <mergeCell ref="N78:R78"/>
    <mergeCell ref="N77:R77"/>
    <mergeCell ref="I85:M85"/>
    <mergeCell ref="I71:M71"/>
    <mergeCell ref="I72:M72"/>
    <mergeCell ref="I73:M73"/>
    <mergeCell ref="I74:M74"/>
    <mergeCell ref="I80:M80"/>
    <mergeCell ref="I81:M81"/>
    <mergeCell ref="I82:M82"/>
    <mergeCell ref="I84:M84"/>
    <mergeCell ref="I59:M59"/>
    <mergeCell ref="I60:M60"/>
    <mergeCell ref="I61:M61"/>
    <mergeCell ref="N59:R59"/>
    <mergeCell ref="I62:M62"/>
    <mergeCell ref="N60:R60"/>
    <mergeCell ref="N61:R61"/>
    <mergeCell ref="I64:M64"/>
    <mergeCell ref="I65:M65"/>
    <mergeCell ref="I66:M66"/>
    <mergeCell ref="A95:G95"/>
    <mergeCell ref="A92:G92"/>
    <mergeCell ref="A91:G91"/>
    <mergeCell ref="I91:M91"/>
    <mergeCell ref="I87:M87"/>
    <mergeCell ref="A90:G90"/>
    <mergeCell ref="I83:M83"/>
    <mergeCell ref="N88:R88"/>
    <mergeCell ref="I95:M95"/>
    <mergeCell ref="I88:M88"/>
    <mergeCell ref="I89:M89"/>
    <mergeCell ref="I90:M90"/>
    <mergeCell ref="A85:G85"/>
    <mergeCell ref="A86:G86"/>
    <mergeCell ref="A87:G87"/>
    <mergeCell ref="A88:G88"/>
    <mergeCell ref="A89:G89"/>
    <mergeCell ref="S83:W83"/>
    <mergeCell ref="S86:W86"/>
    <mergeCell ref="S91:W91"/>
    <mergeCell ref="N89:R89"/>
    <mergeCell ref="S89:W89"/>
    <mergeCell ref="N90:R90"/>
    <mergeCell ref="S90:W90"/>
    <mergeCell ref="N91:R91"/>
    <mergeCell ref="N87:R87"/>
    <mergeCell ref="S87:W87"/>
    <mergeCell ref="N95:R95"/>
    <mergeCell ref="S95:W95"/>
    <mergeCell ref="S88:W88"/>
    <mergeCell ref="S82:W82"/>
    <mergeCell ref="N84:R84"/>
    <mergeCell ref="S84:W84"/>
    <mergeCell ref="N85:R85"/>
    <mergeCell ref="S85:W85"/>
    <mergeCell ref="N86:R86"/>
    <mergeCell ref="N83:R83"/>
    <mergeCell ref="N82:R82"/>
    <mergeCell ref="I76:M76"/>
    <mergeCell ref="I77:M77"/>
    <mergeCell ref="I78:M78"/>
    <mergeCell ref="S60:W60"/>
    <mergeCell ref="S61:W61"/>
    <mergeCell ref="S62:W62"/>
    <mergeCell ref="S63:W63"/>
    <mergeCell ref="S76:W76"/>
    <mergeCell ref="I63:M63"/>
    <mergeCell ref="N54:R54"/>
    <mergeCell ref="N81:R81"/>
    <mergeCell ref="S81:W81"/>
    <mergeCell ref="S69:W69"/>
    <mergeCell ref="S70:W70"/>
    <mergeCell ref="N64:R64"/>
    <mergeCell ref="S78:W78"/>
    <mergeCell ref="S73:W73"/>
    <mergeCell ref="N65:R65"/>
    <mergeCell ref="S65:W65"/>
    <mergeCell ref="S55:W55"/>
    <mergeCell ref="S56:W56"/>
    <mergeCell ref="N63:R63"/>
    <mergeCell ref="S77:W77"/>
    <mergeCell ref="N67:R67"/>
    <mergeCell ref="N68:R68"/>
    <mergeCell ref="S64:W64"/>
    <mergeCell ref="N62:R62"/>
    <mergeCell ref="S66:W66"/>
    <mergeCell ref="N55:R55"/>
    <mergeCell ref="N80:R80"/>
    <mergeCell ref="S80:W80"/>
    <mergeCell ref="S57:W57"/>
    <mergeCell ref="S58:W58"/>
    <mergeCell ref="S59:W59"/>
    <mergeCell ref="S67:W67"/>
    <mergeCell ref="S68:W68"/>
    <mergeCell ref="N75:R75"/>
    <mergeCell ref="S75:W75"/>
    <mergeCell ref="N66:R66"/>
    <mergeCell ref="S44:W44"/>
    <mergeCell ref="S74:W74"/>
    <mergeCell ref="N76:R76"/>
    <mergeCell ref="S51:W51"/>
    <mergeCell ref="S45:W45"/>
    <mergeCell ref="S48:W48"/>
    <mergeCell ref="N48:R48"/>
    <mergeCell ref="S49:W49"/>
    <mergeCell ref="S52:W52"/>
    <mergeCell ref="S46:W46"/>
    <mergeCell ref="S47:W47"/>
    <mergeCell ref="I48:M48"/>
    <mergeCell ref="I49:M49"/>
    <mergeCell ref="S53:W53"/>
    <mergeCell ref="N46:R46"/>
    <mergeCell ref="S50:W50"/>
    <mergeCell ref="I47:M47"/>
    <mergeCell ref="I50:M50"/>
    <mergeCell ref="S54:W54"/>
    <mergeCell ref="S79:W79"/>
    <mergeCell ref="S32:W32"/>
    <mergeCell ref="S21:W21"/>
    <mergeCell ref="S38:W38"/>
    <mergeCell ref="N16:R16"/>
    <mergeCell ref="N17:R17"/>
    <mergeCell ref="S16:W16"/>
    <mergeCell ref="S17:W17"/>
    <mergeCell ref="S33:W33"/>
    <mergeCell ref="I17:M17"/>
    <mergeCell ref="I26:M26"/>
    <mergeCell ref="I28:M28"/>
    <mergeCell ref="I27:M27"/>
    <mergeCell ref="I31:M31"/>
    <mergeCell ref="I29:M29"/>
    <mergeCell ref="A38:G38"/>
    <mergeCell ref="A44:G44"/>
    <mergeCell ref="N40:R40"/>
    <mergeCell ref="N30:R30"/>
    <mergeCell ref="N33:R33"/>
    <mergeCell ref="N36:R36"/>
    <mergeCell ref="I32:M32"/>
    <mergeCell ref="I34:M34"/>
    <mergeCell ref="I30:M30"/>
    <mergeCell ref="I43:M43"/>
    <mergeCell ref="S43:W43"/>
    <mergeCell ref="A43:G43"/>
    <mergeCell ref="S40:W40"/>
    <mergeCell ref="S42:W42"/>
    <mergeCell ref="S41:W41"/>
    <mergeCell ref="I42:M42"/>
    <mergeCell ref="N41:R41"/>
    <mergeCell ref="N42:R42"/>
    <mergeCell ref="I44:M44"/>
    <mergeCell ref="N44:R44"/>
    <mergeCell ref="N43:R43"/>
    <mergeCell ref="I38:M38"/>
    <mergeCell ref="I39:M39"/>
    <mergeCell ref="I41:M41"/>
    <mergeCell ref="I40:M40"/>
    <mergeCell ref="N38:R38"/>
    <mergeCell ref="A39:G39"/>
    <mergeCell ref="A40:G40"/>
    <mergeCell ref="A41:G41"/>
    <mergeCell ref="A42:G42"/>
    <mergeCell ref="A17:G17"/>
    <mergeCell ref="I33:M33"/>
    <mergeCell ref="I18:M18"/>
    <mergeCell ref="A25:G25"/>
    <mergeCell ref="I23:M23"/>
    <mergeCell ref="I24:M24"/>
    <mergeCell ref="N11:R11"/>
    <mergeCell ref="N12:R12"/>
    <mergeCell ref="N13:R13"/>
    <mergeCell ref="N15:R15"/>
    <mergeCell ref="N14:R14"/>
    <mergeCell ref="S26:W26"/>
    <mergeCell ref="N22:R22"/>
    <mergeCell ref="S20:W20"/>
    <mergeCell ref="S23:W23"/>
    <mergeCell ref="S24:W24"/>
    <mergeCell ref="S11:W11"/>
    <mergeCell ref="S12:W12"/>
    <mergeCell ref="S13:W13"/>
    <mergeCell ref="S15:W15"/>
    <mergeCell ref="S14:W14"/>
    <mergeCell ref="S25:W25"/>
    <mergeCell ref="S22:W22"/>
    <mergeCell ref="N37:R37"/>
    <mergeCell ref="N32:R32"/>
    <mergeCell ref="A27:G27"/>
    <mergeCell ref="A28:G28"/>
    <mergeCell ref="A29:G29"/>
    <mergeCell ref="A31:G31"/>
    <mergeCell ref="I36:M36"/>
    <mergeCell ref="I35:M35"/>
    <mergeCell ref="A36:G36"/>
    <mergeCell ref="N34:R34"/>
    <mergeCell ref="N18:R18"/>
    <mergeCell ref="N19:R19"/>
    <mergeCell ref="N20:R20"/>
    <mergeCell ref="N28:R28"/>
    <mergeCell ref="S28:W28"/>
    <mergeCell ref="S29:W29"/>
    <mergeCell ref="S18:W18"/>
    <mergeCell ref="S19:W19"/>
    <mergeCell ref="N27:R27"/>
    <mergeCell ref="N21:R21"/>
    <mergeCell ref="N24:R24"/>
    <mergeCell ref="N25:R25"/>
    <mergeCell ref="S27:W27"/>
    <mergeCell ref="S39:W39"/>
    <mergeCell ref="N39:R39"/>
    <mergeCell ref="S34:W34"/>
    <mergeCell ref="N35:R35"/>
    <mergeCell ref="S35:W35"/>
    <mergeCell ref="S30:W30"/>
    <mergeCell ref="S37:W37"/>
    <mergeCell ref="N26:R26"/>
    <mergeCell ref="N29:R29"/>
    <mergeCell ref="N94:R94"/>
    <mergeCell ref="A10:G10"/>
    <mergeCell ref="A14:G14"/>
    <mergeCell ref="I11:M11"/>
    <mergeCell ref="I12:M12"/>
    <mergeCell ref="I13:M13"/>
    <mergeCell ref="I25:M25"/>
    <mergeCell ref="I21:M21"/>
    <mergeCell ref="I16:M16"/>
    <mergeCell ref="A16:G16"/>
    <mergeCell ref="S94:W94"/>
    <mergeCell ref="I15:M15"/>
    <mergeCell ref="I19:M19"/>
    <mergeCell ref="I20:M20"/>
    <mergeCell ref="A18:G18"/>
    <mergeCell ref="A19:G19"/>
    <mergeCell ref="N31:R31"/>
    <mergeCell ref="S31:W31"/>
    <mergeCell ref="A94:G94"/>
    <mergeCell ref="I94:M94"/>
    <mergeCell ref="A93:G93"/>
    <mergeCell ref="I93:M93"/>
    <mergeCell ref="A22:G22"/>
    <mergeCell ref="A21:G21"/>
    <mergeCell ref="I22:M22"/>
    <mergeCell ref="A34:G34"/>
    <mergeCell ref="A35:G35"/>
    <mergeCell ref="A32:G32"/>
    <mergeCell ref="N93:R93"/>
    <mergeCell ref="S93:W93"/>
    <mergeCell ref="I14:M14"/>
    <mergeCell ref="I10:M10"/>
    <mergeCell ref="A12:G12"/>
    <mergeCell ref="A13:G13"/>
    <mergeCell ref="A11:G11"/>
    <mergeCell ref="S36:W36"/>
    <mergeCell ref="A20:G20"/>
    <mergeCell ref="A15:G15"/>
    <mergeCell ref="AG9:AG10"/>
    <mergeCell ref="E5:H5"/>
    <mergeCell ref="E7:H7"/>
    <mergeCell ref="N10:R10"/>
    <mergeCell ref="I92:M92"/>
    <mergeCell ref="N92:R92"/>
    <mergeCell ref="S92:W92"/>
    <mergeCell ref="A23:G23"/>
    <mergeCell ref="A24:G24"/>
    <mergeCell ref="N23:R23"/>
  </mergeCells>
  <dataValidations count="5" xWindow="1398" yWindow="744">
    <dataValidation type="whole" operator="greaterThanOrEqual" showInputMessage="1" showErrorMessage="1" promptTitle="This cell must be populated." errorTitle="Entry Required" error="The  total number of minutes for non reimbursable activities must be entered. If there is none, enter zero." sqref="AE11">
      <formula1>0</formula1>
    </dataValidation>
    <dataValidation allowBlank="1" showInputMessage="1" promptTitle="Blank Cells Error" prompt="Cells in the row cannot be blank, enter zero if no minutes." sqref="AF12:AF94"/>
    <dataValidation allowBlank="1" showInputMessage="1" promptTitle="Blank Cells Error" prompt="Cells in the row cannot be blank, enter zero if no minutes. Ignore unused rows." sqref="AF11"/>
    <dataValidation type="list" showInputMessage="1" showErrorMessage="1" sqref="H11:H94">
      <formula1>$AH$11:$AH$12</formula1>
    </dataValidation>
    <dataValidation allowBlank="1" showInputMessage="1" promptTitle="Direct Charge Certification" prompt="Non Direct Charge staff must have G&amp;A hours entered. G&amp;A hours for Direct Charge staff is zero." sqref="AG11:AG94"/>
  </dataValidations>
  <printOptions horizontalCentered="1"/>
  <pageMargins left="0.25" right="0.25" top="0.75" bottom="0.75" header="0.3" footer="0.3"/>
  <pageSetup fitToHeight="0" fitToWidth="1" horizontalDpi="600" verticalDpi="600" orientation="landscape" paperSize="5" scale="7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showGridLines="0" workbookViewId="0" topLeftCell="A1">
      <selection activeCell="A97" sqref="A97:IV65536"/>
    </sheetView>
  </sheetViews>
  <sheetFormatPr defaultColWidth="0" defaultRowHeight="15" zeroHeight="1"/>
  <cols>
    <col min="1" max="1" width="6.421875" style="6" customWidth="1"/>
    <col min="2" max="2" width="6.7109375" style="6" customWidth="1"/>
    <col min="3" max="4" width="5.7109375" style="6" customWidth="1"/>
    <col min="5" max="5" width="8.7109375" style="6" customWidth="1"/>
    <col min="6" max="7" width="5.7109375" style="6" customWidth="1"/>
    <col min="8" max="8" width="6.421875" style="6" customWidth="1"/>
    <col min="9" max="9" width="8.140625" style="6" customWidth="1"/>
    <col min="10" max="10" width="5.7109375" style="6" customWidth="1"/>
    <col min="11" max="11" width="4.57421875" style="6" customWidth="1"/>
    <col min="12" max="15" width="5.7109375" style="6" customWidth="1"/>
    <col min="16" max="16" width="13.57421875" style="6" customWidth="1"/>
    <col min="17" max="17" width="0.5625" style="6" customWidth="1"/>
    <col min="18" max="18" width="3.00390625" style="6" hidden="1" customWidth="1"/>
    <col min="19" max="20" width="5.7109375" style="6" hidden="1" customWidth="1"/>
    <col min="21" max="21" width="5.7109375" style="3" hidden="1" customWidth="1"/>
    <col min="22" max="16384" width="0" style="3" hidden="1" customWidth="1"/>
  </cols>
  <sheetData>
    <row r="1" spans="1:24" ht="15.75">
      <c r="A1" s="120" t="s">
        <v>30</v>
      </c>
      <c r="B1" s="120"/>
      <c r="C1" s="120"/>
      <c r="D1" s="120"/>
      <c r="E1" s="120"/>
      <c r="F1" s="120"/>
      <c r="G1" s="120"/>
      <c r="H1" s="120"/>
      <c r="I1" s="120"/>
      <c r="J1" s="120"/>
      <c r="K1" s="120"/>
      <c r="L1" s="120"/>
      <c r="M1" s="120"/>
      <c r="N1" s="120"/>
      <c r="O1" s="120"/>
      <c r="P1" s="120"/>
      <c r="Q1" s="7"/>
      <c r="R1" s="7"/>
      <c r="S1" s="7"/>
      <c r="T1" s="7"/>
      <c r="U1" s="7"/>
      <c r="V1" s="7"/>
      <c r="W1" s="7"/>
      <c r="X1" s="7"/>
    </row>
    <row r="2" spans="1:24" ht="15.75">
      <c r="A2" s="120" t="s">
        <v>31</v>
      </c>
      <c r="B2" s="120"/>
      <c r="C2" s="120"/>
      <c r="D2" s="120"/>
      <c r="E2" s="120"/>
      <c r="F2" s="120"/>
      <c r="G2" s="120"/>
      <c r="H2" s="120"/>
      <c r="I2" s="120"/>
      <c r="J2" s="120"/>
      <c r="K2" s="120"/>
      <c r="L2" s="120"/>
      <c r="M2" s="120"/>
      <c r="N2" s="120"/>
      <c r="O2" s="120"/>
      <c r="P2" s="120"/>
      <c r="Q2" s="7"/>
      <c r="R2" s="7"/>
      <c r="S2" s="7"/>
      <c r="T2" s="7"/>
      <c r="U2" s="7"/>
      <c r="V2" s="7"/>
      <c r="W2" s="7"/>
      <c r="X2" s="7"/>
    </row>
    <row r="3" spans="1:24" ht="15.75">
      <c r="A3" s="120" t="s">
        <v>40</v>
      </c>
      <c r="B3" s="120"/>
      <c r="C3" s="120"/>
      <c r="D3" s="120"/>
      <c r="E3" s="120"/>
      <c r="F3" s="120"/>
      <c r="G3" s="120"/>
      <c r="H3" s="120"/>
      <c r="I3" s="120"/>
      <c r="J3" s="120"/>
      <c r="K3" s="120"/>
      <c r="L3" s="120"/>
      <c r="M3" s="120"/>
      <c r="N3" s="120"/>
      <c r="O3" s="120"/>
      <c r="P3" s="120"/>
      <c r="Q3" s="7"/>
      <c r="R3" s="7"/>
      <c r="S3" s="7"/>
      <c r="T3" s="7"/>
      <c r="U3" s="7"/>
      <c r="V3" s="7"/>
      <c r="W3" s="7"/>
      <c r="X3" s="7"/>
    </row>
    <row r="4" spans="1:16" ht="16.5" thickBot="1">
      <c r="A4" s="10"/>
      <c r="B4" s="10"/>
      <c r="C4" s="10"/>
      <c r="D4" s="10"/>
      <c r="E4" s="10"/>
      <c r="F4" s="10"/>
      <c r="G4" s="10"/>
      <c r="H4" s="10"/>
      <c r="I4" s="10"/>
      <c r="J4" s="10"/>
      <c r="K4" s="10"/>
      <c r="L4" s="10"/>
      <c r="M4" s="10"/>
      <c r="N4" s="10"/>
      <c r="O4" s="10"/>
      <c r="P4" s="10"/>
    </row>
    <row r="5" spans="1:20" ht="16.5" thickBot="1">
      <c r="A5" s="32" t="s">
        <v>32</v>
      </c>
      <c r="B5" s="175" t="str">
        <f>IF('Schedule A'!E5&gt;0,'Schedule A'!E5,"")</f>
        <v/>
      </c>
      <c r="C5" s="176"/>
      <c r="D5" s="174" t="s">
        <v>33</v>
      </c>
      <c r="E5" s="173"/>
      <c r="F5" s="33" t="str">
        <f>IF('Schedule A'!M5&gt;0,'Schedule A'!M5,"")</f>
        <v/>
      </c>
      <c r="G5" s="173" t="s">
        <v>34</v>
      </c>
      <c r="H5" s="173"/>
      <c r="I5" s="170" t="str">
        <f>IF('Schedule A'!Q5&gt;0,'Schedule A'!Q5,"")</f>
        <v/>
      </c>
      <c r="J5" s="171"/>
      <c r="K5" s="172"/>
      <c r="L5" s="174" t="s">
        <v>38</v>
      </c>
      <c r="M5" s="173"/>
      <c r="N5" s="173"/>
      <c r="O5" s="173"/>
      <c r="P5" s="34" t="str">
        <f>IF('Schedule A'!Y5&gt;0,'Schedule A'!Y5,"")</f>
        <v/>
      </c>
      <c r="Q5" s="4"/>
      <c r="R5" s="3"/>
      <c r="S5" s="3"/>
      <c r="T5" s="3"/>
    </row>
    <row r="6" spans="1:20" ht="16.5" thickBot="1">
      <c r="A6" s="174" t="s">
        <v>35</v>
      </c>
      <c r="B6" s="173"/>
      <c r="C6" s="181"/>
      <c r="D6" s="170" t="str">
        <f>IF('Schedule A'!E6&gt;0,'Schedule A'!E6,"")</f>
        <v/>
      </c>
      <c r="E6" s="171"/>
      <c r="F6" s="171"/>
      <c r="G6" s="171"/>
      <c r="H6" s="171"/>
      <c r="I6" s="171"/>
      <c r="J6" s="171"/>
      <c r="K6" s="171"/>
      <c r="L6" s="171"/>
      <c r="M6" s="171"/>
      <c r="N6" s="171"/>
      <c r="O6" s="171"/>
      <c r="P6" s="172"/>
      <c r="Q6" s="3"/>
      <c r="R6" s="3"/>
      <c r="S6" s="3"/>
      <c r="T6" s="3"/>
    </row>
    <row r="7" spans="1:20" ht="16.5" thickBot="1">
      <c r="A7" s="174" t="s">
        <v>36</v>
      </c>
      <c r="B7" s="173"/>
      <c r="C7" s="182" t="str">
        <f>IF('Schedule A'!E7&gt;0,'Schedule A'!E7,"")</f>
        <v/>
      </c>
      <c r="D7" s="178"/>
      <c r="E7" s="179"/>
      <c r="F7" s="173" t="s">
        <v>73</v>
      </c>
      <c r="G7" s="173"/>
      <c r="H7" s="173"/>
      <c r="I7" s="173"/>
      <c r="J7" s="177" t="str">
        <f>IF('Schedule A'!O7&gt;0,'Schedule A'!O7,"")</f>
        <v/>
      </c>
      <c r="K7" s="178"/>
      <c r="L7" s="178"/>
      <c r="M7" s="178"/>
      <c r="N7" s="178"/>
      <c r="O7" s="178"/>
      <c r="P7" s="179"/>
      <c r="Q7" s="3"/>
      <c r="R7" s="3"/>
      <c r="S7" s="3"/>
      <c r="T7" s="3"/>
    </row>
    <row r="8" spans="1:20" ht="15.75">
      <c r="A8" s="14"/>
      <c r="B8" s="14"/>
      <c r="C8" s="35"/>
      <c r="D8" s="35"/>
      <c r="E8" s="35"/>
      <c r="F8" s="14"/>
      <c r="G8" s="14"/>
      <c r="H8" s="14"/>
      <c r="I8" s="14"/>
      <c r="J8" s="35"/>
      <c r="K8" s="35"/>
      <c r="L8" s="35"/>
      <c r="M8" s="35"/>
      <c r="N8" s="35"/>
      <c r="O8" s="35"/>
      <c r="P8" s="35"/>
      <c r="Q8" s="3"/>
      <c r="R8" s="3"/>
      <c r="S8" s="3"/>
      <c r="T8" s="3"/>
    </row>
    <row r="9" spans="1:20" ht="15.75">
      <c r="A9" s="139" t="s">
        <v>50</v>
      </c>
      <c r="B9" s="140"/>
      <c r="C9" s="140"/>
      <c r="D9" s="140"/>
      <c r="E9" s="140"/>
      <c r="F9" s="140"/>
      <c r="G9" s="139" t="s">
        <v>51</v>
      </c>
      <c r="H9" s="140"/>
      <c r="I9" s="140"/>
      <c r="J9" s="139" t="s">
        <v>52</v>
      </c>
      <c r="K9" s="140"/>
      <c r="L9" s="140"/>
      <c r="M9" s="139" t="s">
        <v>53</v>
      </c>
      <c r="N9" s="140"/>
      <c r="O9" s="140"/>
      <c r="P9" s="141"/>
      <c r="Q9" s="8"/>
      <c r="R9" s="8"/>
      <c r="S9" s="8"/>
      <c r="T9" s="3"/>
    </row>
    <row r="10" spans="1:20" ht="15.75">
      <c r="A10" s="180" t="s">
        <v>5</v>
      </c>
      <c r="B10" s="180"/>
      <c r="C10" s="180"/>
      <c r="D10" s="180"/>
      <c r="E10" s="180"/>
      <c r="F10" s="180"/>
      <c r="G10" s="168" t="s">
        <v>8</v>
      </c>
      <c r="H10" s="168"/>
      <c r="I10" s="168"/>
      <c r="J10" s="168" t="s">
        <v>9</v>
      </c>
      <c r="K10" s="168"/>
      <c r="L10" s="168"/>
      <c r="M10" s="169" t="s">
        <v>39</v>
      </c>
      <c r="N10" s="169"/>
      <c r="O10" s="169"/>
      <c r="P10" s="169"/>
      <c r="T10" s="3"/>
    </row>
    <row r="11" spans="1:20" ht="15" customHeight="1">
      <c r="A11" s="145">
        <f>'Schedule A'!A11:G11</f>
        <v>0</v>
      </c>
      <c r="B11" s="146"/>
      <c r="C11" s="146"/>
      <c r="D11" s="146"/>
      <c r="E11" s="146"/>
      <c r="F11" s="148"/>
      <c r="G11" s="152"/>
      <c r="H11" s="153"/>
      <c r="I11" s="154"/>
      <c r="J11" s="152"/>
      <c r="K11" s="153"/>
      <c r="L11" s="154"/>
      <c r="M11" s="161">
        <f>SUM(G11:L11)</f>
        <v>0</v>
      </c>
      <c r="N11" s="156"/>
      <c r="O11" s="156"/>
      <c r="P11" s="157"/>
      <c r="T11" s="3"/>
    </row>
    <row r="12" spans="1:20" ht="15" customHeight="1">
      <c r="A12" s="145">
        <f>'Schedule A'!A12:G12</f>
        <v>0</v>
      </c>
      <c r="B12" s="146"/>
      <c r="C12" s="146"/>
      <c r="D12" s="146"/>
      <c r="E12" s="146"/>
      <c r="F12" s="148"/>
      <c r="G12" s="152"/>
      <c r="H12" s="153"/>
      <c r="I12" s="154"/>
      <c r="J12" s="152"/>
      <c r="K12" s="153"/>
      <c r="L12" s="154"/>
      <c r="M12" s="161">
        <f aca="true" t="shared" si="0" ref="M12:M27">SUM(G12:L12)</f>
        <v>0</v>
      </c>
      <c r="N12" s="156"/>
      <c r="O12" s="156"/>
      <c r="P12" s="157"/>
      <c r="T12" s="3"/>
    </row>
    <row r="13" spans="1:20" ht="15" customHeight="1">
      <c r="A13" s="145">
        <f>'Schedule A'!A13:G13</f>
        <v>0</v>
      </c>
      <c r="B13" s="146"/>
      <c r="C13" s="146"/>
      <c r="D13" s="146"/>
      <c r="E13" s="146"/>
      <c r="F13" s="148"/>
      <c r="G13" s="152"/>
      <c r="H13" s="153"/>
      <c r="I13" s="154"/>
      <c r="J13" s="152"/>
      <c r="K13" s="153"/>
      <c r="L13" s="154"/>
      <c r="M13" s="161">
        <f t="shared" si="0"/>
        <v>0</v>
      </c>
      <c r="N13" s="156"/>
      <c r="O13" s="156"/>
      <c r="P13" s="157"/>
      <c r="T13" s="3"/>
    </row>
    <row r="14" spans="1:20" ht="15" customHeight="1">
      <c r="A14" s="145">
        <f>'Schedule A'!A14:G14</f>
        <v>0</v>
      </c>
      <c r="B14" s="146"/>
      <c r="C14" s="146"/>
      <c r="D14" s="146"/>
      <c r="E14" s="146"/>
      <c r="F14" s="148"/>
      <c r="G14" s="162"/>
      <c r="H14" s="163"/>
      <c r="I14" s="164"/>
      <c r="J14" s="162"/>
      <c r="K14" s="163"/>
      <c r="L14" s="164"/>
      <c r="M14" s="161">
        <f t="shared" si="0"/>
        <v>0</v>
      </c>
      <c r="N14" s="156"/>
      <c r="O14" s="156"/>
      <c r="P14" s="157"/>
      <c r="T14" s="3"/>
    </row>
    <row r="15" spans="1:20" ht="15" customHeight="1">
      <c r="A15" s="145">
        <f>'Schedule A'!A15:G15</f>
        <v>0</v>
      </c>
      <c r="B15" s="146"/>
      <c r="C15" s="146"/>
      <c r="D15" s="146"/>
      <c r="E15" s="146"/>
      <c r="F15" s="147"/>
      <c r="G15" s="149"/>
      <c r="H15" s="150"/>
      <c r="I15" s="151"/>
      <c r="J15" s="149"/>
      <c r="K15" s="150"/>
      <c r="L15" s="151"/>
      <c r="M15" s="155">
        <f t="shared" si="0"/>
        <v>0</v>
      </c>
      <c r="N15" s="156"/>
      <c r="O15" s="156"/>
      <c r="P15" s="157"/>
      <c r="T15" s="3"/>
    </row>
    <row r="16" spans="1:20" ht="15" customHeight="1">
      <c r="A16" s="145">
        <f>'Schedule A'!A16:G16</f>
        <v>0</v>
      </c>
      <c r="B16" s="146"/>
      <c r="C16" s="146"/>
      <c r="D16" s="146"/>
      <c r="E16" s="146"/>
      <c r="F16" s="147"/>
      <c r="G16" s="149"/>
      <c r="H16" s="150"/>
      <c r="I16" s="151"/>
      <c r="J16" s="149"/>
      <c r="K16" s="150"/>
      <c r="L16" s="151"/>
      <c r="M16" s="155">
        <f t="shared" si="0"/>
        <v>0</v>
      </c>
      <c r="N16" s="156"/>
      <c r="O16" s="156"/>
      <c r="P16" s="157"/>
      <c r="T16" s="3"/>
    </row>
    <row r="17" spans="1:20" ht="15" customHeight="1">
      <c r="A17" s="145">
        <f>'Schedule A'!A17:G17</f>
        <v>0</v>
      </c>
      <c r="B17" s="146"/>
      <c r="C17" s="146"/>
      <c r="D17" s="146"/>
      <c r="E17" s="146"/>
      <c r="F17" s="147"/>
      <c r="G17" s="149"/>
      <c r="H17" s="150"/>
      <c r="I17" s="151"/>
      <c r="J17" s="149"/>
      <c r="K17" s="150"/>
      <c r="L17" s="151"/>
      <c r="M17" s="155">
        <f t="shared" si="0"/>
        <v>0</v>
      </c>
      <c r="N17" s="156"/>
      <c r="O17" s="156"/>
      <c r="P17" s="157"/>
      <c r="T17" s="3"/>
    </row>
    <row r="18" spans="1:20" ht="15" customHeight="1">
      <c r="A18" s="145">
        <f>'Schedule A'!A18:G18</f>
        <v>0</v>
      </c>
      <c r="B18" s="146"/>
      <c r="C18" s="146"/>
      <c r="D18" s="146"/>
      <c r="E18" s="146"/>
      <c r="F18" s="147"/>
      <c r="G18" s="149"/>
      <c r="H18" s="150"/>
      <c r="I18" s="151"/>
      <c r="J18" s="149"/>
      <c r="K18" s="150"/>
      <c r="L18" s="151"/>
      <c r="M18" s="155">
        <f t="shared" si="0"/>
        <v>0</v>
      </c>
      <c r="N18" s="156"/>
      <c r="O18" s="156"/>
      <c r="P18" s="157"/>
      <c r="T18" s="3"/>
    </row>
    <row r="19" spans="1:20" ht="15" customHeight="1">
      <c r="A19" s="145">
        <f>'Schedule A'!A19:G19</f>
        <v>0</v>
      </c>
      <c r="B19" s="146"/>
      <c r="C19" s="146"/>
      <c r="D19" s="146"/>
      <c r="E19" s="146"/>
      <c r="F19" s="147"/>
      <c r="G19" s="149"/>
      <c r="H19" s="150"/>
      <c r="I19" s="151"/>
      <c r="J19" s="149"/>
      <c r="K19" s="150"/>
      <c r="L19" s="151"/>
      <c r="M19" s="155">
        <f t="shared" si="0"/>
        <v>0</v>
      </c>
      <c r="N19" s="156"/>
      <c r="O19" s="156"/>
      <c r="P19" s="157"/>
      <c r="T19" s="3"/>
    </row>
    <row r="20" spans="1:20" ht="15" customHeight="1">
      <c r="A20" s="145">
        <f>'Schedule A'!A20:G20</f>
        <v>0</v>
      </c>
      <c r="B20" s="146"/>
      <c r="C20" s="146"/>
      <c r="D20" s="146"/>
      <c r="E20" s="146"/>
      <c r="F20" s="147"/>
      <c r="G20" s="149"/>
      <c r="H20" s="150"/>
      <c r="I20" s="151"/>
      <c r="J20" s="149"/>
      <c r="K20" s="150"/>
      <c r="L20" s="151"/>
      <c r="M20" s="155">
        <f t="shared" si="0"/>
        <v>0</v>
      </c>
      <c r="N20" s="156"/>
      <c r="O20" s="156"/>
      <c r="P20" s="157"/>
      <c r="T20" s="3"/>
    </row>
    <row r="21" spans="1:20" ht="15" customHeight="1">
      <c r="A21" s="145">
        <f>'Schedule A'!A21:G21</f>
        <v>0</v>
      </c>
      <c r="B21" s="146"/>
      <c r="C21" s="146"/>
      <c r="D21" s="146"/>
      <c r="E21" s="146"/>
      <c r="F21" s="147"/>
      <c r="G21" s="149"/>
      <c r="H21" s="150"/>
      <c r="I21" s="151"/>
      <c r="J21" s="149"/>
      <c r="K21" s="150"/>
      <c r="L21" s="151"/>
      <c r="M21" s="155">
        <f t="shared" si="0"/>
        <v>0</v>
      </c>
      <c r="N21" s="156"/>
      <c r="O21" s="156"/>
      <c r="P21" s="157"/>
      <c r="T21" s="3"/>
    </row>
    <row r="22" spans="1:20" ht="15" customHeight="1">
      <c r="A22" s="145">
        <f>'Schedule A'!A22:G22</f>
        <v>0</v>
      </c>
      <c r="B22" s="146"/>
      <c r="C22" s="146"/>
      <c r="D22" s="146"/>
      <c r="E22" s="146"/>
      <c r="F22" s="147"/>
      <c r="G22" s="149"/>
      <c r="H22" s="150"/>
      <c r="I22" s="151"/>
      <c r="J22" s="149"/>
      <c r="K22" s="150"/>
      <c r="L22" s="151"/>
      <c r="M22" s="155">
        <f t="shared" si="0"/>
        <v>0</v>
      </c>
      <c r="N22" s="156"/>
      <c r="O22" s="156"/>
      <c r="P22" s="157"/>
      <c r="T22" s="3"/>
    </row>
    <row r="23" spans="1:20" ht="15" customHeight="1">
      <c r="A23" s="145">
        <f>'Schedule A'!A23:G23</f>
        <v>0</v>
      </c>
      <c r="B23" s="146"/>
      <c r="C23" s="146"/>
      <c r="D23" s="146"/>
      <c r="E23" s="146"/>
      <c r="F23" s="147"/>
      <c r="G23" s="149"/>
      <c r="H23" s="150"/>
      <c r="I23" s="151"/>
      <c r="J23" s="149"/>
      <c r="K23" s="150"/>
      <c r="L23" s="151"/>
      <c r="M23" s="155">
        <f t="shared" si="0"/>
        <v>0</v>
      </c>
      <c r="N23" s="156"/>
      <c r="O23" s="156"/>
      <c r="P23" s="157"/>
      <c r="T23" s="3"/>
    </row>
    <row r="24" spans="1:20" ht="15" customHeight="1">
      <c r="A24" s="145">
        <f>'Schedule A'!A24:G24</f>
        <v>0</v>
      </c>
      <c r="B24" s="146"/>
      <c r="C24" s="146"/>
      <c r="D24" s="146"/>
      <c r="E24" s="146"/>
      <c r="F24" s="147"/>
      <c r="G24" s="149"/>
      <c r="H24" s="150"/>
      <c r="I24" s="151"/>
      <c r="J24" s="149"/>
      <c r="K24" s="150"/>
      <c r="L24" s="151"/>
      <c r="M24" s="155">
        <f t="shared" si="0"/>
        <v>0</v>
      </c>
      <c r="N24" s="156"/>
      <c r="O24" s="156"/>
      <c r="P24" s="157"/>
      <c r="T24" s="3"/>
    </row>
    <row r="25" spans="1:20" ht="15" customHeight="1">
      <c r="A25" s="145">
        <f>'Schedule A'!A25:G25</f>
        <v>0</v>
      </c>
      <c r="B25" s="146"/>
      <c r="C25" s="146"/>
      <c r="D25" s="146"/>
      <c r="E25" s="146"/>
      <c r="F25" s="147"/>
      <c r="G25" s="149"/>
      <c r="H25" s="150"/>
      <c r="I25" s="151"/>
      <c r="J25" s="149"/>
      <c r="K25" s="150"/>
      <c r="L25" s="151"/>
      <c r="M25" s="155">
        <f t="shared" si="0"/>
        <v>0</v>
      </c>
      <c r="N25" s="156"/>
      <c r="O25" s="156"/>
      <c r="P25" s="157"/>
      <c r="T25" s="3"/>
    </row>
    <row r="26" spans="1:20" ht="15" customHeight="1">
      <c r="A26" s="145">
        <f>'Schedule A'!A26:G26</f>
        <v>0</v>
      </c>
      <c r="B26" s="146"/>
      <c r="C26" s="146"/>
      <c r="D26" s="146"/>
      <c r="E26" s="146"/>
      <c r="F26" s="147"/>
      <c r="G26" s="149"/>
      <c r="H26" s="150"/>
      <c r="I26" s="151"/>
      <c r="J26" s="149"/>
      <c r="K26" s="150"/>
      <c r="L26" s="151"/>
      <c r="M26" s="155">
        <f t="shared" si="0"/>
        <v>0</v>
      </c>
      <c r="N26" s="156"/>
      <c r="O26" s="156"/>
      <c r="P26" s="157"/>
      <c r="T26" s="3"/>
    </row>
    <row r="27" spans="1:20" ht="15" customHeight="1">
      <c r="A27" s="145">
        <f>'Schedule A'!A27:G27</f>
        <v>0</v>
      </c>
      <c r="B27" s="146"/>
      <c r="C27" s="146"/>
      <c r="D27" s="146"/>
      <c r="E27" s="146"/>
      <c r="F27" s="147"/>
      <c r="G27" s="149"/>
      <c r="H27" s="150"/>
      <c r="I27" s="151"/>
      <c r="J27" s="149"/>
      <c r="K27" s="150"/>
      <c r="L27" s="151"/>
      <c r="M27" s="155">
        <f t="shared" si="0"/>
        <v>0</v>
      </c>
      <c r="N27" s="156"/>
      <c r="O27" s="156"/>
      <c r="P27" s="157"/>
      <c r="T27" s="3"/>
    </row>
    <row r="28" spans="1:20" ht="15" customHeight="1">
      <c r="A28" s="145">
        <f>'Schedule A'!A28:G28</f>
        <v>0</v>
      </c>
      <c r="B28" s="146"/>
      <c r="C28" s="146"/>
      <c r="D28" s="146"/>
      <c r="E28" s="146"/>
      <c r="F28" s="147"/>
      <c r="G28" s="142"/>
      <c r="H28" s="143"/>
      <c r="I28" s="144"/>
      <c r="J28" s="142"/>
      <c r="K28" s="143"/>
      <c r="L28" s="144"/>
      <c r="M28" s="155">
        <f>SUM(G28:L28)</f>
        <v>0</v>
      </c>
      <c r="N28" s="156"/>
      <c r="O28" s="156"/>
      <c r="P28" s="157"/>
      <c r="T28" s="3"/>
    </row>
    <row r="29" spans="1:20" ht="15" customHeight="1">
      <c r="A29" s="145">
        <f>'Schedule A'!A29:G29</f>
        <v>0</v>
      </c>
      <c r="B29" s="146"/>
      <c r="C29" s="146"/>
      <c r="D29" s="146"/>
      <c r="E29" s="146"/>
      <c r="F29" s="147"/>
      <c r="G29" s="142"/>
      <c r="H29" s="143"/>
      <c r="I29" s="144"/>
      <c r="J29" s="142"/>
      <c r="K29" s="143"/>
      <c r="L29" s="144"/>
      <c r="M29" s="155">
        <f>SUM(G29:L29)</f>
        <v>0</v>
      </c>
      <c r="N29" s="156"/>
      <c r="O29" s="156"/>
      <c r="P29" s="157"/>
      <c r="T29" s="3"/>
    </row>
    <row r="30" spans="1:20" ht="15" customHeight="1">
      <c r="A30" s="145">
        <f>'Schedule A'!A30:G30</f>
        <v>0</v>
      </c>
      <c r="B30" s="146"/>
      <c r="C30" s="146"/>
      <c r="D30" s="146"/>
      <c r="E30" s="146"/>
      <c r="F30" s="147"/>
      <c r="G30" s="142"/>
      <c r="H30" s="143"/>
      <c r="I30" s="144"/>
      <c r="J30" s="142"/>
      <c r="K30" s="143"/>
      <c r="L30" s="144"/>
      <c r="M30" s="155">
        <f>SUM(G30:L30)</f>
        <v>0</v>
      </c>
      <c r="N30" s="156"/>
      <c r="O30" s="156"/>
      <c r="P30" s="157"/>
      <c r="T30" s="3"/>
    </row>
    <row r="31" spans="1:20" ht="15" customHeight="1">
      <c r="A31" s="145">
        <f>'Schedule A'!A31:G31</f>
        <v>0</v>
      </c>
      <c r="B31" s="146"/>
      <c r="C31" s="146"/>
      <c r="D31" s="146"/>
      <c r="E31" s="146"/>
      <c r="F31" s="147"/>
      <c r="G31" s="142"/>
      <c r="H31" s="143"/>
      <c r="I31" s="144"/>
      <c r="J31" s="142"/>
      <c r="K31" s="143"/>
      <c r="L31" s="144"/>
      <c r="M31" s="155">
        <f>SUM(G31:L31)</f>
        <v>0</v>
      </c>
      <c r="N31" s="156"/>
      <c r="O31" s="156"/>
      <c r="P31" s="157"/>
      <c r="T31" s="3"/>
    </row>
    <row r="32" spans="1:20" ht="15" customHeight="1">
      <c r="A32" s="145">
        <f>'Schedule A'!A32:G32</f>
        <v>0</v>
      </c>
      <c r="B32" s="146"/>
      <c r="C32" s="146"/>
      <c r="D32" s="146"/>
      <c r="E32" s="146"/>
      <c r="F32" s="147"/>
      <c r="G32" s="142"/>
      <c r="H32" s="143"/>
      <c r="I32" s="144"/>
      <c r="J32" s="142"/>
      <c r="K32" s="143"/>
      <c r="L32" s="144"/>
      <c r="M32" s="155">
        <f aca="true" t="shared" si="1" ref="M32:M94">SUM(G32:L32)</f>
        <v>0</v>
      </c>
      <c r="N32" s="156"/>
      <c r="O32" s="156"/>
      <c r="P32" s="157"/>
      <c r="T32" s="3"/>
    </row>
    <row r="33" spans="1:20" ht="15" customHeight="1">
      <c r="A33" s="145">
        <f>'Schedule A'!A33:G33</f>
        <v>0</v>
      </c>
      <c r="B33" s="146"/>
      <c r="C33" s="146"/>
      <c r="D33" s="146"/>
      <c r="E33" s="146"/>
      <c r="F33" s="147"/>
      <c r="G33" s="142"/>
      <c r="H33" s="143"/>
      <c r="I33" s="144"/>
      <c r="J33" s="142"/>
      <c r="K33" s="143"/>
      <c r="L33" s="144"/>
      <c r="M33" s="155">
        <f t="shared" si="1"/>
        <v>0</v>
      </c>
      <c r="N33" s="156"/>
      <c r="O33" s="156"/>
      <c r="P33" s="157"/>
      <c r="T33" s="3"/>
    </row>
    <row r="34" spans="1:20" ht="15" customHeight="1">
      <c r="A34" s="145">
        <f>'Schedule A'!A34:G34</f>
        <v>0</v>
      </c>
      <c r="B34" s="146"/>
      <c r="C34" s="146"/>
      <c r="D34" s="146"/>
      <c r="E34" s="146"/>
      <c r="F34" s="147"/>
      <c r="G34" s="142"/>
      <c r="H34" s="143"/>
      <c r="I34" s="144"/>
      <c r="J34" s="142"/>
      <c r="K34" s="143"/>
      <c r="L34" s="144"/>
      <c r="M34" s="155">
        <f t="shared" si="1"/>
        <v>0</v>
      </c>
      <c r="N34" s="156"/>
      <c r="O34" s="156"/>
      <c r="P34" s="157"/>
      <c r="T34" s="3"/>
    </row>
    <row r="35" spans="1:20" ht="15" customHeight="1">
      <c r="A35" s="145">
        <f>'Schedule A'!A35:G35</f>
        <v>0</v>
      </c>
      <c r="B35" s="146"/>
      <c r="C35" s="146"/>
      <c r="D35" s="146"/>
      <c r="E35" s="146"/>
      <c r="F35" s="147"/>
      <c r="G35" s="142"/>
      <c r="H35" s="143"/>
      <c r="I35" s="144"/>
      <c r="J35" s="142"/>
      <c r="K35" s="143"/>
      <c r="L35" s="144"/>
      <c r="M35" s="155">
        <f t="shared" si="1"/>
        <v>0</v>
      </c>
      <c r="N35" s="156"/>
      <c r="O35" s="156"/>
      <c r="P35" s="157"/>
      <c r="T35" s="3"/>
    </row>
    <row r="36" spans="1:20" ht="15" customHeight="1">
      <c r="A36" s="145">
        <f>'Schedule A'!A36:G36</f>
        <v>0</v>
      </c>
      <c r="B36" s="146"/>
      <c r="C36" s="146"/>
      <c r="D36" s="146"/>
      <c r="E36" s="146"/>
      <c r="F36" s="147"/>
      <c r="G36" s="142"/>
      <c r="H36" s="143"/>
      <c r="I36" s="144"/>
      <c r="J36" s="142"/>
      <c r="K36" s="143"/>
      <c r="L36" s="144"/>
      <c r="M36" s="155">
        <f t="shared" si="1"/>
        <v>0</v>
      </c>
      <c r="N36" s="156"/>
      <c r="O36" s="156"/>
      <c r="P36" s="157"/>
      <c r="T36" s="3"/>
    </row>
    <row r="37" spans="1:20" ht="15" customHeight="1">
      <c r="A37" s="145">
        <f>'Schedule A'!A37:G37</f>
        <v>0</v>
      </c>
      <c r="B37" s="146"/>
      <c r="C37" s="146"/>
      <c r="D37" s="146"/>
      <c r="E37" s="146"/>
      <c r="F37" s="147"/>
      <c r="G37" s="142"/>
      <c r="H37" s="143"/>
      <c r="I37" s="144"/>
      <c r="J37" s="142"/>
      <c r="K37" s="143"/>
      <c r="L37" s="144"/>
      <c r="M37" s="155">
        <f t="shared" si="1"/>
        <v>0</v>
      </c>
      <c r="N37" s="156"/>
      <c r="O37" s="156"/>
      <c r="P37" s="157"/>
      <c r="T37" s="3"/>
    </row>
    <row r="38" spans="1:20" ht="15" customHeight="1">
      <c r="A38" s="145">
        <f>'Schedule A'!A38:G38</f>
        <v>0</v>
      </c>
      <c r="B38" s="146"/>
      <c r="C38" s="146"/>
      <c r="D38" s="146"/>
      <c r="E38" s="146"/>
      <c r="F38" s="147"/>
      <c r="G38" s="142"/>
      <c r="H38" s="143"/>
      <c r="I38" s="144"/>
      <c r="J38" s="142"/>
      <c r="K38" s="143"/>
      <c r="L38" s="144"/>
      <c r="M38" s="155">
        <f t="shared" si="1"/>
        <v>0</v>
      </c>
      <c r="N38" s="156"/>
      <c r="O38" s="156"/>
      <c r="P38" s="157"/>
      <c r="T38" s="3"/>
    </row>
    <row r="39" spans="1:20" ht="15" customHeight="1">
      <c r="A39" s="145">
        <f>'Schedule A'!A39:G39</f>
        <v>0</v>
      </c>
      <c r="B39" s="146"/>
      <c r="C39" s="146"/>
      <c r="D39" s="146"/>
      <c r="E39" s="146"/>
      <c r="F39" s="147"/>
      <c r="G39" s="142"/>
      <c r="H39" s="143"/>
      <c r="I39" s="144"/>
      <c r="J39" s="142"/>
      <c r="K39" s="143"/>
      <c r="L39" s="144"/>
      <c r="M39" s="155">
        <f t="shared" si="1"/>
        <v>0</v>
      </c>
      <c r="N39" s="156"/>
      <c r="O39" s="156"/>
      <c r="P39" s="157"/>
      <c r="T39" s="3"/>
    </row>
    <row r="40" spans="1:20" ht="15" customHeight="1">
      <c r="A40" s="145">
        <f>'Schedule A'!A40:G40</f>
        <v>0</v>
      </c>
      <c r="B40" s="146"/>
      <c r="C40" s="146"/>
      <c r="D40" s="146"/>
      <c r="E40" s="146"/>
      <c r="F40" s="147"/>
      <c r="G40" s="142"/>
      <c r="H40" s="143"/>
      <c r="I40" s="144"/>
      <c r="J40" s="142"/>
      <c r="K40" s="143"/>
      <c r="L40" s="144"/>
      <c r="M40" s="155">
        <f t="shared" si="1"/>
        <v>0</v>
      </c>
      <c r="N40" s="156"/>
      <c r="O40" s="156"/>
      <c r="P40" s="157"/>
      <c r="T40" s="3"/>
    </row>
    <row r="41" spans="1:20" ht="15" customHeight="1">
      <c r="A41" s="145">
        <f>'Schedule A'!A41:G41</f>
        <v>0</v>
      </c>
      <c r="B41" s="146"/>
      <c r="C41" s="146"/>
      <c r="D41" s="146"/>
      <c r="E41" s="146"/>
      <c r="F41" s="147"/>
      <c r="G41" s="142"/>
      <c r="H41" s="143"/>
      <c r="I41" s="144"/>
      <c r="J41" s="142"/>
      <c r="K41" s="143"/>
      <c r="L41" s="144"/>
      <c r="M41" s="155">
        <f t="shared" si="1"/>
        <v>0</v>
      </c>
      <c r="N41" s="156"/>
      <c r="O41" s="156"/>
      <c r="P41" s="157"/>
      <c r="T41" s="3"/>
    </row>
    <row r="42" spans="1:20" ht="15" customHeight="1">
      <c r="A42" s="145">
        <f>'Schedule A'!A42:G42</f>
        <v>0</v>
      </c>
      <c r="B42" s="146"/>
      <c r="C42" s="146"/>
      <c r="D42" s="146"/>
      <c r="E42" s="146"/>
      <c r="F42" s="147"/>
      <c r="G42" s="142"/>
      <c r="H42" s="143"/>
      <c r="I42" s="144"/>
      <c r="J42" s="142"/>
      <c r="K42" s="143"/>
      <c r="L42" s="144"/>
      <c r="M42" s="155">
        <f t="shared" si="1"/>
        <v>0</v>
      </c>
      <c r="N42" s="156"/>
      <c r="O42" s="156"/>
      <c r="P42" s="157"/>
      <c r="T42" s="3"/>
    </row>
    <row r="43" spans="1:20" ht="15" customHeight="1">
      <c r="A43" s="145">
        <f>'Schedule A'!A43:G43</f>
        <v>0</v>
      </c>
      <c r="B43" s="146"/>
      <c r="C43" s="146"/>
      <c r="D43" s="146"/>
      <c r="E43" s="146"/>
      <c r="F43" s="147"/>
      <c r="G43" s="142"/>
      <c r="H43" s="143"/>
      <c r="I43" s="144"/>
      <c r="J43" s="142"/>
      <c r="K43" s="143"/>
      <c r="L43" s="144"/>
      <c r="M43" s="155">
        <f t="shared" si="1"/>
        <v>0</v>
      </c>
      <c r="N43" s="156"/>
      <c r="O43" s="156"/>
      <c r="P43" s="157"/>
      <c r="T43" s="3"/>
    </row>
    <row r="44" spans="1:20" ht="15" customHeight="1">
      <c r="A44" s="145">
        <f>'Schedule A'!A44:G44</f>
        <v>0</v>
      </c>
      <c r="B44" s="146"/>
      <c r="C44" s="146"/>
      <c r="D44" s="146"/>
      <c r="E44" s="146"/>
      <c r="F44" s="147"/>
      <c r="G44" s="142"/>
      <c r="H44" s="143"/>
      <c r="I44" s="144"/>
      <c r="J44" s="142"/>
      <c r="K44" s="143"/>
      <c r="L44" s="144"/>
      <c r="M44" s="155">
        <f t="shared" si="1"/>
        <v>0</v>
      </c>
      <c r="N44" s="156"/>
      <c r="O44" s="156"/>
      <c r="P44" s="157"/>
      <c r="T44" s="3"/>
    </row>
    <row r="45" spans="1:20" ht="15" customHeight="1">
      <c r="A45" s="145">
        <f>'Schedule A'!A45:G45</f>
        <v>0</v>
      </c>
      <c r="B45" s="146"/>
      <c r="C45" s="146"/>
      <c r="D45" s="146"/>
      <c r="E45" s="146"/>
      <c r="F45" s="147"/>
      <c r="G45" s="142"/>
      <c r="H45" s="143"/>
      <c r="I45" s="144"/>
      <c r="J45" s="142"/>
      <c r="K45" s="143"/>
      <c r="L45" s="144"/>
      <c r="M45" s="155">
        <f t="shared" si="1"/>
        <v>0</v>
      </c>
      <c r="N45" s="156"/>
      <c r="O45" s="156"/>
      <c r="P45" s="157"/>
      <c r="T45" s="3"/>
    </row>
    <row r="46" spans="1:20" ht="15" customHeight="1">
      <c r="A46" s="145">
        <f>'Schedule A'!A46:G46</f>
        <v>0</v>
      </c>
      <c r="B46" s="146"/>
      <c r="C46" s="146"/>
      <c r="D46" s="146"/>
      <c r="E46" s="146"/>
      <c r="F46" s="147"/>
      <c r="G46" s="142"/>
      <c r="H46" s="143"/>
      <c r="I46" s="144"/>
      <c r="J46" s="142"/>
      <c r="K46" s="143"/>
      <c r="L46" s="144"/>
      <c r="M46" s="155">
        <f t="shared" si="1"/>
        <v>0</v>
      </c>
      <c r="N46" s="156"/>
      <c r="O46" s="156"/>
      <c r="P46" s="157"/>
      <c r="T46" s="3"/>
    </row>
    <row r="47" spans="1:20" ht="15" customHeight="1">
      <c r="A47" s="145">
        <f>'Schedule A'!A47:G47</f>
        <v>0</v>
      </c>
      <c r="B47" s="146"/>
      <c r="C47" s="146"/>
      <c r="D47" s="146"/>
      <c r="E47" s="146"/>
      <c r="F47" s="147"/>
      <c r="G47" s="142"/>
      <c r="H47" s="143"/>
      <c r="I47" s="144"/>
      <c r="J47" s="142"/>
      <c r="K47" s="143"/>
      <c r="L47" s="144"/>
      <c r="M47" s="155">
        <f t="shared" si="1"/>
        <v>0</v>
      </c>
      <c r="N47" s="156"/>
      <c r="O47" s="156"/>
      <c r="P47" s="157"/>
      <c r="T47" s="3"/>
    </row>
    <row r="48" spans="1:20" ht="15" customHeight="1">
      <c r="A48" s="145">
        <f>'Schedule A'!A48:G48</f>
        <v>0</v>
      </c>
      <c r="B48" s="146"/>
      <c r="C48" s="146"/>
      <c r="D48" s="146"/>
      <c r="E48" s="146"/>
      <c r="F48" s="147"/>
      <c r="G48" s="142"/>
      <c r="H48" s="143"/>
      <c r="I48" s="144"/>
      <c r="J48" s="142"/>
      <c r="K48" s="143"/>
      <c r="L48" s="144"/>
      <c r="M48" s="155">
        <f t="shared" si="1"/>
        <v>0</v>
      </c>
      <c r="N48" s="156"/>
      <c r="O48" s="156"/>
      <c r="P48" s="157"/>
      <c r="T48" s="3"/>
    </row>
    <row r="49" spans="1:20" ht="15" customHeight="1">
      <c r="A49" s="145">
        <f>'Schedule A'!A49:G49</f>
        <v>0</v>
      </c>
      <c r="B49" s="146"/>
      <c r="C49" s="146"/>
      <c r="D49" s="146"/>
      <c r="E49" s="146"/>
      <c r="F49" s="147"/>
      <c r="G49" s="142"/>
      <c r="H49" s="143"/>
      <c r="I49" s="144"/>
      <c r="J49" s="142"/>
      <c r="K49" s="143"/>
      <c r="L49" s="144"/>
      <c r="M49" s="155">
        <f t="shared" si="1"/>
        <v>0</v>
      </c>
      <c r="N49" s="156"/>
      <c r="O49" s="156"/>
      <c r="P49" s="157"/>
      <c r="T49" s="3"/>
    </row>
    <row r="50" spans="1:20" ht="15" customHeight="1">
      <c r="A50" s="145">
        <f>'Schedule A'!A50:G50</f>
        <v>0</v>
      </c>
      <c r="B50" s="146"/>
      <c r="C50" s="146"/>
      <c r="D50" s="146"/>
      <c r="E50" s="146"/>
      <c r="F50" s="147"/>
      <c r="G50" s="142"/>
      <c r="H50" s="143"/>
      <c r="I50" s="144"/>
      <c r="J50" s="142"/>
      <c r="K50" s="143"/>
      <c r="L50" s="144"/>
      <c r="M50" s="155">
        <f aca="true" t="shared" si="2" ref="M50:M68">SUM(G50:L50)</f>
        <v>0</v>
      </c>
      <c r="N50" s="156"/>
      <c r="O50" s="156"/>
      <c r="P50" s="157"/>
      <c r="T50" s="3"/>
    </row>
    <row r="51" spans="1:20" ht="15" customHeight="1">
      <c r="A51" s="145">
        <f>'Schedule A'!A51:G51</f>
        <v>0</v>
      </c>
      <c r="B51" s="146"/>
      <c r="C51" s="146"/>
      <c r="D51" s="146"/>
      <c r="E51" s="146"/>
      <c r="F51" s="147"/>
      <c r="G51" s="142"/>
      <c r="H51" s="143"/>
      <c r="I51" s="144"/>
      <c r="J51" s="142"/>
      <c r="K51" s="143"/>
      <c r="L51" s="144"/>
      <c r="M51" s="155">
        <f t="shared" si="2"/>
        <v>0</v>
      </c>
      <c r="N51" s="156"/>
      <c r="O51" s="156"/>
      <c r="P51" s="157"/>
      <c r="T51" s="3"/>
    </row>
    <row r="52" spans="1:20" ht="15" customHeight="1">
      <c r="A52" s="145">
        <f>'Schedule A'!A52:G52</f>
        <v>0</v>
      </c>
      <c r="B52" s="146"/>
      <c r="C52" s="146"/>
      <c r="D52" s="146"/>
      <c r="E52" s="146"/>
      <c r="F52" s="147"/>
      <c r="G52" s="142"/>
      <c r="H52" s="143"/>
      <c r="I52" s="144"/>
      <c r="J52" s="142"/>
      <c r="K52" s="143"/>
      <c r="L52" s="144"/>
      <c r="M52" s="155">
        <f t="shared" si="2"/>
        <v>0</v>
      </c>
      <c r="N52" s="156"/>
      <c r="O52" s="156"/>
      <c r="P52" s="157"/>
      <c r="T52" s="3"/>
    </row>
    <row r="53" spans="1:20" ht="15" customHeight="1">
      <c r="A53" s="145">
        <f>'Schedule A'!A53:G53</f>
        <v>0</v>
      </c>
      <c r="B53" s="146"/>
      <c r="C53" s="146"/>
      <c r="D53" s="146"/>
      <c r="E53" s="146"/>
      <c r="F53" s="147"/>
      <c r="G53" s="142"/>
      <c r="H53" s="143"/>
      <c r="I53" s="144"/>
      <c r="J53" s="142"/>
      <c r="K53" s="143"/>
      <c r="L53" s="144"/>
      <c r="M53" s="155">
        <f t="shared" si="2"/>
        <v>0</v>
      </c>
      <c r="N53" s="156"/>
      <c r="O53" s="156"/>
      <c r="P53" s="157"/>
      <c r="T53" s="3"/>
    </row>
    <row r="54" spans="1:20" ht="15" customHeight="1">
      <c r="A54" s="145">
        <f>'Schedule A'!A54:G54</f>
        <v>0</v>
      </c>
      <c r="B54" s="146"/>
      <c r="C54" s="146"/>
      <c r="D54" s="146"/>
      <c r="E54" s="146"/>
      <c r="F54" s="147"/>
      <c r="G54" s="142"/>
      <c r="H54" s="143"/>
      <c r="I54" s="144"/>
      <c r="J54" s="142"/>
      <c r="K54" s="143"/>
      <c r="L54" s="144"/>
      <c r="M54" s="155">
        <f t="shared" si="2"/>
        <v>0</v>
      </c>
      <c r="N54" s="156"/>
      <c r="O54" s="156"/>
      <c r="P54" s="157"/>
      <c r="T54" s="3"/>
    </row>
    <row r="55" spans="1:20" ht="15" customHeight="1">
      <c r="A55" s="145">
        <f>'Schedule A'!A55:G55</f>
        <v>0</v>
      </c>
      <c r="B55" s="146"/>
      <c r="C55" s="146"/>
      <c r="D55" s="146"/>
      <c r="E55" s="146"/>
      <c r="F55" s="147"/>
      <c r="G55" s="142"/>
      <c r="H55" s="143"/>
      <c r="I55" s="144"/>
      <c r="J55" s="142"/>
      <c r="K55" s="143"/>
      <c r="L55" s="144"/>
      <c r="M55" s="155">
        <f t="shared" si="2"/>
        <v>0</v>
      </c>
      <c r="N55" s="156"/>
      <c r="O55" s="156"/>
      <c r="P55" s="157"/>
      <c r="T55" s="3"/>
    </row>
    <row r="56" spans="1:20" ht="15" customHeight="1">
      <c r="A56" s="145">
        <f>'Schedule A'!A56:G56</f>
        <v>0</v>
      </c>
      <c r="B56" s="146"/>
      <c r="C56" s="146"/>
      <c r="D56" s="146"/>
      <c r="E56" s="146"/>
      <c r="F56" s="147"/>
      <c r="G56" s="142"/>
      <c r="H56" s="143"/>
      <c r="I56" s="144"/>
      <c r="J56" s="142"/>
      <c r="K56" s="143"/>
      <c r="L56" s="144"/>
      <c r="M56" s="155">
        <f t="shared" si="2"/>
        <v>0</v>
      </c>
      <c r="N56" s="156"/>
      <c r="O56" s="156"/>
      <c r="P56" s="157"/>
      <c r="T56" s="3"/>
    </row>
    <row r="57" spans="1:20" ht="15" customHeight="1">
      <c r="A57" s="145">
        <f>'Schedule A'!A57:G57</f>
        <v>0</v>
      </c>
      <c r="B57" s="146"/>
      <c r="C57" s="146"/>
      <c r="D57" s="146"/>
      <c r="E57" s="146"/>
      <c r="F57" s="147"/>
      <c r="G57" s="142"/>
      <c r="H57" s="143"/>
      <c r="I57" s="144"/>
      <c r="J57" s="142"/>
      <c r="K57" s="143"/>
      <c r="L57" s="144"/>
      <c r="M57" s="155">
        <f t="shared" si="2"/>
        <v>0</v>
      </c>
      <c r="N57" s="156"/>
      <c r="O57" s="156"/>
      <c r="P57" s="157"/>
      <c r="T57" s="3"/>
    </row>
    <row r="58" spans="1:20" ht="15" customHeight="1">
      <c r="A58" s="145">
        <f>'Schedule A'!A58:G58</f>
        <v>0</v>
      </c>
      <c r="B58" s="146"/>
      <c r="C58" s="146"/>
      <c r="D58" s="146"/>
      <c r="E58" s="146"/>
      <c r="F58" s="147"/>
      <c r="G58" s="142"/>
      <c r="H58" s="143"/>
      <c r="I58" s="144"/>
      <c r="J58" s="142"/>
      <c r="K58" s="143"/>
      <c r="L58" s="144"/>
      <c r="M58" s="155">
        <f t="shared" si="2"/>
        <v>0</v>
      </c>
      <c r="N58" s="156"/>
      <c r="O58" s="156"/>
      <c r="P58" s="157"/>
      <c r="T58" s="3"/>
    </row>
    <row r="59" spans="1:20" ht="15" customHeight="1">
      <c r="A59" s="145">
        <f>'Schedule A'!A59:G59</f>
        <v>0</v>
      </c>
      <c r="B59" s="146"/>
      <c r="C59" s="146"/>
      <c r="D59" s="146"/>
      <c r="E59" s="146"/>
      <c r="F59" s="147"/>
      <c r="G59" s="142"/>
      <c r="H59" s="143"/>
      <c r="I59" s="144"/>
      <c r="J59" s="142"/>
      <c r="K59" s="143"/>
      <c r="L59" s="144"/>
      <c r="M59" s="155">
        <f t="shared" si="2"/>
        <v>0</v>
      </c>
      <c r="N59" s="156"/>
      <c r="O59" s="156"/>
      <c r="P59" s="157"/>
      <c r="T59" s="3"/>
    </row>
    <row r="60" spans="1:20" ht="15" customHeight="1">
      <c r="A60" s="145">
        <f>'Schedule A'!A60:G60</f>
        <v>0</v>
      </c>
      <c r="B60" s="146"/>
      <c r="C60" s="146"/>
      <c r="D60" s="146"/>
      <c r="E60" s="146"/>
      <c r="F60" s="147"/>
      <c r="G60" s="142"/>
      <c r="H60" s="143"/>
      <c r="I60" s="144"/>
      <c r="J60" s="142"/>
      <c r="K60" s="143"/>
      <c r="L60" s="144"/>
      <c r="M60" s="155">
        <f t="shared" si="2"/>
        <v>0</v>
      </c>
      <c r="N60" s="156"/>
      <c r="O60" s="156"/>
      <c r="P60" s="157"/>
      <c r="T60" s="3"/>
    </row>
    <row r="61" spans="1:20" ht="15" customHeight="1">
      <c r="A61" s="145">
        <f>'Schedule A'!A61:G61</f>
        <v>0</v>
      </c>
      <c r="B61" s="146"/>
      <c r="C61" s="146"/>
      <c r="D61" s="146"/>
      <c r="E61" s="146"/>
      <c r="F61" s="147"/>
      <c r="G61" s="142"/>
      <c r="H61" s="143"/>
      <c r="I61" s="144"/>
      <c r="J61" s="142"/>
      <c r="K61" s="143"/>
      <c r="L61" s="144"/>
      <c r="M61" s="155">
        <f t="shared" si="2"/>
        <v>0</v>
      </c>
      <c r="N61" s="156"/>
      <c r="O61" s="156"/>
      <c r="P61" s="157"/>
      <c r="T61" s="3"/>
    </row>
    <row r="62" spans="1:20" ht="15" customHeight="1">
      <c r="A62" s="145">
        <f>'Schedule A'!A62:G62</f>
        <v>0</v>
      </c>
      <c r="B62" s="146"/>
      <c r="C62" s="146"/>
      <c r="D62" s="146"/>
      <c r="E62" s="146"/>
      <c r="F62" s="147"/>
      <c r="G62" s="142"/>
      <c r="H62" s="143"/>
      <c r="I62" s="144"/>
      <c r="J62" s="142"/>
      <c r="K62" s="143"/>
      <c r="L62" s="144"/>
      <c r="M62" s="155">
        <f t="shared" si="2"/>
        <v>0</v>
      </c>
      <c r="N62" s="156"/>
      <c r="O62" s="156"/>
      <c r="P62" s="157"/>
      <c r="T62" s="3"/>
    </row>
    <row r="63" spans="1:20" ht="15" customHeight="1">
      <c r="A63" s="145">
        <f>'Schedule A'!A63:G63</f>
        <v>0</v>
      </c>
      <c r="B63" s="146"/>
      <c r="C63" s="146"/>
      <c r="D63" s="146"/>
      <c r="E63" s="146"/>
      <c r="F63" s="147"/>
      <c r="G63" s="142"/>
      <c r="H63" s="143"/>
      <c r="I63" s="144"/>
      <c r="J63" s="142"/>
      <c r="K63" s="143"/>
      <c r="L63" s="144"/>
      <c r="M63" s="155">
        <f t="shared" si="2"/>
        <v>0</v>
      </c>
      <c r="N63" s="156"/>
      <c r="O63" s="156"/>
      <c r="P63" s="157"/>
      <c r="T63" s="3"/>
    </row>
    <row r="64" spans="1:20" ht="15" customHeight="1">
      <c r="A64" s="145">
        <f>'Schedule A'!A64:G64</f>
        <v>0</v>
      </c>
      <c r="B64" s="146"/>
      <c r="C64" s="146"/>
      <c r="D64" s="146"/>
      <c r="E64" s="146"/>
      <c r="F64" s="147"/>
      <c r="G64" s="142"/>
      <c r="H64" s="143"/>
      <c r="I64" s="144"/>
      <c r="J64" s="142"/>
      <c r="K64" s="143"/>
      <c r="L64" s="144"/>
      <c r="M64" s="155">
        <f t="shared" si="2"/>
        <v>0</v>
      </c>
      <c r="N64" s="156"/>
      <c r="O64" s="156"/>
      <c r="P64" s="157"/>
      <c r="T64" s="3"/>
    </row>
    <row r="65" spans="1:20" ht="15" customHeight="1">
      <c r="A65" s="145">
        <f>'Schedule A'!A65:G65</f>
        <v>0</v>
      </c>
      <c r="B65" s="146"/>
      <c r="C65" s="146"/>
      <c r="D65" s="146"/>
      <c r="E65" s="146"/>
      <c r="F65" s="147"/>
      <c r="G65" s="142"/>
      <c r="H65" s="143"/>
      <c r="I65" s="144"/>
      <c r="J65" s="142"/>
      <c r="K65" s="143"/>
      <c r="L65" s="144"/>
      <c r="M65" s="155">
        <f t="shared" si="2"/>
        <v>0</v>
      </c>
      <c r="N65" s="156"/>
      <c r="O65" s="156"/>
      <c r="P65" s="157"/>
      <c r="T65" s="3"/>
    </row>
    <row r="66" spans="1:20" ht="15" customHeight="1">
      <c r="A66" s="145">
        <f>'Schedule A'!A66:G66</f>
        <v>0</v>
      </c>
      <c r="B66" s="146"/>
      <c r="C66" s="146"/>
      <c r="D66" s="146"/>
      <c r="E66" s="146"/>
      <c r="F66" s="147"/>
      <c r="G66" s="142"/>
      <c r="H66" s="143"/>
      <c r="I66" s="144"/>
      <c r="J66" s="142"/>
      <c r="K66" s="143"/>
      <c r="L66" s="144"/>
      <c r="M66" s="155">
        <f t="shared" si="2"/>
        <v>0</v>
      </c>
      <c r="N66" s="156"/>
      <c r="O66" s="156"/>
      <c r="P66" s="157"/>
      <c r="T66" s="3"/>
    </row>
    <row r="67" spans="1:20" ht="15" customHeight="1">
      <c r="A67" s="145">
        <f>'Schedule A'!A67:G67</f>
        <v>0</v>
      </c>
      <c r="B67" s="146"/>
      <c r="C67" s="146"/>
      <c r="D67" s="146"/>
      <c r="E67" s="146"/>
      <c r="F67" s="147"/>
      <c r="G67" s="142"/>
      <c r="H67" s="143"/>
      <c r="I67" s="144"/>
      <c r="J67" s="142"/>
      <c r="K67" s="143"/>
      <c r="L67" s="144"/>
      <c r="M67" s="155">
        <f t="shared" si="2"/>
        <v>0</v>
      </c>
      <c r="N67" s="156"/>
      <c r="O67" s="156"/>
      <c r="P67" s="157"/>
      <c r="T67" s="3"/>
    </row>
    <row r="68" spans="1:20" ht="15" customHeight="1">
      <c r="A68" s="145">
        <f>'Schedule A'!A68:G68</f>
        <v>0</v>
      </c>
      <c r="B68" s="146"/>
      <c r="C68" s="146"/>
      <c r="D68" s="146"/>
      <c r="E68" s="146"/>
      <c r="F68" s="147"/>
      <c r="G68" s="142"/>
      <c r="H68" s="143"/>
      <c r="I68" s="144"/>
      <c r="J68" s="142"/>
      <c r="K68" s="143"/>
      <c r="L68" s="144"/>
      <c r="M68" s="155">
        <f t="shared" si="2"/>
        <v>0</v>
      </c>
      <c r="N68" s="156"/>
      <c r="O68" s="156"/>
      <c r="P68" s="157"/>
      <c r="T68" s="3"/>
    </row>
    <row r="69" spans="1:20" ht="15" customHeight="1">
      <c r="A69" s="145">
        <f>'Schedule A'!A69:G69</f>
        <v>0</v>
      </c>
      <c r="B69" s="146"/>
      <c r="C69" s="146"/>
      <c r="D69" s="146"/>
      <c r="E69" s="146"/>
      <c r="F69" s="147"/>
      <c r="G69" s="142"/>
      <c r="H69" s="143"/>
      <c r="I69" s="144"/>
      <c r="J69" s="142"/>
      <c r="K69" s="143"/>
      <c r="L69" s="144"/>
      <c r="M69" s="155">
        <f>SUM(G69:L69)</f>
        <v>0</v>
      </c>
      <c r="N69" s="156"/>
      <c r="O69" s="156"/>
      <c r="P69" s="157"/>
      <c r="T69" s="3"/>
    </row>
    <row r="70" spans="1:20" ht="15" customHeight="1">
      <c r="A70" s="145">
        <f>'Schedule A'!A70:G70</f>
        <v>0</v>
      </c>
      <c r="B70" s="146"/>
      <c r="C70" s="146"/>
      <c r="D70" s="146"/>
      <c r="E70" s="146"/>
      <c r="F70" s="147"/>
      <c r="G70" s="142"/>
      <c r="H70" s="143"/>
      <c r="I70" s="144"/>
      <c r="J70" s="142"/>
      <c r="K70" s="143"/>
      <c r="L70" s="144"/>
      <c r="M70" s="155">
        <f t="shared" si="1"/>
        <v>0</v>
      </c>
      <c r="N70" s="156"/>
      <c r="O70" s="156"/>
      <c r="P70" s="157"/>
      <c r="T70" s="3"/>
    </row>
    <row r="71" spans="1:20" ht="15" customHeight="1">
      <c r="A71" s="145">
        <f>'Schedule A'!A71:G71</f>
        <v>0</v>
      </c>
      <c r="B71" s="146"/>
      <c r="C71" s="146"/>
      <c r="D71" s="146"/>
      <c r="E71" s="146"/>
      <c r="F71" s="147"/>
      <c r="G71" s="142"/>
      <c r="H71" s="143"/>
      <c r="I71" s="144"/>
      <c r="J71" s="142"/>
      <c r="K71" s="143"/>
      <c r="L71" s="144"/>
      <c r="M71" s="155">
        <f t="shared" si="1"/>
        <v>0</v>
      </c>
      <c r="N71" s="156"/>
      <c r="O71" s="156"/>
      <c r="P71" s="157"/>
      <c r="T71" s="3"/>
    </row>
    <row r="72" spans="1:20" ht="15" customHeight="1">
      <c r="A72" s="145">
        <f>'Schedule A'!A72:G72</f>
        <v>0</v>
      </c>
      <c r="B72" s="146"/>
      <c r="C72" s="146"/>
      <c r="D72" s="146"/>
      <c r="E72" s="146"/>
      <c r="F72" s="147"/>
      <c r="G72" s="142"/>
      <c r="H72" s="143"/>
      <c r="I72" s="144"/>
      <c r="J72" s="142"/>
      <c r="K72" s="143"/>
      <c r="L72" s="144"/>
      <c r="M72" s="155">
        <f t="shared" si="1"/>
        <v>0</v>
      </c>
      <c r="N72" s="156"/>
      <c r="O72" s="156"/>
      <c r="P72" s="157"/>
      <c r="T72" s="3"/>
    </row>
    <row r="73" spans="1:20" ht="15" customHeight="1">
      <c r="A73" s="145">
        <f>'Schedule A'!A73:G73</f>
        <v>0</v>
      </c>
      <c r="B73" s="146"/>
      <c r="C73" s="146"/>
      <c r="D73" s="146"/>
      <c r="E73" s="146"/>
      <c r="F73" s="147"/>
      <c r="G73" s="142"/>
      <c r="H73" s="143"/>
      <c r="I73" s="144"/>
      <c r="J73" s="142"/>
      <c r="K73" s="143"/>
      <c r="L73" s="144"/>
      <c r="M73" s="155">
        <f t="shared" si="1"/>
        <v>0</v>
      </c>
      <c r="N73" s="156"/>
      <c r="O73" s="156"/>
      <c r="P73" s="157"/>
      <c r="T73" s="3"/>
    </row>
    <row r="74" spans="1:20" ht="15" customHeight="1">
      <c r="A74" s="145">
        <f>'Schedule A'!A74:G74</f>
        <v>0</v>
      </c>
      <c r="B74" s="146"/>
      <c r="C74" s="146"/>
      <c r="D74" s="146"/>
      <c r="E74" s="146"/>
      <c r="F74" s="147"/>
      <c r="G74" s="142"/>
      <c r="H74" s="143"/>
      <c r="I74" s="144"/>
      <c r="J74" s="142"/>
      <c r="K74" s="143"/>
      <c r="L74" s="144"/>
      <c r="M74" s="155">
        <f t="shared" si="1"/>
        <v>0</v>
      </c>
      <c r="N74" s="156"/>
      <c r="O74" s="156"/>
      <c r="P74" s="157"/>
      <c r="T74" s="3"/>
    </row>
    <row r="75" spans="1:20" ht="15" customHeight="1">
      <c r="A75" s="145">
        <f>'Schedule A'!A75:G75</f>
        <v>0</v>
      </c>
      <c r="B75" s="146"/>
      <c r="C75" s="146"/>
      <c r="D75" s="146"/>
      <c r="E75" s="146"/>
      <c r="F75" s="147"/>
      <c r="G75" s="142"/>
      <c r="H75" s="143"/>
      <c r="I75" s="144"/>
      <c r="J75" s="142"/>
      <c r="K75" s="143"/>
      <c r="L75" s="144"/>
      <c r="M75" s="155">
        <f t="shared" si="1"/>
        <v>0</v>
      </c>
      <c r="N75" s="156"/>
      <c r="O75" s="156"/>
      <c r="P75" s="157"/>
      <c r="T75" s="3"/>
    </row>
    <row r="76" spans="1:20" ht="15" customHeight="1">
      <c r="A76" s="145">
        <f>'Schedule A'!A76:G76</f>
        <v>0</v>
      </c>
      <c r="B76" s="146"/>
      <c r="C76" s="146"/>
      <c r="D76" s="146"/>
      <c r="E76" s="146"/>
      <c r="F76" s="147"/>
      <c r="G76" s="142"/>
      <c r="H76" s="143"/>
      <c r="I76" s="144"/>
      <c r="J76" s="142"/>
      <c r="K76" s="143"/>
      <c r="L76" s="144"/>
      <c r="M76" s="155">
        <f t="shared" si="1"/>
        <v>0</v>
      </c>
      <c r="N76" s="156"/>
      <c r="O76" s="156"/>
      <c r="P76" s="157"/>
      <c r="T76" s="3"/>
    </row>
    <row r="77" spans="1:20" ht="15" customHeight="1">
      <c r="A77" s="145">
        <f>'Schedule A'!A77:G77</f>
        <v>0</v>
      </c>
      <c r="B77" s="146"/>
      <c r="C77" s="146"/>
      <c r="D77" s="146"/>
      <c r="E77" s="146"/>
      <c r="F77" s="147"/>
      <c r="G77" s="142"/>
      <c r="H77" s="143"/>
      <c r="I77" s="144"/>
      <c r="J77" s="142"/>
      <c r="K77" s="143"/>
      <c r="L77" s="144"/>
      <c r="M77" s="155">
        <f t="shared" si="1"/>
        <v>0</v>
      </c>
      <c r="N77" s="156"/>
      <c r="O77" s="156"/>
      <c r="P77" s="157"/>
      <c r="T77" s="3"/>
    </row>
    <row r="78" spans="1:20" ht="15" customHeight="1">
      <c r="A78" s="145">
        <f>'Schedule A'!A78:G78</f>
        <v>0</v>
      </c>
      <c r="B78" s="146"/>
      <c r="C78" s="146"/>
      <c r="D78" s="146"/>
      <c r="E78" s="146"/>
      <c r="F78" s="147"/>
      <c r="G78" s="142"/>
      <c r="H78" s="143"/>
      <c r="I78" s="144"/>
      <c r="J78" s="142"/>
      <c r="K78" s="143"/>
      <c r="L78" s="144"/>
      <c r="M78" s="155">
        <f t="shared" si="1"/>
        <v>0</v>
      </c>
      <c r="N78" s="156"/>
      <c r="O78" s="156"/>
      <c r="P78" s="157"/>
      <c r="T78" s="3"/>
    </row>
    <row r="79" spans="1:20" ht="15" customHeight="1">
      <c r="A79" s="145">
        <f>'Schedule A'!A79:G79</f>
        <v>0</v>
      </c>
      <c r="B79" s="146"/>
      <c r="C79" s="146"/>
      <c r="D79" s="146"/>
      <c r="E79" s="146"/>
      <c r="F79" s="147"/>
      <c r="G79" s="142"/>
      <c r="H79" s="143"/>
      <c r="I79" s="144"/>
      <c r="J79" s="142"/>
      <c r="K79" s="143"/>
      <c r="L79" s="144"/>
      <c r="M79" s="155">
        <f t="shared" si="1"/>
        <v>0</v>
      </c>
      <c r="N79" s="156"/>
      <c r="O79" s="156"/>
      <c r="P79" s="157"/>
      <c r="T79" s="3"/>
    </row>
    <row r="80" spans="1:20" ht="15" customHeight="1">
      <c r="A80" s="145">
        <f>'Schedule A'!A80:G80</f>
        <v>0</v>
      </c>
      <c r="B80" s="146"/>
      <c r="C80" s="146"/>
      <c r="D80" s="146"/>
      <c r="E80" s="146"/>
      <c r="F80" s="147"/>
      <c r="G80" s="142"/>
      <c r="H80" s="143"/>
      <c r="I80" s="144"/>
      <c r="J80" s="142"/>
      <c r="K80" s="143"/>
      <c r="L80" s="144"/>
      <c r="M80" s="155">
        <f t="shared" si="1"/>
        <v>0</v>
      </c>
      <c r="N80" s="156"/>
      <c r="O80" s="156"/>
      <c r="P80" s="157"/>
      <c r="T80" s="3"/>
    </row>
    <row r="81" spans="1:20" ht="15" customHeight="1">
      <c r="A81" s="145">
        <f>'Schedule A'!A81:G81</f>
        <v>0</v>
      </c>
      <c r="B81" s="146"/>
      <c r="C81" s="146"/>
      <c r="D81" s="146"/>
      <c r="E81" s="146"/>
      <c r="F81" s="148"/>
      <c r="G81" s="158"/>
      <c r="H81" s="159"/>
      <c r="I81" s="160"/>
      <c r="J81" s="158"/>
      <c r="K81" s="159"/>
      <c r="L81" s="160"/>
      <c r="M81" s="161">
        <f t="shared" si="1"/>
        <v>0</v>
      </c>
      <c r="N81" s="156"/>
      <c r="O81" s="156"/>
      <c r="P81" s="157"/>
      <c r="T81" s="3"/>
    </row>
    <row r="82" spans="1:20" ht="15" customHeight="1">
      <c r="A82" s="145">
        <f>'Schedule A'!A82:G82</f>
        <v>0</v>
      </c>
      <c r="B82" s="146"/>
      <c r="C82" s="146"/>
      <c r="D82" s="146"/>
      <c r="E82" s="146"/>
      <c r="F82" s="148"/>
      <c r="G82" s="162"/>
      <c r="H82" s="163"/>
      <c r="I82" s="164"/>
      <c r="J82" s="162"/>
      <c r="K82" s="163"/>
      <c r="L82" s="164"/>
      <c r="M82" s="161">
        <f t="shared" si="1"/>
        <v>0</v>
      </c>
      <c r="N82" s="156"/>
      <c r="O82" s="156"/>
      <c r="P82" s="157"/>
      <c r="T82" s="3"/>
    </row>
    <row r="83" spans="1:20" ht="15" customHeight="1">
      <c r="A83" s="145">
        <f>'Schedule A'!A83:G83</f>
        <v>0</v>
      </c>
      <c r="B83" s="146"/>
      <c r="C83" s="146"/>
      <c r="D83" s="146"/>
      <c r="E83" s="146"/>
      <c r="F83" s="147"/>
      <c r="G83" s="149"/>
      <c r="H83" s="150"/>
      <c r="I83" s="151"/>
      <c r="J83" s="149"/>
      <c r="K83" s="150"/>
      <c r="L83" s="151"/>
      <c r="M83" s="155">
        <f t="shared" si="1"/>
        <v>0</v>
      </c>
      <c r="N83" s="156"/>
      <c r="O83" s="156"/>
      <c r="P83" s="157"/>
      <c r="T83" s="3"/>
    </row>
    <row r="84" spans="1:20" ht="15" customHeight="1">
      <c r="A84" s="145">
        <f>'Schedule A'!A84:G84</f>
        <v>0</v>
      </c>
      <c r="B84" s="146"/>
      <c r="C84" s="146"/>
      <c r="D84" s="146"/>
      <c r="E84" s="146"/>
      <c r="F84" s="147"/>
      <c r="G84" s="149"/>
      <c r="H84" s="150"/>
      <c r="I84" s="151"/>
      <c r="J84" s="149"/>
      <c r="K84" s="150"/>
      <c r="L84" s="151"/>
      <c r="M84" s="155">
        <f t="shared" si="1"/>
        <v>0</v>
      </c>
      <c r="N84" s="156"/>
      <c r="O84" s="156"/>
      <c r="P84" s="157"/>
      <c r="T84" s="3"/>
    </row>
    <row r="85" spans="1:20" ht="15" customHeight="1">
      <c r="A85" s="145">
        <f>'Schedule A'!A85:G85</f>
        <v>0</v>
      </c>
      <c r="B85" s="146"/>
      <c r="C85" s="146"/>
      <c r="D85" s="146"/>
      <c r="E85" s="146"/>
      <c r="F85" s="147"/>
      <c r="G85" s="149"/>
      <c r="H85" s="150"/>
      <c r="I85" s="151"/>
      <c r="J85" s="149"/>
      <c r="K85" s="150"/>
      <c r="L85" s="151"/>
      <c r="M85" s="155">
        <f t="shared" si="1"/>
        <v>0</v>
      </c>
      <c r="N85" s="156"/>
      <c r="O85" s="156"/>
      <c r="P85" s="157"/>
      <c r="T85" s="3"/>
    </row>
    <row r="86" spans="1:20" ht="15" customHeight="1">
      <c r="A86" s="145">
        <f>'Schedule A'!A86:G86</f>
        <v>0</v>
      </c>
      <c r="B86" s="146"/>
      <c r="C86" s="146"/>
      <c r="D86" s="146"/>
      <c r="E86" s="146"/>
      <c r="F86" s="147"/>
      <c r="G86" s="149"/>
      <c r="H86" s="150"/>
      <c r="I86" s="151"/>
      <c r="J86" s="149"/>
      <c r="K86" s="150"/>
      <c r="L86" s="151"/>
      <c r="M86" s="155">
        <f t="shared" si="1"/>
        <v>0</v>
      </c>
      <c r="N86" s="156"/>
      <c r="O86" s="156"/>
      <c r="P86" s="157"/>
      <c r="T86" s="3"/>
    </row>
    <row r="87" spans="1:20" ht="15" customHeight="1">
      <c r="A87" s="145">
        <f>'Schedule A'!A87:G87</f>
        <v>0</v>
      </c>
      <c r="B87" s="146"/>
      <c r="C87" s="146"/>
      <c r="D87" s="146"/>
      <c r="E87" s="146"/>
      <c r="F87" s="147"/>
      <c r="G87" s="149"/>
      <c r="H87" s="150"/>
      <c r="I87" s="151"/>
      <c r="J87" s="149"/>
      <c r="K87" s="150"/>
      <c r="L87" s="151"/>
      <c r="M87" s="155">
        <f t="shared" si="1"/>
        <v>0</v>
      </c>
      <c r="N87" s="156"/>
      <c r="O87" s="156"/>
      <c r="P87" s="157"/>
      <c r="T87" s="3"/>
    </row>
    <row r="88" spans="1:20" ht="15" customHeight="1">
      <c r="A88" s="145">
        <f>'Schedule A'!A88:G88</f>
        <v>0</v>
      </c>
      <c r="B88" s="146"/>
      <c r="C88" s="146"/>
      <c r="D88" s="146"/>
      <c r="E88" s="146"/>
      <c r="F88" s="147"/>
      <c r="G88" s="149"/>
      <c r="H88" s="150"/>
      <c r="I88" s="151"/>
      <c r="J88" s="149"/>
      <c r="K88" s="150"/>
      <c r="L88" s="151"/>
      <c r="M88" s="155">
        <f t="shared" si="1"/>
        <v>0</v>
      </c>
      <c r="N88" s="156"/>
      <c r="O88" s="156"/>
      <c r="P88" s="157"/>
      <c r="T88" s="3"/>
    </row>
    <row r="89" spans="1:20" ht="15" customHeight="1">
      <c r="A89" s="145">
        <f>'Schedule A'!A89:G89</f>
        <v>0</v>
      </c>
      <c r="B89" s="146"/>
      <c r="C89" s="146"/>
      <c r="D89" s="146"/>
      <c r="E89" s="146"/>
      <c r="F89" s="147"/>
      <c r="G89" s="149"/>
      <c r="H89" s="150"/>
      <c r="I89" s="151"/>
      <c r="J89" s="149"/>
      <c r="K89" s="150"/>
      <c r="L89" s="151"/>
      <c r="M89" s="155">
        <f t="shared" si="1"/>
        <v>0</v>
      </c>
      <c r="N89" s="156"/>
      <c r="O89" s="156"/>
      <c r="P89" s="157"/>
      <c r="T89" s="3"/>
    </row>
    <row r="90" spans="1:20" ht="15" customHeight="1">
      <c r="A90" s="145">
        <f>'Schedule A'!A90:G90</f>
        <v>0</v>
      </c>
      <c r="B90" s="146"/>
      <c r="C90" s="146"/>
      <c r="D90" s="146"/>
      <c r="E90" s="146"/>
      <c r="F90" s="147"/>
      <c r="G90" s="149"/>
      <c r="H90" s="150"/>
      <c r="I90" s="151"/>
      <c r="J90" s="149"/>
      <c r="K90" s="150"/>
      <c r="L90" s="151"/>
      <c r="M90" s="155">
        <f t="shared" si="1"/>
        <v>0</v>
      </c>
      <c r="N90" s="156"/>
      <c r="O90" s="156"/>
      <c r="P90" s="157"/>
      <c r="T90" s="3"/>
    </row>
    <row r="91" spans="1:20" ht="15" customHeight="1">
      <c r="A91" s="145">
        <f>'Schedule A'!A91:G91</f>
        <v>0</v>
      </c>
      <c r="B91" s="146"/>
      <c r="C91" s="146"/>
      <c r="D91" s="146"/>
      <c r="E91" s="146"/>
      <c r="F91" s="147"/>
      <c r="G91" s="149"/>
      <c r="H91" s="150"/>
      <c r="I91" s="151"/>
      <c r="J91" s="149"/>
      <c r="K91" s="150"/>
      <c r="L91" s="151"/>
      <c r="M91" s="155">
        <f t="shared" si="1"/>
        <v>0</v>
      </c>
      <c r="N91" s="156"/>
      <c r="O91" s="156"/>
      <c r="P91" s="157"/>
      <c r="T91" s="3"/>
    </row>
    <row r="92" spans="1:20" ht="15" customHeight="1">
      <c r="A92" s="145">
        <f>'Schedule A'!A92:G92</f>
        <v>0</v>
      </c>
      <c r="B92" s="146"/>
      <c r="C92" s="146"/>
      <c r="D92" s="146"/>
      <c r="E92" s="146"/>
      <c r="F92" s="147"/>
      <c r="G92" s="149"/>
      <c r="H92" s="150"/>
      <c r="I92" s="151"/>
      <c r="J92" s="149"/>
      <c r="K92" s="150"/>
      <c r="L92" s="151"/>
      <c r="M92" s="155">
        <f t="shared" si="1"/>
        <v>0</v>
      </c>
      <c r="N92" s="156"/>
      <c r="O92" s="156"/>
      <c r="P92" s="157"/>
      <c r="T92" s="3"/>
    </row>
    <row r="93" spans="1:20" ht="15" customHeight="1">
      <c r="A93" s="145">
        <f>'Schedule A'!A93:G93</f>
        <v>0</v>
      </c>
      <c r="B93" s="146"/>
      <c r="C93" s="146"/>
      <c r="D93" s="146"/>
      <c r="E93" s="146"/>
      <c r="F93" s="147"/>
      <c r="G93" s="149"/>
      <c r="H93" s="150"/>
      <c r="I93" s="151"/>
      <c r="J93" s="149"/>
      <c r="K93" s="150"/>
      <c r="L93" s="151"/>
      <c r="M93" s="155">
        <f t="shared" si="1"/>
        <v>0</v>
      </c>
      <c r="N93" s="156"/>
      <c r="O93" s="156"/>
      <c r="P93" s="157"/>
      <c r="T93" s="3"/>
    </row>
    <row r="94" spans="1:20" ht="15" customHeight="1">
      <c r="A94" s="145">
        <f>'Schedule A'!A94:G94</f>
        <v>0</v>
      </c>
      <c r="B94" s="146"/>
      <c r="C94" s="146"/>
      <c r="D94" s="146"/>
      <c r="E94" s="146"/>
      <c r="F94" s="147"/>
      <c r="G94" s="149"/>
      <c r="H94" s="150"/>
      <c r="I94" s="151"/>
      <c r="J94" s="149"/>
      <c r="K94" s="150"/>
      <c r="L94" s="151"/>
      <c r="M94" s="155">
        <f t="shared" si="1"/>
        <v>0</v>
      </c>
      <c r="N94" s="156"/>
      <c r="O94" s="156"/>
      <c r="P94" s="157"/>
      <c r="T94" s="3"/>
    </row>
    <row r="95" spans="1:20" ht="15" customHeight="1">
      <c r="A95" s="167" t="s">
        <v>7</v>
      </c>
      <c r="B95" s="167"/>
      <c r="C95" s="167"/>
      <c r="D95" s="167"/>
      <c r="E95" s="167"/>
      <c r="F95" s="167"/>
      <c r="G95" s="165">
        <f>SUM(G11:I94)</f>
        <v>0</v>
      </c>
      <c r="H95" s="165"/>
      <c r="I95" s="165"/>
      <c r="J95" s="165">
        <f>SUM(J11:L94)</f>
        <v>0</v>
      </c>
      <c r="K95" s="165"/>
      <c r="L95" s="165"/>
      <c r="M95" s="166">
        <f>SUM(M11:P94)</f>
        <v>0</v>
      </c>
      <c r="N95" s="166"/>
      <c r="O95" s="166"/>
      <c r="P95" s="166"/>
      <c r="T95" s="3"/>
    </row>
    <row r="96" ht="15"/>
  </sheetData>
  <sheetProtection password="DFF3" sheet="1" objects="1" scenarios="1"/>
  <mergeCells count="362">
    <mergeCell ref="J13:L13"/>
    <mergeCell ref="J7:P7"/>
    <mergeCell ref="D6:P6"/>
    <mergeCell ref="M9:P9"/>
    <mergeCell ref="A10:F10"/>
    <mergeCell ref="A6:C6"/>
    <mergeCell ref="A7:B7"/>
    <mergeCell ref="C7:E7"/>
    <mergeCell ref="G9:I9"/>
    <mergeCell ref="J9:L9"/>
    <mergeCell ref="A1:P1"/>
    <mergeCell ref="A2:P2"/>
    <mergeCell ref="A3:P3"/>
    <mergeCell ref="G5:H5"/>
    <mergeCell ref="L5:O5"/>
    <mergeCell ref="B5:C5"/>
    <mergeCell ref="D5:E5"/>
    <mergeCell ref="A21:F21"/>
    <mergeCell ref="G20:I20"/>
    <mergeCell ref="J20:L20"/>
    <mergeCell ref="G21:I21"/>
    <mergeCell ref="J21:L21"/>
    <mergeCell ref="J16:L16"/>
    <mergeCell ref="A17:F17"/>
    <mergeCell ref="M12:P12"/>
    <mergeCell ref="G13:I13"/>
    <mergeCell ref="M13:P13"/>
    <mergeCell ref="M11:P11"/>
    <mergeCell ref="I5:K5"/>
    <mergeCell ref="M20:P20"/>
    <mergeCell ref="M16:P16"/>
    <mergeCell ref="J11:L11"/>
    <mergeCell ref="F7:I7"/>
    <mergeCell ref="A9:F9"/>
    <mergeCell ref="J10:L10"/>
    <mergeCell ref="M10:P10"/>
    <mergeCell ref="M14:P14"/>
    <mergeCell ref="G15:I15"/>
    <mergeCell ref="J15:L15"/>
    <mergeCell ref="M15:P15"/>
    <mergeCell ref="J14:L14"/>
    <mergeCell ref="G14:I14"/>
    <mergeCell ref="G12:I12"/>
    <mergeCell ref="J12:L12"/>
    <mergeCell ref="A24:F24"/>
    <mergeCell ref="A25:F25"/>
    <mergeCell ref="A22:F22"/>
    <mergeCell ref="A23:F23"/>
    <mergeCell ref="A95:F95"/>
    <mergeCell ref="G10:I10"/>
    <mergeCell ref="G16:I16"/>
    <mergeCell ref="A18:F18"/>
    <mergeCell ref="A19:F19"/>
    <mergeCell ref="A16:F16"/>
    <mergeCell ref="A28:F28"/>
    <mergeCell ref="A26:F26"/>
    <mergeCell ref="A27:F27"/>
    <mergeCell ref="G26:I26"/>
    <mergeCell ref="J26:L26"/>
    <mergeCell ref="G40:I40"/>
    <mergeCell ref="J40:L40"/>
    <mergeCell ref="J31:L31"/>
    <mergeCell ref="J28:L28"/>
    <mergeCell ref="A38:F38"/>
    <mergeCell ref="A39:F39"/>
    <mergeCell ref="A40:F40"/>
    <mergeCell ref="A41:F41"/>
    <mergeCell ref="G64:I64"/>
    <mergeCell ref="G43:I43"/>
    <mergeCell ref="A45:F45"/>
    <mergeCell ref="G61:I61"/>
    <mergeCell ref="G62:I62"/>
    <mergeCell ref="G63:I63"/>
    <mergeCell ref="G49:I49"/>
    <mergeCell ref="G46:I46"/>
    <mergeCell ref="J46:L46"/>
    <mergeCell ref="J85:L85"/>
    <mergeCell ref="M21:P21"/>
    <mergeCell ref="G22:I22"/>
    <mergeCell ref="J22:L22"/>
    <mergeCell ref="M22:P22"/>
    <mergeCell ref="M23:P23"/>
    <mergeCell ref="G24:I24"/>
    <mergeCell ref="J24:L24"/>
    <mergeCell ref="M17:P17"/>
    <mergeCell ref="G18:I18"/>
    <mergeCell ref="J18:L18"/>
    <mergeCell ref="M18:P18"/>
    <mergeCell ref="G19:I19"/>
    <mergeCell ref="J19:L19"/>
    <mergeCell ref="M19:P19"/>
    <mergeCell ref="J17:L17"/>
    <mergeCell ref="G17:I17"/>
    <mergeCell ref="M24:P24"/>
    <mergeCell ref="G25:I25"/>
    <mergeCell ref="J25:L25"/>
    <mergeCell ref="M25:P25"/>
    <mergeCell ref="G23:I23"/>
    <mergeCell ref="J23:L23"/>
    <mergeCell ref="J32:L32"/>
    <mergeCell ref="M32:P32"/>
    <mergeCell ref="G38:I38"/>
    <mergeCell ref="J38:L38"/>
    <mergeCell ref="M38:P38"/>
    <mergeCell ref="M37:P37"/>
    <mergeCell ref="G32:I32"/>
    <mergeCell ref="G33:I33"/>
    <mergeCell ref="G34:I34"/>
    <mergeCell ref="G37:I37"/>
    <mergeCell ref="M28:P28"/>
    <mergeCell ref="M29:P29"/>
    <mergeCell ref="M30:P30"/>
    <mergeCell ref="G31:I31"/>
    <mergeCell ref="G29:I29"/>
    <mergeCell ref="G30:I30"/>
    <mergeCell ref="M31:P31"/>
    <mergeCell ref="G95:I95"/>
    <mergeCell ref="J95:L95"/>
    <mergeCell ref="M95:P95"/>
    <mergeCell ref="M26:P26"/>
    <mergeCell ref="G27:I27"/>
    <mergeCell ref="J27:L27"/>
    <mergeCell ref="M27:P27"/>
    <mergeCell ref="G28:I28"/>
    <mergeCell ref="J29:L29"/>
    <mergeCell ref="J30:L30"/>
    <mergeCell ref="J48:L48"/>
    <mergeCell ref="M48:P48"/>
    <mergeCell ref="M46:P46"/>
    <mergeCell ref="G39:I39"/>
    <mergeCell ref="J39:L39"/>
    <mergeCell ref="G35:I35"/>
    <mergeCell ref="G36:I36"/>
    <mergeCell ref="M39:P39"/>
    <mergeCell ref="J37:L37"/>
    <mergeCell ref="J36:L36"/>
    <mergeCell ref="J43:L43"/>
    <mergeCell ref="M36:P36"/>
    <mergeCell ref="G47:I47"/>
    <mergeCell ref="J47:L47"/>
    <mergeCell ref="M47:P47"/>
    <mergeCell ref="J44:L44"/>
    <mergeCell ref="M44:P44"/>
    <mergeCell ref="J41:L41"/>
    <mergeCell ref="M41:P41"/>
    <mergeCell ref="G42:I42"/>
    <mergeCell ref="M68:P68"/>
    <mergeCell ref="M40:P40"/>
    <mergeCell ref="J33:L33"/>
    <mergeCell ref="M33:P33"/>
    <mergeCell ref="J34:L34"/>
    <mergeCell ref="M34:P34"/>
    <mergeCell ref="J35:L35"/>
    <mergeCell ref="M35:P35"/>
    <mergeCell ref="J49:L49"/>
    <mergeCell ref="M49:P49"/>
    <mergeCell ref="J42:L42"/>
    <mergeCell ref="M42:P42"/>
    <mergeCell ref="M43:P43"/>
    <mergeCell ref="M75:P75"/>
    <mergeCell ref="M60:P60"/>
    <mergeCell ref="M61:P61"/>
    <mergeCell ref="M62:P62"/>
    <mergeCell ref="M63:P63"/>
    <mergeCell ref="M64:P64"/>
    <mergeCell ref="M65:P65"/>
    <mergeCell ref="G84:I84"/>
    <mergeCell ref="J84:L84"/>
    <mergeCell ref="M84:P84"/>
    <mergeCell ref="G73:I73"/>
    <mergeCell ref="J73:L73"/>
    <mergeCell ref="M73:P73"/>
    <mergeCell ref="G74:I74"/>
    <mergeCell ref="J74:L74"/>
    <mergeCell ref="M74:P74"/>
    <mergeCell ref="G83:I83"/>
    <mergeCell ref="J45:L45"/>
    <mergeCell ref="M45:P45"/>
    <mergeCell ref="G82:I82"/>
    <mergeCell ref="J82:L82"/>
    <mergeCell ref="M82:P82"/>
    <mergeCell ref="G80:I80"/>
    <mergeCell ref="J80:L80"/>
    <mergeCell ref="M80:P80"/>
    <mergeCell ref="G50:I50"/>
    <mergeCell ref="M72:P72"/>
    <mergeCell ref="J83:L83"/>
    <mergeCell ref="M83:P83"/>
    <mergeCell ref="M77:P77"/>
    <mergeCell ref="G78:I78"/>
    <mergeCell ref="J78:L78"/>
    <mergeCell ref="M78:P78"/>
    <mergeCell ref="G81:I81"/>
    <mergeCell ref="J81:L81"/>
    <mergeCell ref="M81:P81"/>
    <mergeCell ref="G79:I79"/>
    <mergeCell ref="G59:I59"/>
    <mergeCell ref="G60:I60"/>
    <mergeCell ref="G85:I85"/>
    <mergeCell ref="M85:P85"/>
    <mergeCell ref="G76:I76"/>
    <mergeCell ref="J76:L76"/>
    <mergeCell ref="M76:P76"/>
    <mergeCell ref="G77:I77"/>
    <mergeCell ref="J77:L77"/>
    <mergeCell ref="G72:I72"/>
    <mergeCell ref="J79:L79"/>
    <mergeCell ref="G70:I70"/>
    <mergeCell ref="J70:L70"/>
    <mergeCell ref="G71:I71"/>
    <mergeCell ref="J71:L71"/>
    <mergeCell ref="J72:L72"/>
    <mergeCell ref="J75:L75"/>
    <mergeCell ref="G75:I75"/>
    <mergeCell ref="A72:F72"/>
    <mergeCell ref="A73:F73"/>
    <mergeCell ref="A68:F68"/>
    <mergeCell ref="A69:F69"/>
    <mergeCell ref="A59:F59"/>
    <mergeCell ref="A60:F60"/>
    <mergeCell ref="A61:F61"/>
    <mergeCell ref="A62:F62"/>
    <mergeCell ref="A63:F63"/>
    <mergeCell ref="A64:F64"/>
    <mergeCell ref="J56:L56"/>
    <mergeCell ref="J57:L57"/>
    <mergeCell ref="J58:L58"/>
    <mergeCell ref="A49:F49"/>
    <mergeCell ref="A70:F70"/>
    <mergeCell ref="A71:F71"/>
    <mergeCell ref="A50:F50"/>
    <mergeCell ref="G65:I65"/>
    <mergeCell ref="G66:I66"/>
    <mergeCell ref="G67:I67"/>
    <mergeCell ref="J50:L50"/>
    <mergeCell ref="J51:L51"/>
    <mergeCell ref="J52:L52"/>
    <mergeCell ref="J53:L53"/>
    <mergeCell ref="J54:L54"/>
    <mergeCell ref="J55:L55"/>
    <mergeCell ref="J93:L93"/>
    <mergeCell ref="M93:P93"/>
    <mergeCell ref="M69:P69"/>
    <mergeCell ref="M92:P92"/>
    <mergeCell ref="M50:P50"/>
    <mergeCell ref="M51:P51"/>
    <mergeCell ref="M52:P52"/>
    <mergeCell ref="M53:P53"/>
    <mergeCell ref="M54:P54"/>
    <mergeCell ref="M55:P55"/>
    <mergeCell ref="A92:F92"/>
    <mergeCell ref="J92:L92"/>
    <mergeCell ref="A75:F75"/>
    <mergeCell ref="A76:F76"/>
    <mergeCell ref="M66:P66"/>
    <mergeCell ref="M67:P67"/>
    <mergeCell ref="A74:F74"/>
    <mergeCell ref="M79:P79"/>
    <mergeCell ref="M70:P70"/>
    <mergeCell ref="M71:P71"/>
    <mergeCell ref="J90:L90"/>
    <mergeCell ref="M90:P90"/>
    <mergeCell ref="A91:F91"/>
    <mergeCell ref="G91:I91"/>
    <mergeCell ref="J91:L91"/>
    <mergeCell ref="M91:P91"/>
    <mergeCell ref="J88:L88"/>
    <mergeCell ref="M88:P88"/>
    <mergeCell ref="A94:F94"/>
    <mergeCell ref="G94:I94"/>
    <mergeCell ref="J94:L94"/>
    <mergeCell ref="M94:P94"/>
    <mergeCell ref="G89:I89"/>
    <mergeCell ref="J89:L89"/>
    <mergeCell ref="M89:P89"/>
    <mergeCell ref="A90:F90"/>
    <mergeCell ref="J69:L69"/>
    <mergeCell ref="M59:P59"/>
    <mergeCell ref="G51:I51"/>
    <mergeCell ref="G52:I52"/>
    <mergeCell ref="J59:L59"/>
    <mergeCell ref="J60:L60"/>
    <mergeCell ref="J61:L61"/>
    <mergeCell ref="M56:P56"/>
    <mergeCell ref="M57:P57"/>
    <mergeCell ref="M58:P58"/>
    <mergeCell ref="G68:I68"/>
    <mergeCell ref="A86:F86"/>
    <mergeCell ref="A81:F81"/>
    <mergeCell ref="J62:L62"/>
    <mergeCell ref="J63:L63"/>
    <mergeCell ref="J64:L64"/>
    <mergeCell ref="J65:L65"/>
    <mergeCell ref="J66:L66"/>
    <mergeCell ref="J67:L67"/>
    <mergeCell ref="J68:L68"/>
    <mergeCell ref="J86:L86"/>
    <mergeCell ref="M86:P86"/>
    <mergeCell ref="A87:F87"/>
    <mergeCell ref="G87:I87"/>
    <mergeCell ref="J87:L87"/>
    <mergeCell ref="M87:P87"/>
    <mergeCell ref="A89:F89"/>
    <mergeCell ref="G86:I86"/>
    <mergeCell ref="G92:I92"/>
    <mergeCell ref="A29:F29"/>
    <mergeCell ref="A30:F30"/>
    <mergeCell ref="G69:I69"/>
    <mergeCell ref="A88:F88"/>
    <mergeCell ref="G88:I88"/>
    <mergeCell ref="G90:I90"/>
    <mergeCell ref="A80:F80"/>
    <mergeCell ref="A82:F82"/>
    <mergeCell ref="A83:F83"/>
    <mergeCell ref="A84:F84"/>
    <mergeCell ref="A85:F85"/>
    <mergeCell ref="G11:I11"/>
    <mergeCell ref="A11:F11"/>
    <mergeCell ref="A65:F65"/>
    <mergeCell ref="A66:F66"/>
    <mergeCell ref="A67:F67"/>
    <mergeCell ref="A13:F13"/>
    <mergeCell ref="A93:F93"/>
    <mergeCell ref="G93:I93"/>
    <mergeCell ref="A77:F77"/>
    <mergeCell ref="A78:F78"/>
    <mergeCell ref="A79:F79"/>
    <mergeCell ref="A36:F36"/>
    <mergeCell ref="A46:F46"/>
    <mergeCell ref="A47:F47"/>
    <mergeCell ref="A48:F48"/>
    <mergeCell ref="A57:F57"/>
    <mergeCell ref="G56:I56"/>
    <mergeCell ref="A12:F12"/>
    <mergeCell ref="A20:F20"/>
    <mergeCell ref="A42:F42"/>
    <mergeCell ref="A43:F43"/>
    <mergeCell ref="A44:F44"/>
    <mergeCell ref="A56:F56"/>
    <mergeCell ref="A15:F15"/>
    <mergeCell ref="A14:F14"/>
    <mergeCell ref="G45:I45"/>
    <mergeCell ref="A31:F31"/>
    <mergeCell ref="A32:F32"/>
    <mergeCell ref="A33:F33"/>
    <mergeCell ref="A34:F34"/>
    <mergeCell ref="A35:F35"/>
    <mergeCell ref="G55:I55"/>
    <mergeCell ref="G41:I41"/>
    <mergeCell ref="G44:I44"/>
    <mergeCell ref="G48:I48"/>
    <mergeCell ref="A37:F37"/>
    <mergeCell ref="G57:I57"/>
    <mergeCell ref="G58:I58"/>
    <mergeCell ref="A51:F51"/>
    <mergeCell ref="A52:F52"/>
    <mergeCell ref="A53:F53"/>
    <mergeCell ref="A54:F54"/>
    <mergeCell ref="A55:F55"/>
    <mergeCell ref="A58:F58"/>
    <mergeCell ref="G53:I53"/>
    <mergeCell ref="G54:I54"/>
  </mergeCells>
  <printOptions/>
  <pageMargins left="0.7" right="0.7" top="0.75" bottom="0.75" header="0.3" footer="0.3"/>
  <pageSetup fitToHeight="0" fitToWidth="0" horizontalDpi="600" verticalDpi="600" orientation="portrait" paperSize="5"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showGridLines="0" zoomScale="90" zoomScaleNormal="90" workbookViewId="0" topLeftCell="A1">
      <selection activeCell="A3" sqref="A3:AC3"/>
    </sheetView>
  </sheetViews>
  <sheetFormatPr defaultColWidth="0" defaultRowHeight="15" zeroHeight="1"/>
  <cols>
    <col min="1" max="1" width="6.28125" style="0" customWidth="1"/>
    <col min="2" max="2" width="6.421875" style="0" customWidth="1"/>
    <col min="3" max="6" width="4.28125" style="0" customWidth="1"/>
    <col min="7" max="7" width="3.57421875" style="0" customWidth="1"/>
    <col min="8" max="8" width="7.421875" style="0" customWidth="1"/>
    <col min="9" max="9" width="12.00390625" style="0" customWidth="1"/>
    <col min="10" max="10" width="3.57421875" style="0" customWidth="1"/>
    <col min="11" max="11" width="6.28125" style="0" customWidth="1"/>
    <col min="12" max="16" width="3.421875" style="0" customWidth="1"/>
    <col min="17" max="18" width="4.00390625" style="0" customWidth="1"/>
    <col min="19" max="19" width="5.28125" style="0" customWidth="1"/>
    <col min="20" max="20" width="4.00390625" style="0" customWidth="1"/>
    <col min="21" max="29" width="16.28125" style="0" customWidth="1"/>
    <col min="30" max="30" width="0.85546875" style="0" customWidth="1"/>
    <col min="31" max="45" width="20.7109375" style="0" hidden="1" customWidth="1"/>
    <col min="46" max="50" width="5.7109375" style="0" hidden="1" customWidth="1"/>
  </cols>
  <sheetData>
    <row r="1" spans="1:32" ht="15.75">
      <c r="A1" s="203" t="s">
        <v>30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1"/>
      <c r="AE1" s="1"/>
      <c r="AF1" s="1"/>
    </row>
    <row r="2" spans="1:32" ht="15.75">
      <c r="A2" s="203" t="s">
        <v>31</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1"/>
      <c r="AE2" s="1"/>
      <c r="AF2" s="1"/>
    </row>
    <row r="3" spans="1:32" ht="15.75">
      <c r="A3" s="203" t="s">
        <v>49</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1"/>
      <c r="AE3" s="1"/>
      <c r="AF3" s="1"/>
    </row>
    <row r="4" spans="1:32" ht="16.5" thickBo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1"/>
      <c r="AE4" s="1"/>
      <c r="AF4" s="1"/>
    </row>
    <row r="5" spans="1:32" ht="16.5" thickBot="1">
      <c r="A5" s="37" t="s">
        <v>32</v>
      </c>
      <c r="B5" s="198" t="str">
        <f>IF('Schedule A'!E5&gt;0,'Schedule A'!E5,"")</f>
        <v/>
      </c>
      <c r="C5" s="198"/>
      <c r="D5" s="198"/>
      <c r="E5" s="206"/>
      <c r="F5" s="195" t="s">
        <v>33</v>
      </c>
      <c r="G5" s="196"/>
      <c r="H5" s="197"/>
      <c r="I5" s="38" t="str">
        <f>IF('Schedule A'!M5&gt;0,'Schedule A'!M5,"")</f>
        <v/>
      </c>
      <c r="J5" s="195" t="s">
        <v>34</v>
      </c>
      <c r="K5" s="196"/>
      <c r="L5" s="207" t="str">
        <f>IF('Schedule A'!Q5&gt;0,'Schedule A'!Q5,"")</f>
        <v/>
      </c>
      <c r="M5" s="208"/>
      <c r="N5" s="208"/>
      <c r="O5" s="208"/>
      <c r="P5" s="208"/>
      <c r="Q5" s="208"/>
      <c r="R5" s="209"/>
      <c r="S5" s="207" t="s">
        <v>38</v>
      </c>
      <c r="T5" s="208"/>
      <c r="U5" s="209"/>
      <c r="V5" s="38" t="str">
        <f>IF('Schedule A'!Y5&gt;0,'Schedule A'!Y5,"")</f>
        <v/>
      </c>
      <c r="W5" s="36"/>
      <c r="X5" s="36"/>
      <c r="Y5" s="36"/>
      <c r="Z5" s="36"/>
      <c r="AA5" s="36"/>
      <c r="AB5" s="36"/>
      <c r="AC5" s="36"/>
      <c r="AD5" s="1"/>
      <c r="AE5" s="1"/>
      <c r="AF5" s="1"/>
    </row>
    <row r="6" spans="1:32" ht="16.5" thickBot="1">
      <c r="A6" s="195" t="s">
        <v>35</v>
      </c>
      <c r="B6" s="196"/>
      <c r="C6" s="197"/>
      <c r="D6" s="210" t="str">
        <f>IF('Schedule A'!E6&gt;0,'Schedule A'!E6,"")</f>
        <v/>
      </c>
      <c r="E6" s="210"/>
      <c r="F6" s="210"/>
      <c r="G6" s="210"/>
      <c r="H6" s="210"/>
      <c r="I6" s="210"/>
      <c r="J6" s="210"/>
      <c r="K6" s="210"/>
      <c r="L6" s="210"/>
      <c r="M6" s="210"/>
      <c r="N6" s="210"/>
      <c r="O6" s="210"/>
      <c r="P6" s="210"/>
      <c r="Q6" s="210"/>
      <c r="R6" s="210"/>
      <c r="S6" s="211"/>
      <c r="T6" s="211"/>
      <c r="U6" s="211"/>
      <c r="V6" s="212"/>
      <c r="W6" s="36"/>
      <c r="X6" s="36"/>
      <c r="Y6" s="36"/>
      <c r="Z6" s="36"/>
      <c r="AA6" s="36"/>
      <c r="AB6" s="36"/>
      <c r="AC6" s="36"/>
      <c r="AD6" s="1"/>
      <c r="AE6" s="1"/>
      <c r="AF6" s="1"/>
    </row>
    <row r="7" spans="1:32" ht="16.5" thickBot="1">
      <c r="A7" s="195" t="s">
        <v>36</v>
      </c>
      <c r="B7" s="197"/>
      <c r="C7" s="199" t="str">
        <f>IF('Schedule A'!E7&gt;0,'Schedule A'!E7,"")</f>
        <v/>
      </c>
      <c r="D7" s="199"/>
      <c r="E7" s="200"/>
      <c r="F7" s="195" t="s">
        <v>73</v>
      </c>
      <c r="G7" s="196"/>
      <c r="H7" s="196"/>
      <c r="I7" s="197"/>
      <c r="J7" s="198" t="str">
        <f>'Schedule B'!J7:P7</f>
        <v/>
      </c>
      <c r="K7" s="199"/>
      <c r="L7" s="199"/>
      <c r="M7" s="199"/>
      <c r="N7" s="199"/>
      <c r="O7" s="199"/>
      <c r="P7" s="199"/>
      <c r="Q7" s="199"/>
      <c r="R7" s="199"/>
      <c r="S7" s="199"/>
      <c r="T7" s="199"/>
      <c r="U7" s="199"/>
      <c r="V7" s="200"/>
      <c r="W7" s="36"/>
      <c r="X7" s="36"/>
      <c r="Y7" s="36"/>
      <c r="Z7" s="36"/>
      <c r="AA7" s="36"/>
      <c r="AB7" s="36"/>
      <c r="AC7" s="36"/>
      <c r="AD7" s="1"/>
      <c r="AE7" s="1"/>
      <c r="AF7" s="1"/>
    </row>
    <row r="8" spans="1:32" ht="15.75">
      <c r="A8" s="39"/>
      <c r="B8" s="39"/>
      <c r="C8" s="40"/>
      <c r="D8" s="40"/>
      <c r="E8" s="40"/>
      <c r="F8" s="39"/>
      <c r="G8" s="39"/>
      <c r="H8" s="39"/>
      <c r="I8" s="39"/>
      <c r="J8" s="40"/>
      <c r="K8" s="40"/>
      <c r="L8" s="40"/>
      <c r="M8" s="40"/>
      <c r="N8" s="40"/>
      <c r="O8" s="40"/>
      <c r="P8" s="40"/>
      <c r="Q8" s="40"/>
      <c r="R8" s="40"/>
      <c r="S8" s="40"/>
      <c r="T8" s="40"/>
      <c r="U8" s="40"/>
      <c r="V8" s="40"/>
      <c r="W8" s="36"/>
      <c r="X8" s="36"/>
      <c r="Y8" s="36"/>
      <c r="Z8" s="36"/>
      <c r="AA8" s="36"/>
      <c r="AB8" s="36"/>
      <c r="AC8" s="36"/>
      <c r="AD8" s="1"/>
      <c r="AE8" s="1"/>
      <c r="AF8" s="1"/>
    </row>
    <row r="9" spans="1:32" ht="15.75">
      <c r="A9" s="201" t="s">
        <v>50</v>
      </c>
      <c r="B9" s="202"/>
      <c r="C9" s="202"/>
      <c r="D9" s="202"/>
      <c r="E9" s="202"/>
      <c r="F9" s="202"/>
      <c r="G9" s="201" t="s">
        <v>51</v>
      </c>
      <c r="H9" s="202"/>
      <c r="I9" s="202"/>
      <c r="J9" s="202"/>
      <c r="K9" s="202"/>
      <c r="L9" s="201" t="s">
        <v>52</v>
      </c>
      <c r="M9" s="202"/>
      <c r="N9" s="202"/>
      <c r="O9" s="202"/>
      <c r="P9" s="202"/>
      <c r="Q9" s="201" t="s">
        <v>53</v>
      </c>
      <c r="R9" s="202"/>
      <c r="S9" s="202"/>
      <c r="T9" s="202"/>
      <c r="U9" s="41" t="s">
        <v>54</v>
      </c>
      <c r="V9" s="42" t="s">
        <v>55</v>
      </c>
      <c r="W9" s="43" t="s">
        <v>56</v>
      </c>
      <c r="X9" s="41" t="s">
        <v>57</v>
      </c>
      <c r="Y9" s="41" t="s">
        <v>58</v>
      </c>
      <c r="Z9" s="41" t="s">
        <v>59</v>
      </c>
      <c r="AA9" s="41" t="s">
        <v>60</v>
      </c>
      <c r="AB9" s="41" t="s">
        <v>61</v>
      </c>
      <c r="AC9" s="42" t="s">
        <v>62</v>
      </c>
      <c r="AD9" s="1"/>
      <c r="AE9" s="1"/>
      <c r="AF9" s="1"/>
    </row>
    <row r="10" spans="1:29" ht="90">
      <c r="A10" s="204" t="s">
        <v>5</v>
      </c>
      <c r="B10" s="204"/>
      <c r="C10" s="204"/>
      <c r="D10" s="204"/>
      <c r="E10" s="204"/>
      <c r="F10" s="204"/>
      <c r="G10" s="205" t="str">
        <f>'Schedule A'!I10</f>
        <v>Medi-Cal Outreach                             (Not Discounted)</v>
      </c>
      <c r="H10" s="205"/>
      <c r="I10" s="205"/>
      <c r="J10" s="205"/>
      <c r="K10" s="205"/>
      <c r="L10" s="205" t="str">
        <f>'Schedule A'!N10</f>
        <v>Medi-Cal Eligibility Intake (Not Discounted)</v>
      </c>
      <c r="M10" s="205"/>
      <c r="N10" s="205"/>
      <c r="O10" s="205"/>
      <c r="P10" s="205"/>
      <c r="Q10" s="205" t="str">
        <f>'Schedule A'!S10</f>
        <v>Referral in Crisis Situations for Non-Open Cases (Discounted)</v>
      </c>
      <c r="R10" s="205"/>
      <c r="S10" s="205"/>
      <c r="T10" s="205"/>
      <c r="U10" s="44" t="str">
        <f>'Schedule A'!X10</f>
        <v>Mental Health Service Contract Administration (Not Discounted)</v>
      </c>
      <c r="V10" s="44" t="str">
        <f>'Schedule A'!Y10</f>
        <v>Mental Health Service Contract Administration (Discounted)</v>
      </c>
      <c r="W10" s="44" t="str">
        <f>'Schedule A'!Z10</f>
        <v>SPMP Program Planning and Policy Development (Discounted)</v>
      </c>
      <c r="X10" s="44" t="str">
        <f>'Schedule A'!AA10</f>
        <v>Non-SPMP Program Planning and Policy Development (Discounted)</v>
      </c>
      <c r="Y10" s="44" t="str">
        <f>'Schedule A'!AB10</f>
        <v>SPMP Case Management of Non-Open Cases (Discounted)</v>
      </c>
      <c r="Z10" s="44" t="str">
        <f>'Schedule A'!AC10</f>
        <v>MAA Coordination and Claims Administration (Not Discounted)</v>
      </c>
      <c r="AA10" s="44" t="str">
        <f>'Schedule A'!AD10</f>
        <v>General and Administrative (Reallocated)</v>
      </c>
      <c r="AB10" s="44" t="str">
        <f>'Schedule A'!AE10</f>
        <v>Non-Reimbursable Activities</v>
      </c>
      <c r="AC10" s="45" t="s">
        <v>19</v>
      </c>
    </row>
    <row r="11" spans="1:29" ht="15" customHeight="1">
      <c r="A11" s="184">
        <f>'Schedule A'!A11:G11</f>
        <v>0</v>
      </c>
      <c r="B11" s="185"/>
      <c r="C11" s="185"/>
      <c r="D11" s="185"/>
      <c r="E11" s="185"/>
      <c r="F11" s="186"/>
      <c r="G11" s="187">
        <f>_xlfn.IFERROR(IF('Schedule A'!AF11&gt;0,'Schedule A'!I11/'Schedule A'!AF11,0),0)</f>
        <v>0</v>
      </c>
      <c r="H11" s="188"/>
      <c r="I11" s="188"/>
      <c r="J11" s="188"/>
      <c r="K11" s="189"/>
      <c r="L11" s="183">
        <f>_xlfn.IFERROR(IF('Schedule A'!AF11&gt;0,'Schedule A'!N11/'Schedule A'!AF11,0),0)</f>
        <v>0</v>
      </c>
      <c r="M11" s="183"/>
      <c r="N11" s="183"/>
      <c r="O11" s="183"/>
      <c r="P11" s="183"/>
      <c r="Q11" s="183">
        <f>_xlfn.IFERROR(IF('Schedule A'!AF11&gt;0,'Schedule A'!S11/'Schedule A'!AF11,0),0)</f>
        <v>0</v>
      </c>
      <c r="R11" s="183"/>
      <c r="S11" s="183"/>
      <c r="T11" s="183"/>
      <c r="U11" s="46">
        <f>_xlfn.IFERROR(IF('Schedule A'!AF11&gt;0,'Schedule A'!X11/'Schedule A'!AF11,0),0)</f>
        <v>0</v>
      </c>
      <c r="V11" s="46">
        <f>_xlfn.IFERROR(IF('Schedule A'!AF11&gt;0,'Schedule A'!Y11/'Schedule A'!AF11,0),0)</f>
        <v>0</v>
      </c>
      <c r="W11" s="46">
        <f>_xlfn.IFERROR(IF('Schedule A'!AF11&gt;0,'Schedule A'!Z11/'Schedule A'!AF11,0),0)</f>
        <v>0</v>
      </c>
      <c r="X11" s="46">
        <f>_xlfn.IFERROR(IF('Schedule A'!AF11&gt;0,'Schedule A'!AA11/'Schedule A'!AF11,0),0)</f>
        <v>0</v>
      </c>
      <c r="Y11" s="46">
        <f>_xlfn.IFERROR(IF('Schedule A'!AF11&gt;0,'Schedule A'!AB11/'Schedule A'!AF11,0),0)</f>
        <v>0</v>
      </c>
      <c r="Z11" s="46">
        <f>_xlfn.IFERROR(IF('Schedule A'!AF11&gt;0,'Schedule A'!AC11/'Schedule A'!AF11,0),0)</f>
        <v>0</v>
      </c>
      <c r="AA11" s="46">
        <f>_xlfn.IFERROR(IF('Schedule A'!AF11&gt;0,'Schedule A'!AD11/'Schedule A'!AF11,0),0)</f>
        <v>0</v>
      </c>
      <c r="AB11" s="46">
        <f>_xlfn.IFERROR(IF('Schedule A'!AF11&gt;0,'Schedule A'!AE11/'Schedule A'!AF11,0),0)</f>
        <v>0</v>
      </c>
      <c r="AC11" s="46">
        <f aca="true" t="shared" si="0" ref="AC11:AC42">SUM(G11:AB11)</f>
        <v>0</v>
      </c>
    </row>
    <row r="12" spans="1:29" ht="15" customHeight="1">
      <c r="A12" s="184">
        <f>'Schedule A'!A12:G12</f>
        <v>0</v>
      </c>
      <c r="B12" s="185"/>
      <c r="C12" s="185"/>
      <c r="D12" s="185"/>
      <c r="E12" s="185"/>
      <c r="F12" s="186"/>
      <c r="G12" s="187">
        <f>_xlfn.IFERROR(IF('Schedule A'!AF12&gt;0,'Schedule A'!I12/'Schedule A'!AF12,0),0)</f>
        <v>0</v>
      </c>
      <c r="H12" s="188"/>
      <c r="I12" s="188"/>
      <c r="J12" s="188"/>
      <c r="K12" s="189"/>
      <c r="L12" s="183">
        <f>_xlfn.IFERROR(IF('Schedule A'!AF12&gt;0,'Schedule A'!N12/'Schedule A'!AF12,0),0)</f>
        <v>0</v>
      </c>
      <c r="M12" s="183"/>
      <c r="N12" s="183"/>
      <c r="O12" s="183"/>
      <c r="P12" s="183"/>
      <c r="Q12" s="183">
        <f>_xlfn.IFERROR(IF('Schedule A'!AF12&gt;0,'Schedule A'!S12/'Schedule A'!AF12,0),0)</f>
        <v>0</v>
      </c>
      <c r="R12" s="183"/>
      <c r="S12" s="183"/>
      <c r="T12" s="183"/>
      <c r="U12" s="46">
        <f>_xlfn.IFERROR(IF('Schedule A'!AF12&gt;0,'Schedule A'!X12/'Schedule A'!AF12,0),0)</f>
        <v>0</v>
      </c>
      <c r="V12" s="46">
        <f>_xlfn.IFERROR(IF('Schedule A'!AF12&gt;0,'Schedule A'!Y12/'Schedule A'!AF12,0),0)</f>
        <v>0</v>
      </c>
      <c r="W12" s="46">
        <f>_xlfn.IFERROR(IF('Schedule A'!AF12&gt;0,'Schedule A'!Z12/'Schedule A'!AF12,0),0)</f>
        <v>0</v>
      </c>
      <c r="X12" s="46">
        <f>_xlfn.IFERROR(IF('Schedule A'!AF12&gt;0,'Schedule A'!AA12/'Schedule A'!AF12,0),0)</f>
        <v>0</v>
      </c>
      <c r="Y12" s="46">
        <f>_xlfn.IFERROR(IF('Schedule A'!AF12&gt;0,'Schedule A'!AB12/'Schedule A'!AF12,0),0)</f>
        <v>0</v>
      </c>
      <c r="Z12" s="46">
        <f>_xlfn.IFERROR(IF('Schedule A'!AF12&gt;0,'Schedule A'!AC12/'Schedule A'!AF12,0),0)</f>
        <v>0</v>
      </c>
      <c r="AA12" s="46">
        <f>_xlfn.IFERROR(IF('Schedule A'!AF12&gt;0,'Schedule A'!AD12/'Schedule A'!AF12,0),0)</f>
        <v>0</v>
      </c>
      <c r="AB12" s="46">
        <f>_xlfn.IFERROR(IF('Schedule A'!AF12&gt;0,'Schedule A'!AE12/'Schedule A'!AF12,0),0)</f>
        <v>0</v>
      </c>
      <c r="AC12" s="46">
        <f t="shared" si="0"/>
        <v>0</v>
      </c>
    </row>
    <row r="13" spans="1:29" ht="15" customHeight="1">
      <c r="A13" s="184">
        <f>'Schedule A'!A13:G13</f>
        <v>0</v>
      </c>
      <c r="B13" s="185"/>
      <c r="C13" s="185"/>
      <c r="D13" s="185"/>
      <c r="E13" s="185"/>
      <c r="F13" s="186"/>
      <c r="G13" s="187">
        <f>_xlfn.IFERROR(IF('Schedule A'!AF13&gt;0,'Schedule A'!I13/'Schedule A'!AF13,0),0)</f>
        <v>0</v>
      </c>
      <c r="H13" s="188"/>
      <c r="I13" s="188"/>
      <c r="J13" s="188"/>
      <c r="K13" s="189"/>
      <c r="L13" s="183">
        <f>_xlfn.IFERROR(IF('Schedule A'!AF13&gt;0,'Schedule A'!N13/'Schedule A'!AF13,0),0)</f>
        <v>0</v>
      </c>
      <c r="M13" s="183"/>
      <c r="N13" s="183"/>
      <c r="O13" s="183"/>
      <c r="P13" s="183"/>
      <c r="Q13" s="183">
        <f>_xlfn.IFERROR(IF('Schedule A'!AF13&gt;0,'Schedule A'!S13/'Schedule A'!AF13,0),0)</f>
        <v>0</v>
      </c>
      <c r="R13" s="183"/>
      <c r="S13" s="183"/>
      <c r="T13" s="183"/>
      <c r="U13" s="46">
        <f>_xlfn.IFERROR(IF('Schedule A'!AF13&gt;0,'Schedule A'!X13/'Schedule A'!AF13,0),0)</f>
        <v>0</v>
      </c>
      <c r="V13" s="46">
        <f>_xlfn.IFERROR(IF('Schedule A'!AF13&gt;0,'Schedule A'!Y13/'Schedule A'!AF13,0),0)</f>
        <v>0</v>
      </c>
      <c r="W13" s="46">
        <f>_xlfn.IFERROR(IF('Schedule A'!AF13&gt;0,'Schedule A'!Z13/'Schedule A'!AF13,0),0)</f>
        <v>0</v>
      </c>
      <c r="X13" s="46">
        <f>_xlfn.IFERROR(IF('Schedule A'!AF13&gt;0,'Schedule A'!AA13/'Schedule A'!AF13,0),0)</f>
        <v>0</v>
      </c>
      <c r="Y13" s="46">
        <f>_xlfn.IFERROR(IF('Schedule A'!AF13&gt;0,'Schedule A'!AB13/'Schedule A'!AF13,0),0)</f>
        <v>0</v>
      </c>
      <c r="Z13" s="46">
        <f>_xlfn.IFERROR(IF('Schedule A'!AF13&gt;0,'Schedule A'!AC13/'Schedule A'!AF13,0),0)</f>
        <v>0</v>
      </c>
      <c r="AA13" s="46">
        <f>_xlfn.IFERROR(IF('Schedule A'!AF13&gt;0,'Schedule A'!AD13/'Schedule A'!AF13,0),0)</f>
        <v>0</v>
      </c>
      <c r="AB13" s="46">
        <f>_xlfn.IFERROR(IF('Schedule A'!AF13&gt;0,'Schedule A'!AE13/'Schedule A'!AF13,0),0)</f>
        <v>0</v>
      </c>
      <c r="AC13" s="46">
        <f t="shared" si="0"/>
        <v>0</v>
      </c>
    </row>
    <row r="14" spans="1:29" ht="15" customHeight="1">
      <c r="A14" s="184">
        <f>'Schedule A'!A14:G14</f>
        <v>0</v>
      </c>
      <c r="B14" s="185"/>
      <c r="C14" s="185"/>
      <c r="D14" s="185"/>
      <c r="E14" s="185"/>
      <c r="F14" s="186"/>
      <c r="G14" s="187">
        <f>_xlfn.IFERROR(IF('Schedule A'!AF14&gt;0,'Schedule A'!I14/'Schedule A'!AF14,0),0)</f>
        <v>0</v>
      </c>
      <c r="H14" s="188"/>
      <c r="I14" s="188"/>
      <c r="J14" s="188"/>
      <c r="K14" s="189"/>
      <c r="L14" s="183">
        <f>_xlfn.IFERROR(IF('Schedule A'!AF14&gt;0,'Schedule A'!N14/'Schedule A'!AF14,0),0)</f>
        <v>0</v>
      </c>
      <c r="M14" s="183"/>
      <c r="N14" s="183"/>
      <c r="O14" s="183"/>
      <c r="P14" s="183"/>
      <c r="Q14" s="183">
        <f>_xlfn.IFERROR(IF('Schedule A'!AF14&gt;0,'Schedule A'!S14/'Schedule A'!AF14,0),0)</f>
        <v>0</v>
      </c>
      <c r="R14" s="183"/>
      <c r="S14" s="183"/>
      <c r="T14" s="183"/>
      <c r="U14" s="46">
        <f>_xlfn.IFERROR(IF('Schedule A'!AF14&gt;0,'Schedule A'!X14/'Schedule A'!AF14,0),0)</f>
        <v>0</v>
      </c>
      <c r="V14" s="46">
        <f>_xlfn.IFERROR(IF('Schedule A'!AF14&gt;0,'Schedule A'!Y14/'Schedule A'!AF14,0),0)</f>
        <v>0</v>
      </c>
      <c r="W14" s="46">
        <f>_xlfn.IFERROR(IF('Schedule A'!AF14&gt;0,'Schedule A'!Z14/'Schedule A'!AF14,0),0)</f>
        <v>0</v>
      </c>
      <c r="X14" s="46">
        <f>_xlfn.IFERROR(IF('Schedule A'!AF14&gt;0,'Schedule A'!AA14/'Schedule A'!AF14,0),0)</f>
        <v>0</v>
      </c>
      <c r="Y14" s="46">
        <f>_xlfn.IFERROR(IF('Schedule A'!AF14&gt;0,'Schedule A'!AB14/'Schedule A'!AF14,0),0)</f>
        <v>0</v>
      </c>
      <c r="Z14" s="46">
        <f>_xlfn.IFERROR(IF('Schedule A'!AF14&gt;0,'Schedule A'!AC14/'Schedule A'!AF14,0),0)</f>
        <v>0</v>
      </c>
      <c r="AA14" s="46">
        <f>_xlfn.IFERROR(IF('Schedule A'!AF14&gt;0,'Schedule A'!AD14/'Schedule A'!AF14,0),0)</f>
        <v>0</v>
      </c>
      <c r="AB14" s="46">
        <f>_xlfn.IFERROR(IF('Schedule A'!AF14&gt;0,'Schedule A'!AE14/'Schedule A'!AF14,0),0)</f>
        <v>0</v>
      </c>
      <c r="AC14" s="46">
        <f t="shared" si="0"/>
        <v>0</v>
      </c>
    </row>
    <row r="15" spans="1:29" ht="15" customHeight="1">
      <c r="A15" s="184">
        <f>'Schedule A'!A15:G15</f>
        <v>0</v>
      </c>
      <c r="B15" s="185"/>
      <c r="C15" s="185"/>
      <c r="D15" s="185"/>
      <c r="E15" s="185"/>
      <c r="F15" s="186"/>
      <c r="G15" s="187">
        <f>_xlfn.IFERROR(IF('Schedule A'!AF15&gt;0,'Schedule A'!I15/'Schedule A'!AF15,0),0)</f>
        <v>0</v>
      </c>
      <c r="H15" s="188"/>
      <c r="I15" s="188"/>
      <c r="J15" s="188"/>
      <c r="K15" s="189"/>
      <c r="L15" s="183">
        <f>_xlfn.IFERROR(IF('Schedule A'!AF15&gt;0,'Schedule A'!N15/'Schedule A'!AF15,0),0)</f>
        <v>0</v>
      </c>
      <c r="M15" s="183"/>
      <c r="N15" s="183"/>
      <c r="O15" s="183"/>
      <c r="P15" s="183"/>
      <c r="Q15" s="183">
        <f>_xlfn.IFERROR(IF('Schedule A'!AF15&gt;0,'Schedule A'!S15/'Schedule A'!AF15,0),0)</f>
        <v>0</v>
      </c>
      <c r="R15" s="183"/>
      <c r="S15" s="183"/>
      <c r="T15" s="183"/>
      <c r="U15" s="46">
        <f>_xlfn.IFERROR(IF('Schedule A'!AF15&gt;0,'Schedule A'!X15/'Schedule A'!AF15,0),0)</f>
        <v>0</v>
      </c>
      <c r="V15" s="46">
        <f>_xlfn.IFERROR(IF('Schedule A'!AF15&gt;0,'Schedule A'!Y15/'Schedule A'!AF15,0),0)</f>
        <v>0</v>
      </c>
      <c r="W15" s="46">
        <f>_xlfn.IFERROR(IF('Schedule A'!AF15&gt;0,'Schedule A'!Z15/'Schedule A'!AF15,0),0)</f>
        <v>0</v>
      </c>
      <c r="X15" s="46">
        <f>_xlfn.IFERROR(IF('Schedule A'!AF15&gt;0,'Schedule A'!AA15/'Schedule A'!AF15,0),0)</f>
        <v>0</v>
      </c>
      <c r="Y15" s="46">
        <f>_xlfn.IFERROR(IF('Schedule A'!AF15&gt;0,'Schedule A'!AB15/'Schedule A'!AF15,0),0)</f>
        <v>0</v>
      </c>
      <c r="Z15" s="46">
        <f>_xlfn.IFERROR(IF('Schedule A'!AF15&gt;0,'Schedule A'!AC15/'Schedule A'!AF15,0),0)</f>
        <v>0</v>
      </c>
      <c r="AA15" s="46">
        <f>_xlfn.IFERROR(IF('Schedule A'!AF15&gt;0,'Schedule A'!AD15/'Schedule A'!AF15,0),0)</f>
        <v>0</v>
      </c>
      <c r="AB15" s="46">
        <f>_xlfn.IFERROR(IF('Schedule A'!AF15&gt;0,'Schedule A'!AE15/'Schedule A'!AF15,0),0)</f>
        <v>0</v>
      </c>
      <c r="AC15" s="46">
        <f t="shared" si="0"/>
        <v>0</v>
      </c>
    </row>
    <row r="16" spans="1:29" ht="15" customHeight="1">
      <c r="A16" s="184">
        <f>'Schedule A'!A16:G16</f>
        <v>0</v>
      </c>
      <c r="B16" s="185"/>
      <c r="C16" s="185"/>
      <c r="D16" s="185"/>
      <c r="E16" s="185"/>
      <c r="F16" s="186"/>
      <c r="G16" s="187">
        <f>_xlfn.IFERROR(IF('Schedule A'!AF16&gt;0,'Schedule A'!I16/'Schedule A'!AF16,0),0)</f>
        <v>0</v>
      </c>
      <c r="H16" s="188"/>
      <c r="I16" s="188"/>
      <c r="J16" s="188"/>
      <c r="K16" s="189"/>
      <c r="L16" s="183">
        <f>_xlfn.IFERROR(IF('Schedule A'!AF16&gt;0,'Schedule A'!N16/'Schedule A'!AF16,0),0)</f>
        <v>0</v>
      </c>
      <c r="M16" s="183"/>
      <c r="N16" s="183"/>
      <c r="O16" s="183"/>
      <c r="P16" s="183"/>
      <c r="Q16" s="183">
        <f>_xlfn.IFERROR(IF('Schedule A'!AF16&gt;0,'Schedule A'!S16/'Schedule A'!AF16,0),0)</f>
        <v>0</v>
      </c>
      <c r="R16" s="183"/>
      <c r="S16" s="183"/>
      <c r="T16" s="183"/>
      <c r="U16" s="46">
        <f>_xlfn.IFERROR(IF('Schedule A'!AF16&gt;0,'Schedule A'!X16/'Schedule A'!AF16,0),0)</f>
        <v>0</v>
      </c>
      <c r="V16" s="46">
        <f>_xlfn.IFERROR(IF('Schedule A'!AF16&gt;0,'Schedule A'!Y16/'Schedule A'!AF16,0),0)</f>
        <v>0</v>
      </c>
      <c r="W16" s="46">
        <f>_xlfn.IFERROR(IF('Schedule A'!AF16&gt;0,'Schedule A'!Z16/'Schedule A'!AF16,0),0)</f>
        <v>0</v>
      </c>
      <c r="X16" s="46">
        <f>_xlfn.IFERROR(IF('Schedule A'!AF16&gt;0,'Schedule A'!AA16/'Schedule A'!AF16,0),0)</f>
        <v>0</v>
      </c>
      <c r="Y16" s="46">
        <f>_xlfn.IFERROR(IF('Schedule A'!AF16&gt;0,'Schedule A'!AB16/'Schedule A'!AF16,0),0)</f>
        <v>0</v>
      </c>
      <c r="Z16" s="46">
        <f>_xlfn.IFERROR(IF('Schedule A'!AF16&gt;0,'Schedule A'!AC16/'Schedule A'!AF16,0),0)</f>
        <v>0</v>
      </c>
      <c r="AA16" s="46">
        <f>_xlfn.IFERROR(IF('Schedule A'!AF16&gt;0,'Schedule A'!AD16/'Schedule A'!AF16,0),0)</f>
        <v>0</v>
      </c>
      <c r="AB16" s="46">
        <f>_xlfn.IFERROR(IF('Schedule A'!AF16&gt;0,'Schedule A'!AE16/'Schedule A'!AF16,0),0)</f>
        <v>0</v>
      </c>
      <c r="AC16" s="46">
        <f t="shared" si="0"/>
        <v>0</v>
      </c>
    </row>
    <row r="17" spans="1:29" ht="15" customHeight="1">
      <c r="A17" s="184">
        <f>'Schedule A'!A17:G17</f>
        <v>0</v>
      </c>
      <c r="B17" s="185"/>
      <c r="C17" s="185"/>
      <c r="D17" s="185"/>
      <c r="E17" s="185"/>
      <c r="F17" s="186"/>
      <c r="G17" s="187">
        <f>_xlfn.IFERROR(IF('Schedule A'!AF17&gt;0,'Schedule A'!I17/'Schedule A'!AF17,0),0)</f>
        <v>0</v>
      </c>
      <c r="H17" s="188"/>
      <c r="I17" s="188"/>
      <c r="J17" s="188"/>
      <c r="K17" s="189"/>
      <c r="L17" s="183">
        <f>_xlfn.IFERROR(IF('Schedule A'!AF17&gt;0,'Schedule A'!N17/'Schedule A'!AF17,0),0)</f>
        <v>0</v>
      </c>
      <c r="M17" s="183"/>
      <c r="N17" s="183"/>
      <c r="O17" s="183"/>
      <c r="P17" s="183"/>
      <c r="Q17" s="183">
        <f>_xlfn.IFERROR(IF('Schedule A'!AF17&gt;0,'Schedule A'!S17/'Schedule A'!AF17,0),0)</f>
        <v>0</v>
      </c>
      <c r="R17" s="183"/>
      <c r="S17" s="183"/>
      <c r="T17" s="183"/>
      <c r="U17" s="46">
        <f>_xlfn.IFERROR(IF('Schedule A'!AF17&gt;0,'Schedule A'!X17/'Schedule A'!AF17,0),0)</f>
        <v>0</v>
      </c>
      <c r="V17" s="46">
        <f>_xlfn.IFERROR(IF('Schedule A'!AF17&gt;0,'Schedule A'!Y17/'Schedule A'!AF17,0),0)</f>
        <v>0</v>
      </c>
      <c r="W17" s="46">
        <f>_xlfn.IFERROR(IF('Schedule A'!AF17&gt;0,'Schedule A'!Z17/'Schedule A'!AF17,0),0)</f>
        <v>0</v>
      </c>
      <c r="X17" s="46">
        <f>_xlfn.IFERROR(IF('Schedule A'!AF17&gt;0,'Schedule A'!AA17/'Schedule A'!AF17,0),0)</f>
        <v>0</v>
      </c>
      <c r="Y17" s="46">
        <f>_xlfn.IFERROR(IF('Schedule A'!AF17&gt;0,'Schedule A'!AB17/'Schedule A'!AF17,0),0)</f>
        <v>0</v>
      </c>
      <c r="Z17" s="46">
        <f>_xlfn.IFERROR(IF('Schedule A'!AF17&gt;0,'Schedule A'!AC17/'Schedule A'!AF17,0),0)</f>
        <v>0</v>
      </c>
      <c r="AA17" s="46">
        <f>_xlfn.IFERROR(IF('Schedule A'!AF17&gt;0,'Schedule A'!AD17/'Schedule A'!AF17,0),0)</f>
        <v>0</v>
      </c>
      <c r="AB17" s="46">
        <f>_xlfn.IFERROR(IF('Schedule A'!AF17&gt;0,'Schedule A'!AE17/'Schedule A'!AF17,0),0)</f>
        <v>0</v>
      </c>
      <c r="AC17" s="46">
        <f t="shared" si="0"/>
        <v>0</v>
      </c>
    </row>
    <row r="18" spans="1:29" ht="15" customHeight="1">
      <c r="A18" s="184">
        <f>'Schedule A'!A18:G18</f>
        <v>0</v>
      </c>
      <c r="B18" s="185"/>
      <c r="C18" s="185"/>
      <c r="D18" s="185"/>
      <c r="E18" s="185"/>
      <c r="F18" s="186"/>
      <c r="G18" s="187">
        <f>_xlfn.IFERROR(IF('Schedule A'!AF18&gt;0,'Schedule A'!I18/'Schedule A'!AF18,0),0)</f>
        <v>0</v>
      </c>
      <c r="H18" s="188"/>
      <c r="I18" s="188"/>
      <c r="J18" s="188"/>
      <c r="K18" s="189"/>
      <c r="L18" s="183">
        <f>_xlfn.IFERROR(IF('Schedule A'!AF18&gt;0,'Schedule A'!N18/'Schedule A'!AF18,0),0)</f>
        <v>0</v>
      </c>
      <c r="M18" s="183"/>
      <c r="N18" s="183"/>
      <c r="O18" s="183"/>
      <c r="P18" s="183"/>
      <c r="Q18" s="183">
        <f>_xlfn.IFERROR(IF('Schedule A'!AF18&gt;0,'Schedule A'!S18/'Schedule A'!AF18,0),0)</f>
        <v>0</v>
      </c>
      <c r="R18" s="183"/>
      <c r="S18" s="183"/>
      <c r="T18" s="183"/>
      <c r="U18" s="46">
        <f>_xlfn.IFERROR(IF('Schedule A'!AF18&gt;0,'Schedule A'!X18/'Schedule A'!AF18,0),0)</f>
        <v>0</v>
      </c>
      <c r="V18" s="46">
        <f>_xlfn.IFERROR(IF('Schedule A'!AF18&gt;0,'Schedule A'!Y18/'Schedule A'!AF18,0),0)</f>
        <v>0</v>
      </c>
      <c r="W18" s="46">
        <f>_xlfn.IFERROR(IF('Schedule A'!AF18&gt;0,'Schedule A'!Z18/'Schedule A'!AF18,0),0)</f>
        <v>0</v>
      </c>
      <c r="X18" s="46">
        <f>_xlfn.IFERROR(IF('Schedule A'!AF18&gt;0,'Schedule A'!AA18/'Schedule A'!AF18,0),0)</f>
        <v>0</v>
      </c>
      <c r="Y18" s="46">
        <f>_xlfn.IFERROR(IF('Schedule A'!AF18&gt;0,'Schedule A'!AB18/'Schedule A'!AF18,0),0)</f>
        <v>0</v>
      </c>
      <c r="Z18" s="46">
        <f>_xlfn.IFERROR(IF('Schedule A'!AF18&gt;0,'Schedule A'!AC18/'Schedule A'!AF18,0),0)</f>
        <v>0</v>
      </c>
      <c r="AA18" s="46">
        <f>_xlfn.IFERROR(IF('Schedule A'!AF18&gt;0,'Schedule A'!AD18/'Schedule A'!AF18,0),0)</f>
        <v>0</v>
      </c>
      <c r="AB18" s="46">
        <f>_xlfn.IFERROR(IF('Schedule A'!AF18&gt;0,'Schedule A'!AE18/'Schedule A'!AF18,0),0)</f>
        <v>0</v>
      </c>
      <c r="AC18" s="46">
        <f t="shared" si="0"/>
        <v>0</v>
      </c>
    </row>
    <row r="19" spans="1:29" ht="15" customHeight="1">
      <c r="A19" s="184">
        <f>'Schedule A'!A19:G19</f>
        <v>0</v>
      </c>
      <c r="B19" s="185"/>
      <c r="C19" s="185"/>
      <c r="D19" s="185"/>
      <c r="E19" s="185"/>
      <c r="F19" s="186"/>
      <c r="G19" s="187">
        <f>_xlfn.IFERROR(IF('Schedule A'!AF19&gt;0,'Schedule A'!I19/'Schedule A'!AF19,0),0)</f>
        <v>0</v>
      </c>
      <c r="H19" s="188"/>
      <c r="I19" s="188"/>
      <c r="J19" s="188"/>
      <c r="K19" s="189"/>
      <c r="L19" s="183">
        <f>_xlfn.IFERROR(IF('Schedule A'!AF19&gt;0,'Schedule A'!N19/'Schedule A'!AF19,0),0)</f>
        <v>0</v>
      </c>
      <c r="M19" s="183"/>
      <c r="N19" s="183"/>
      <c r="O19" s="183"/>
      <c r="P19" s="183"/>
      <c r="Q19" s="183">
        <f>_xlfn.IFERROR(IF('Schedule A'!AF19&gt;0,'Schedule A'!S19/'Schedule A'!AF19,0),0)</f>
        <v>0</v>
      </c>
      <c r="R19" s="183"/>
      <c r="S19" s="183"/>
      <c r="T19" s="183"/>
      <c r="U19" s="46">
        <f>_xlfn.IFERROR(IF('Schedule A'!AF19&gt;0,'Schedule A'!X19/'Schedule A'!AF19,0),0)</f>
        <v>0</v>
      </c>
      <c r="V19" s="46">
        <f>_xlfn.IFERROR(IF('Schedule A'!AF19&gt;0,'Schedule A'!Y19/'Schedule A'!AF19,0),0)</f>
        <v>0</v>
      </c>
      <c r="W19" s="46">
        <f>_xlfn.IFERROR(IF('Schedule A'!AF19&gt;0,'Schedule A'!Z19/'Schedule A'!AF19,0),0)</f>
        <v>0</v>
      </c>
      <c r="X19" s="46">
        <f>_xlfn.IFERROR(IF('Schedule A'!AF19&gt;0,'Schedule A'!AA19/'Schedule A'!AF19,0),0)</f>
        <v>0</v>
      </c>
      <c r="Y19" s="46">
        <f>_xlfn.IFERROR(IF('Schedule A'!AF19&gt;0,'Schedule A'!AB19/'Schedule A'!AF19,0),0)</f>
        <v>0</v>
      </c>
      <c r="Z19" s="46">
        <f>_xlfn.IFERROR(IF('Schedule A'!AF19&gt;0,'Schedule A'!AC19/'Schedule A'!AF19,0),0)</f>
        <v>0</v>
      </c>
      <c r="AA19" s="46">
        <f>_xlfn.IFERROR(IF('Schedule A'!AF19&gt;0,'Schedule A'!AD19/'Schedule A'!AF19,0),0)</f>
        <v>0</v>
      </c>
      <c r="AB19" s="46">
        <f>_xlfn.IFERROR(IF('Schedule A'!AF19&gt;0,'Schedule A'!AE19/'Schedule A'!AF19,0),0)</f>
        <v>0</v>
      </c>
      <c r="AC19" s="46">
        <f t="shared" si="0"/>
        <v>0</v>
      </c>
    </row>
    <row r="20" spans="1:29" ht="15" customHeight="1">
      <c r="A20" s="184">
        <f>'Schedule A'!A20:G20</f>
        <v>0</v>
      </c>
      <c r="B20" s="185"/>
      <c r="C20" s="185"/>
      <c r="D20" s="185"/>
      <c r="E20" s="185"/>
      <c r="F20" s="186"/>
      <c r="G20" s="187">
        <f>_xlfn.IFERROR(IF('Schedule A'!AF20&gt;0,'Schedule A'!I20/'Schedule A'!AF20,0),0)</f>
        <v>0</v>
      </c>
      <c r="H20" s="188"/>
      <c r="I20" s="188"/>
      <c r="J20" s="188"/>
      <c r="K20" s="189"/>
      <c r="L20" s="183">
        <f>_xlfn.IFERROR(IF('Schedule A'!AF20&gt;0,'Schedule A'!N20/'Schedule A'!AF20,0),0)</f>
        <v>0</v>
      </c>
      <c r="M20" s="183"/>
      <c r="N20" s="183"/>
      <c r="O20" s="183"/>
      <c r="P20" s="183"/>
      <c r="Q20" s="183">
        <f>_xlfn.IFERROR(IF('Schedule A'!AF20&gt;0,'Schedule A'!S20/'Schedule A'!AF20,0),0)</f>
        <v>0</v>
      </c>
      <c r="R20" s="183"/>
      <c r="S20" s="183"/>
      <c r="T20" s="183"/>
      <c r="U20" s="46">
        <f>_xlfn.IFERROR(IF('Schedule A'!AF20&gt;0,'Schedule A'!X20/'Schedule A'!AF20,0),0)</f>
        <v>0</v>
      </c>
      <c r="V20" s="46">
        <f>_xlfn.IFERROR(IF('Schedule A'!AF20&gt;0,'Schedule A'!Y20/'Schedule A'!AF20,0),0)</f>
        <v>0</v>
      </c>
      <c r="W20" s="46">
        <f>_xlfn.IFERROR(IF('Schedule A'!AF20&gt;0,'Schedule A'!Z20/'Schedule A'!AF20,0),0)</f>
        <v>0</v>
      </c>
      <c r="X20" s="46">
        <f>_xlfn.IFERROR(IF('Schedule A'!AF20&gt;0,'Schedule A'!AA20/'Schedule A'!AF20,0),0)</f>
        <v>0</v>
      </c>
      <c r="Y20" s="46">
        <f>_xlfn.IFERROR(IF('Schedule A'!AF20&gt;0,'Schedule A'!AB20/'Schedule A'!AF20,0),0)</f>
        <v>0</v>
      </c>
      <c r="Z20" s="46">
        <f>_xlfn.IFERROR(IF('Schedule A'!AF20&gt;0,'Schedule A'!AC20/'Schedule A'!AF20,0),0)</f>
        <v>0</v>
      </c>
      <c r="AA20" s="46">
        <f>_xlfn.IFERROR(IF('Schedule A'!AF20&gt;0,'Schedule A'!AD20/'Schedule A'!AF20,0),0)</f>
        <v>0</v>
      </c>
      <c r="AB20" s="46">
        <f>_xlfn.IFERROR(IF('Schedule A'!AF20&gt;0,'Schedule A'!AE20/'Schedule A'!AF20,0),0)</f>
        <v>0</v>
      </c>
      <c r="AC20" s="46">
        <f t="shared" si="0"/>
        <v>0</v>
      </c>
    </row>
    <row r="21" spans="1:29" ht="15" customHeight="1">
      <c r="A21" s="184">
        <f>'Schedule A'!A21:G21</f>
        <v>0</v>
      </c>
      <c r="B21" s="185"/>
      <c r="C21" s="185"/>
      <c r="D21" s="185"/>
      <c r="E21" s="185"/>
      <c r="F21" s="186"/>
      <c r="G21" s="187">
        <f>_xlfn.IFERROR(IF('Schedule A'!AF21&gt;0,'Schedule A'!I21/'Schedule A'!AF21,0),0)</f>
        <v>0</v>
      </c>
      <c r="H21" s="188"/>
      <c r="I21" s="188"/>
      <c r="J21" s="188"/>
      <c r="K21" s="189"/>
      <c r="L21" s="183">
        <f>_xlfn.IFERROR(IF('Schedule A'!AF21&gt;0,'Schedule A'!N21/'Schedule A'!AF21,0),0)</f>
        <v>0</v>
      </c>
      <c r="M21" s="183"/>
      <c r="N21" s="183"/>
      <c r="O21" s="183"/>
      <c r="P21" s="183"/>
      <c r="Q21" s="183">
        <f>_xlfn.IFERROR(IF('Schedule A'!AF21&gt;0,'Schedule A'!S21/'Schedule A'!AF21,0),0)</f>
        <v>0</v>
      </c>
      <c r="R21" s="183"/>
      <c r="S21" s="183"/>
      <c r="T21" s="183"/>
      <c r="U21" s="46">
        <f>_xlfn.IFERROR(IF('Schedule A'!AF21&gt;0,'Schedule A'!X21/'Schedule A'!AF21,0),0)</f>
        <v>0</v>
      </c>
      <c r="V21" s="46">
        <f>_xlfn.IFERROR(IF('Schedule A'!AF21&gt;0,'Schedule A'!Y21/'Schedule A'!AF21,0),0)</f>
        <v>0</v>
      </c>
      <c r="W21" s="46">
        <f>_xlfn.IFERROR(IF('Schedule A'!AF21&gt;0,'Schedule A'!Z21/'Schedule A'!AF21,0),0)</f>
        <v>0</v>
      </c>
      <c r="X21" s="46">
        <f>_xlfn.IFERROR(IF('Schedule A'!AF21&gt;0,'Schedule A'!AA21/'Schedule A'!AF21,0),0)</f>
        <v>0</v>
      </c>
      <c r="Y21" s="46">
        <f>_xlfn.IFERROR(IF('Schedule A'!AF21&gt;0,'Schedule A'!AB21/'Schedule A'!AF21,0),0)</f>
        <v>0</v>
      </c>
      <c r="Z21" s="46">
        <f>_xlfn.IFERROR(IF('Schedule A'!AF21&gt;0,'Schedule A'!AC21/'Schedule A'!AF21,0),0)</f>
        <v>0</v>
      </c>
      <c r="AA21" s="46">
        <f>_xlfn.IFERROR(IF('Schedule A'!AF21&gt;0,'Schedule A'!AD21/'Schedule A'!AF21,0),0)</f>
        <v>0</v>
      </c>
      <c r="AB21" s="46">
        <f>_xlfn.IFERROR(IF('Schedule A'!AF21&gt;0,'Schedule A'!AE21/'Schedule A'!AF21,0),0)</f>
        <v>0</v>
      </c>
      <c r="AC21" s="46">
        <f t="shared" si="0"/>
        <v>0</v>
      </c>
    </row>
    <row r="22" spans="1:29" ht="15" customHeight="1">
      <c r="A22" s="184">
        <f>'Schedule A'!A22:G22</f>
        <v>0</v>
      </c>
      <c r="B22" s="185"/>
      <c r="C22" s="185"/>
      <c r="D22" s="185"/>
      <c r="E22" s="185"/>
      <c r="F22" s="186"/>
      <c r="G22" s="187">
        <f>_xlfn.IFERROR(IF('Schedule A'!AF22&gt;0,'Schedule A'!I22/'Schedule A'!AF22,0),0)</f>
        <v>0</v>
      </c>
      <c r="H22" s="188"/>
      <c r="I22" s="188"/>
      <c r="J22" s="188"/>
      <c r="K22" s="189"/>
      <c r="L22" s="183">
        <f>_xlfn.IFERROR(IF('Schedule A'!AF22&gt;0,'Schedule A'!N22/'Schedule A'!AF22,0),0)</f>
        <v>0</v>
      </c>
      <c r="M22" s="183"/>
      <c r="N22" s="183"/>
      <c r="O22" s="183"/>
      <c r="P22" s="183"/>
      <c r="Q22" s="183">
        <f>_xlfn.IFERROR(IF('Schedule A'!AF22&gt;0,'Schedule A'!S22/'Schedule A'!AF22,0),0)</f>
        <v>0</v>
      </c>
      <c r="R22" s="183"/>
      <c r="S22" s="183"/>
      <c r="T22" s="183"/>
      <c r="U22" s="46">
        <f>_xlfn.IFERROR(IF('Schedule A'!AF22&gt;0,'Schedule A'!X22/'Schedule A'!AF22,0),0)</f>
        <v>0</v>
      </c>
      <c r="V22" s="46">
        <f>_xlfn.IFERROR(IF('Schedule A'!AF22&gt;0,'Schedule A'!Y22/'Schedule A'!AF22,0),0)</f>
        <v>0</v>
      </c>
      <c r="W22" s="46">
        <f>_xlfn.IFERROR(IF('Schedule A'!AF22&gt;0,'Schedule A'!Z22/'Schedule A'!AF22,0),0)</f>
        <v>0</v>
      </c>
      <c r="X22" s="46">
        <f>_xlfn.IFERROR(IF('Schedule A'!AF22&gt;0,'Schedule A'!AA22/'Schedule A'!AF22,0),0)</f>
        <v>0</v>
      </c>
      <c r="Y22" s="46">
        <f>_xlfn.IFERROR(IF('Schedule A'!AF22&gt;0,'Schedule A'!AB22/'Schedule A'!AF22,0),0)</f>
        <v>0</v>
      </c>
      <c r="Z22" s="46">
        <f>_xlfn.IFERROR(IF('Schedule A'!AF22&gt;0,'Schedule A'!AC22/'Schedule A'!AF22,0),0)</f>
        <v>0</v>
      </c>
      <c r="AA22" s="46">
        <f>_xlfn.IFERROR(IF('Schedule A'!AF22&gt;0,'Schedule A'!AD22/'Schedule A'!AF22,0),0)</f>
        <v>0</v>
      </c>
      <c r="AB22" s="46">
        <f>_xlfn.IFERROR(IF('Schedule A'!AF22&gt;0,'Schedule A'!AE22/'Schedule A'!AF22,0),0)</f>
        <v>0</v>
      </c>
      <c r="AC22" s="46">
        <f t="shared" si="0"/>
        <v>0</v>
      </c>
    </row>
    <row r="23" spans="1:29" ht="15" customHeight="1">
      <c r="A23" s="184">
        <f>'Schedule A'!A23:G23</f>
        <v>0</v>
      </c>
      <c r="B23" s="185"/>
      <c r="C23" s="185"/>
      <c r="D23" s="185"/>
      <c r="E23" s="185"/>
      <c r="F23" s="186"/>
      <c r="G23" s="187">
        <f>_xlfn.IFERROR(IF('Schedule A'!AF23&gt;0,'Schedule A'!I23/'Schedule A'!AF23,0),0)</f>
        <v>0</v>
      </c>
      <c r="H23" s="188"/>
      <c r="I23" s="188"/>
      <c r="J23" s="188"/>
      <c r="K23" s="189"/>
      <c r="L23" s="183">
        <f>_xlfn.IFERROR(IF('Schedule A'!AF23&gt;0,'Schedule A'!N23/'Schedule A'!AF23,0),0)</f>
        <v>0</v>
      </c>
      <c r="M23" s="183"/>
      <c r="N23" s="183"/>
      <c r="O23" s="183"/>
      <c r="P23" s="183"/>
      <c r="Q23" s="183">
        <f>_xlfn.IFERROR(IF('Schedule A'!AF23&gt;0,'Schedule A'!S23/'Schedule A'!AF23,0),0)</f>
        <v>0</v>
      </c>
      <c r="R23" s="183"/>
      <c r="S23" s="183"/>
      <c r="T23" s="183"/>
      <c r="U23" s="46">
        <f>_xlfn.IFERROR(IF('Schedule A'!AF23&gt;0,'Schedule A'!X23/'Schedule A'!AF23,0),0)</f>
        <v>0</v>
      </c>
      <c r="V23" s="46">
        <f>_xlfn.IFERROR(IF('Schedule A'!AF23&gt;0,'Schedule A'!Y23/'Schedule A'!AF23,0),0)</f>
        <v>0</v>
      </c>
      <c r="W23" s="46">
        <f>_xlfn.IFERROR(IF('Schedule A'!AF23&gt;0,'Schedule A'!Z23/'Schedule A'!AF23,0),0)</f>
        <v>0</v>
      </c>
      <c r="X23" s="46">
        <f>_xlfn.IFERROR(IF('Schedule A'!AF23&gt;0,'Schedule A'!AA23/'Schedule A'!AF23,0),0)</f>
        <v>0</v>
      </c>
      <c r="Y23" s="46">
        <f>_xlfn.IFERROR(IF('Schedule A'!AF23&gt;0,'Schedule A'!AB23/'Schedule A'!AF23,0),0)</f>
        <v>0</v>
      </c>
      <c r="Z23" s="46">
        <f>_xlfn.IFERROR(IF('Schedule A'!AF23&gt;0,'Schedule A'!AC23/'Schedule A'!AF23,0),0)</f>
        <v>0</v>
      </c>
      <c r="AA23" s="46">
        <f>_xlfn.IFERROR(IF('Schedule A'!AF23&gt;0,'Schedule A'!AD23/'Schedule A'!AF23,0),0)</f>
        <v>0</v>
      </c>
      <c r="AB23" s="46">
        <f>_xlfn.IFERROR(IF('Schedule A'!AF23&gt;0,'Schedule A'!AE23/'Schedule A'!AF23,0),0)</f>
        <v>0</v>
      </c>
      <c r="AC23" s="46">
        <f t="shared" si="0"/>
        <v>0</v>
      </c>
    </row>
    <row r="24" spans="1:29" ht="15" customHeight="1">
      <c r="A24" s="184">
        <f>'Schedule A'!A24:G24</f>
        <v>0</v>
      </c>
      <c r="B24" s="185"/>
      <c r="C24" s="185"/>
      <c r="D24" s="185"/>
      <c r="E24" s="185"/>
      <c r="F24" s="186"/>
      <c r="G24" s="187">
        <f>_xlfn.IFERROR(IF('Schedule A'!AF24&gt;0,'Schedule A'!I24/'Schedule A'!AF24,0),0)</f>
        <v>0</v>
      </c>
      <c r="H24" s="188"/>
      <c r="I24" s="188"/>
      <c r="J24" s="188"/>
      <c r="K24" s="189"/>
      <c r="L24" s="183">
        <f>_xlfn.IFERROR(IF('Schedule A'!AF24&gt;0,'Schedule A'!N24/'Schedule A'!AF24,0),0)</f>
        <v>0</v>
      </c>
      <c r="M24" s="183"/>
      <c r="N24" s="183"/>
      <c r="O24" s="183"/>
      <c r="P24" s="183"/>
      <c r="Q24" s="183">
        <f>_xlfn.IFERROR(IF('Schedule A'!AF24&gt;0,'Schedule A'!S24/'Schedule A'!AF24,0),0)</f>
        <v>0</v>
      </c>
      <c r="R24" s="183"/>
      <c r="S24" s="183"/>
      <c r="T24" s="183"/>
      <c r="U24" s="46">
        <f>_xlfn.IFERROR(IF('Schedule A'!AF24&gt;0,'Schedule A'!X24/'Schedule A'!AF24,0),0)</f>
        <v>0</v>
      </c>
      <c r="V24" s="46">
        <f>_xlfn.IFERROR(IF('Schedule A'!AF24&gt;0,'Schedule A'!Y24/'Schedule A'!AF24,0),0)</f>
        <v>0</v>
      </c>
      <c r="W24" s="46">
        <f>_xlfn.IFERROR(IF('Schedule A'!AF24&gt;0,'Schedule A'!Z24/'Schedule A'!AF24,0),0)</f>
        <v>0</v>
      </c>
      <c r="X24" s="46">
        <f>_xlfn.IFERROR(IF('Schedule A'!AF24&gt;0,'Schedule A'!AA24/'Schedule A'!AF24,0),0)</f>
        <v>0</v>
      </c>
      <c r="Y24" s="46">
        <f>_xlfn.IFERROR(IF('Schedule A'!AF24&gt;0,'Schedule A'!AB24/'Schedule A'!AF24,0),0)</f>
        <v>0</v>
      </c>
      <c r="Z24" s="46">
        <f>_xlfn.IFERROR(IF('Schedule A'!AF24&gt;0,'Schedule A'!AC24/'Schedule A'!AF24,0),0)</f>
        <v>0</v>
      </c>
      <c r="AA24" s="46">
        <f>_xlfn.IFERROR(IF('Schedule A'!AF24&gt;0,'Schedule A'!AD24/'Schedule A'!AF24,0),0)</f>
        <v>0</v>
      </c>
      <c r="AB24" s="46">
        <f>_xlfn.IFERROR(IF('Schedule A'!AF24&gt;0,'Schedule A'!AE24/'Schedule A'!AF24,0),0)</f>
        <v>0</v>
      </c>
      <c r="AC24" s="46">
        <f t="shared" si="0"/>
        <v>0</v>
      </c>
    </row>
    <row r="25" spans="1:29" ht="15" customHeight="1">
      <c r="A25" s="184">
        <f>'Schedule A'!A25:G25</f>
        <v>0</v>
      </c>
      <c r="B25" s="185"/>
      <c r="C25" s="185"/>
      <c r="D25" s="185"/>
      <c r="E25" s="185"/>
      <c r="F25" s="186"/>
      <c r="G25" s="187">
        <f>_xlfn.IFERROR(IF('Schedule A'!AF25&gt;0,'Schedule A'!I25/'Schedule A'!AF25,0),0)</f>
        <v>0</v>
      </c>
      <c r="H25" s="188"/>
      <c r="I25" s="188"/>
      <c r="J25" s="188"/>
      <c r="K25" s="189"/>
      <c r="L25" s="183">
        <f>_xlfn.IFERROR(IF('Schedule A'!AF25&gt;0,'Schedule A'!N25/'Schedule A'!AF25,0),0)</f>
        <v>0</v>
      </c>
      <c r="M25" s="183"/>
      <c r="N25" s="183"/>
      <c r="O25" s="183"/>
      <c r="P25" s="183"/>
      <c r="Q25" s="183">
        <f>_xlfn.IFERROR(IF('Schedule A'!AF25&gt;0,'Schedule A'!S25/'Schedule A'!AF25,0),0)</f>
        <v>0</v>
      </c>
      <c r="R25" s="183"/>
      <c r="S25" s="183"/>
      <c r="T25" s="183"/>
      <c r="U25" s="46">
        <f>_xlfn.IFERROR(IF('Schedule A'!AF25&gt;0,'Schedule A'!X25/'Schedule A'!AF25,0),0)</f>
        <v>0</v>
      </c>
      <c r="V25" s="46">
        <f>_xlfn.IFERROR(IF('Schedule A'!AF25&gt;0,'Schedule A'!Y25/'Schedule A'!AF25,0),0)</f>
        <v>0</v>
      </c>
      <c r="W25" s="46">
        <f>_xlfn.IFERROR(IF('Schedule A'!AF25&gt;0,'Schedule A'!Z25/'Schedule A'!AF25,0),0)</f>
        <v>0</v>
      </c>
      <c r="X25" s="46">
        <f>_xlfn.IFERROR(IF('Schedule A'!AF25&gt;0,'Schedule A'!AA25/'Schedule A'!AF25,0),0)</f>
        <v>0</v>
      </c>
      <c r="Y25" s="46">
        <f>_xlfn.IFERROR(IF('Schedule A'!AF25&gt;0,'Schedule A'!AB25/'Schedule A'!AF25,0),0)</f>
        <v>0</v>
      </c>
      <c r="Z25" s="46">
        <f>_xlfn.IFERROR(IF('Schedule A'!AF25&gt;0,'Schedule A'!AC25/'Schedule A'!AF25,0),0)</f>
        <v>0</v>
      </c>
      <c r="AA25" s="46">
        <f>_xlfn.IFERROR(IF('Schedule A'!AF25&gt;0,'Schedule A'!AD25/'Schedule A'!AF25,0),0)</f>
        <v>0</v>
      </c>
      <c r="AB25" s="46">
        <f>_xlfn.IFERROR(IF('Schedule A'!AF25&gt;0,'Schedule A'!AE25/'Schedule A'!AF25,0),0)</f>
        <v>0</v>
      </c>
      <c r="AC25" s="46">
        <f t="shared" si="0"/>
        <v>0</v>
      </c>
    </row>
    <row r="26" spans="1:29" ht="15" customHeight="1">
      <c r="A26" s="184">
        <f>'Schedule A'!A26:G26</f>
        <v>0</v>
      </c>
      <c r="B26" s="185"/>
      <c r="C26" s="185"/>
      <c r="D26" s="185"/>
      <c r="E26" s="185"/>
      <c r="F26" s="186"/>
      <c r="G26" s="187">
        <f>_xlfn.IFERROR(IF('Schedule A'!AF26&gt;0,'Schedule A'!I26/'Schedule A'!AF26,0),0)</f>
        <v>0</v>
      </c>
      <c r="H26" s="188"/>
      <c r="I26" s="188"/>
      <c r="J26" s="188"/>
      <c r="K26" s="189"/>
      <c r="L26" s="183">
        <f>_xlfn.IFERROR(IF('Schedule A'!AF26&gt;0,'Schedule A'!N26/'Schedule A'!AF26,0),0)</f>
        <v>0</v>
      </c>
      <c r="M26" s="183"/>
      <c r="N26" s="183"/>
      <c r="O26" s="183"/>
      <c r="P26" s="183"/>
      <c r="Q26" s="183">
        <f>_xlfn.IFERROR(IF('Schedule A'!AF26&gt;0,'Schedule A'!S26/'Schedule A'!AF26,0),0)</f>
        <v>0</v>
      </c>
      <c r="R26" s="183"/>
      <c r="S26" s="183"/>
      <c r="T26" s="183"/>
      <c r="U26" s="46">
        <f>_xlfn.IFERROR(IF('Schedule A'!AF26&gt;0,'Schedule A'!X26/'Schedule A'!AF26,0),0)</f>
        <v>0</v>
      </c>
      <c r="V26" s="46">
        <f>_xlfn.IFERROR(IF('Schedule A'!AF26&gt;0,'Schedule A'!Y26/'Schedule A'!AF26,0),0)</f>
        <v>0</v>
      </c>
      <c r="W26" s="46">
        <f>_xlfn.IFERROR(IF('Schedule A'!AF26&gt;0,'Schedule A'!Z26/'Schedule A'!AF26,0),0)</f>
        <v>0</v>
      </c>
      <c r="X26" s="46">
        <f>_xlfn.IFERROR(IF('Schedule A'!AF26&gt;0,'Schedule A'!AA26/'Schedule A'!AF26,0),0)</f>
        <v>0</v>
      </c>
      <c r="Y26" s="46">
        <f>_xlfn.IFERROR(IF('Schedule A'!AF26&gt;0,'Schedule A'!AB26/'Schedule A'!AF26,0),0)</f>
        <v>0</v>
      </c>
      <c r="Z26" s="46">
        <f>_xlfn.IFERROR(IF('Schedule A'!AF26&gt;0,'Schedule A'!AC26/'Schedule A'!AF26,0),0)</f>
        <v>0</v>
      </c>
      <c r="AA26" s="46">
        <f>_xlfn.IFERROR(IF('Schedule A'!AF26&gt;0,'Schedule A'!AD26/'Schedule A'!AF26,0),0)</f>
        <v>0</v>
      </c>
      <c r="AB26" s="46">
        <f>_xlfn.IFERROR(IF('Schedule A'!AF26&gt;0,'Schedule A'!AE26/'Schedule A'!AF26,0),0)</f>
        <v>0</v>
      </c>
      <c r="AC26" s="46">
        <f t="shared" si="0"/>
        <v>0</v>
      </c>
    </row>
    <row r="27" spans="1:29" ht="15" customHeight="1">
      <c r="A27" s="184">
        <f>'Schedule A'!A27:G27</f>
        <v>0</v>
      </c>
      <c r="B27" s="185"/>
      <c r="C27" s="185"/>
      <c r="D27" s="185"/>
      <c r="E27" s="185"/>
      <c r="F27" s="186"/>
      <c r="G27" s="187">
        <f>_xlfn.IFERROR(IF('Schedule A'!AF27&gt;0,'Schedule A'!I27/'Schedule A'!AF27,0),0)</f>
        <v>0</v>
      </c>
      <c r="H27" s="188"/>
      <c r="I27" s="188"/>
      <c r="J27" s="188"/>
      <c r="K27" s="189"/>
      <c r="L27" s="183">
        <f>_xlfn.IFERROR(IF('Schedule A'!AF27&gt;0,'Schedule A'!N27/'Schedule A'!AF27,0),0)</f>
        <v>0</v>
      </c>
      <c r="M27" s="183"/>
      <c r="N27" s="183"/>
      <c r="O27" s="183"/>
      <c r="P27" s="183"/>
      <c r="Q27" s="183">
        <f>_xlfn.IFERROR(IF('Schedule A'!AF27&gt;0,'Schedule A'!S27/'Schedule A'!AF27,0),0)</f>
        <v>0</v>
      </c>
      <c r="R27" s="183"/>
      <c r="S27" s="183"/>
      <c r="T27" s="183"/>
      <c r="U27" s="46">
        <f>_xlfn.IFERROR(IF('Schedule A'!AF27&gt;0,'Schedule A'!X27/'Schedule A'!AF27,0),0)</f>
        <v>0</v>
      </c>
      <c r="V27" s="46">
        <f>_xlfn.IFERROR(IF('Schedule A'!AF27&gt;0,'Schedule A'!Y27/'Schedule A'!AF27,0),0)</f>
        <v>0</v>
      </c>
      <c r="W27" s="46">
        <f>_xlfn.IFERROR(IF('Schedule A'!AF27&gt;0,'Schedule A'!Z27/'Schedule A'!AF27,0),0)</f>
        <v>0</v>
      </c>
      <c r="X27" s="46">
        <f>_xlfn.IFERROR(IF('Schedule A'!AF27&gt;0,'Schedule A'!AA27/'Schedule A'!AF27,0),0)</f>
        <v>0</v>
      </c>
      <c r="Y27" s="46">
        <f>_xlfn.IFERROR(IF('Schedule A'!AF27&gt;0,'Schedule A'!AB27/'Schedule A'!AF27,0),0)</f>
        <v>0</v>
      </c>
      <c r="Z27" s="46">
        <f>_xlfn.IFERROR(IF('Schedule A'!AF27&gt;0,'Schedule A'!AC27/'Schedule A'!AF27,0),0)</f>
        <v>0</v>
      </c>
      <c r="AA27" s="46">
        <f>_xlfn.IFERROR(IF('Schedule A'!AF27&gt;0,'Schedule A'!AD27/'Schedule A'!AF27,0),0)</f>
        <v>0</v>
      </c>
      <c r="AB27" s="46">
        <f>_xlfn.IFERROR(IF('Schedule A'!AF27&gt;0,'Schedule A'!AE27/'Schedule A'!AF27,0),0)</f>
        <v>0</v>
      </c>
      <c r="AC27" s="46">
        <f t="shared" si="0"/>
        <v>0</v>
      </c>
    </row>
    <row r="28" spans="1:29" ht="15" customHeight="1">
      <c r="A28" s="184">
        <f>'Schedule A'!A28:G28</f>
        <v>0</v>
      </c>
      <c r="B28" s="185"/>
      <c r="C28" s="185"/>
      <c r="D28" s="185"/>
      <c r="E28" s="185"/>
      <c r="F28" s="186"/>
      <c r="G28" s="187">
        <f>_xlfn.IFERROR(IF('Schedule A'!AF28&gt;0,'Schedule A'!I28/'Schedule A'!AF28,0),0)</f>
        <v>0</v>
      </c>
      <c r="H28" s="188"/>
      <c r="I28" s="188"/>
      <c r="J28" s="188"/>
      <c r="K28" s="189"/>
      <c r="L28" s="183">
        <f>_xlfn.IFERROR(IF('Schedule A'!AF28&gt;0,'Schedule A'!N28/'Schedule A'!AF28,0),0)</f>
        <v>0</v>
      </c>
      <c r="M28" s="183"/>
      <c r="N28" s="183"/>
      <c r="O28" s="183"/>
      <c r="P28" s="183"/>
      <c r="Q28" s="183">
        <f>_xlfn.IFERROR(IF('Schedule A'!AF28&gt;0,'Schedule A'!S28/'Schedule A'!AF28,0),0)</f>
        <v>0</v>
      </c>
      <c r="R28" s="183"/>
      <c r="S28" s="183"/>
      <c r="T28" s="183"/>
      <c r="U28" s="46">
        <f>_xlfn.IFERROR(IF('Schedule A'!AF28&gt;0,'Schedule A'!X28/'Schedule A'!AF28,0),0)</f>
        <v>0</v>
      </c>
      <c r="V28" s="46">
        <f>_xlfn.IFERROR(IF('Schedule A'!AF28&gt;0,'Schedule A'!Y28/'Schedule A'!AF28,0),0)</f>
        <v>0</v>
      </c>
      <c r="W28" s="46">
        <f>_xlfn.IFERROR(IF('Schedule A'!AF28&gt;0,'Schedule A'!Z28/'Schedule A'!AF28,0),0)</f>
        <v>0</v>
      </c>
      <c r="X28" s="46">
        <f>_xlfn.IFERROR(IF('Schedule A'!AF28&gt;0,'Schedule A'!AA28/'Schedule A'!AF28,0),0)</f>
        <v>0</v>
      </c>
      <c r="Y28" s="46">
        <f>_xlfn.IFERROR(IF('Schedule A'!AF28&gt;0,'Schedule A'!AB28/'Schedule A'!AF28,0),0)</f>
        <v>0</v>
      </c>
      <c r="Z28" s="46">
        <f>_xlfn.IFERROR(IF('Schedule A'!AF28&gt;0,'Schedule A'!AC28/'Schedule A'!AF28,0),0)</f>
        <v>0</v>
      </c>
      <c r="AA28" s="46">
        <f>_xlfn.IFERROR(IF('Schedule A'!AF28&gt;0,'Schedule A'!AD28/'Schedule A'!AF28,0),0)</f>
        <v>0</v>
      </c>
      <c r="AB28" s="46">
        <f>_xlfn.IFERROR(IF('Schedule A'!AF28&gt;0,'Schedule A'!AE28/'Schedule A'!AF28,0),0)</f>
        <v>0</v>
      </c>
      <c r="AC28" s="46">
        <f t="shared" si="0"/>
        <v>0</v>
      </c>
    </row>
    <row r="29" spans="1:29" ht="15" customHeight="1">
      <c r="A29" s="184">
        <f>'Schedule A'!A29:G29</f>
        <v>0</v>
      </c>
      <c r="B29" s="185"/>
      <c r="C29" s="185"/>
      <c r="D29" s="185"/>
      <c r="E29" s="185"/>
      <c r="F29" s="186"/>
      <c r="G29" s="187">
        <f>_xlfn.IFERROR(IF('Schedule A'!AF29&gt;0,'Schedule A'!I29/'Schedule A'!AF29,0),0)</f>
        <v>0</v>
      </c>
      <c r="H29" s="188"/>
      <c r="I29" s="188"/>
      <c r="J29" s="188"/>
      <c r="K29" s="189"/>
      <c r="L29" s="183">
        <f>_xlfn.IFERROR(IF('Schedule A'!AF29&gt;0,'Schedule A'!N29/'Schedule A'!AF29,0),0)</f>
        <v>0</v>
      </c>
      <c r="M29" s="183"/>
      <c r="N29" s="183"/>
      <c r="O29" s="183"/>
      <c r="P29" s="183"/>
      <c r="Q29" s="183">
        <f>_xlfn.IFERROR(IF('Schedule A'!AF29&gt;0,'Schedule A'!S29/'Schedule A'!AF29,0),0)</f>
        <v>0</v>
      </c>
      <c r="R29" s="183"/>
      <c r="S29" s="183"/>
      <c r="T29" s="183"/>
      <c r="U29" s="46">
        <f>_xlfn.IFERROR(IF('Schedule A'!AF29&gt;0,'Schedule A'!X29/'Schedule A'!AF29,0),0)</f>
        <v>0</v>
      </c>
      <c r="V29" s="46">
        <f>_xlfn.IFERROR(IF('Schedule A'!AF29&gt;0,'Schedule A'!Y29/'Schedule A'!AF29,0),0)</f>
        <v>0</v>
      </c>
      <c r="W29" s="46">
        <f>_xlfn.IFERROR(IF('Schedule A'!AF29&gt;0,'Schedule A'!Z29/'Schedule A'!AF29,0),0)</f>
        <v>0</v>
      </c>
      <c r="X29" s="46">
        <f>_xlfn.IFERROR(IF('Schedule A'!AF29&gt;0,'Schedule A'!AA29/'Schedule A'!AF29,0),0)</f>
        <v>0</v>
      </c>
      <c r="Y29" s="46">
        <f>_xlfn.IFERROR(IF('Schedule A'!AF29&gt;0,'Schedule A'!AB29/'Schedule A'!AF29,0),0)</f>
        <v>0</v>
      </c>
      <c r="Z29" s="46">
        <f>_xlfn.IFERROR(IF('Schedule A'!AF29&gt;0,'Schedule A'!AC29/'Schedule A'!AF29,0),0)</f>
        <v>0</v>
      </c>
      <c r="AA29" s="46">
        <f>_xlfn.IFERROR(IF('Schedule A'!AF29&gt;0,'Schedule A'!AD29/'Schedule A'!AF29,0),0)</f>
        <v>0</v>
      </c>
      <c r="AB29" s="46">
        <f>_xlfn.IFERROR(IF('Schedule A'!AF29&gt;0,'Schedule A'!AE29/'Schedule A'!AF29,0),0)</f>
        <v>0</v>
      </c>
      <c r="AC29" s="46">
        <f t="shared" si="0"/>
        <v>0</v>
      </c>
    </row>
    <row r="30" spans="1:29" ht="15" customHeight="1">
      <c r="A30" s="184">
        <f>'Schedule A'!A30:G30</f>
        <v>0</v>
      </c>
      <c r="B30" s="185"/>
      <c r="C30" s="185"/>
      <c r="D30" s="185"/>
      <c r="E30" s="185"/>
      <c r="F30" s="186"/>
      <c r="G30" s="187">
        <f>_xlfn.IFERROR(IF('Schedule A'!AF30&gt;0,'Schedule A'!I30/'Schedule A'!AF30,0),0)</f>
        <v>0</v>
      </c>
      <c r="H30" s="188"/>
      <c r="I30" s="188"/>
      <c r="J30" s="188"/>
      <c r="K30" s="189"/>
      <c r="L30" s="183">
        <f>_xlfn.IFERROR(IF('Schedule A'!AF30&gt;0,'Schedule A'!N30/'Schedule A'!AF30,0),0)</f>
        <v>0</v>
      </c>
      <c r="M30" s="183"/>
      <c r="N30" s="183"/>
      <c r="O30" s="183"/>
      <c r="P30" s="183"/>
      <c r="Q30" s="183">
        <f>_xlfn.IFERROR(IF('Schedule A'!AF30&gt;0,'Schedule A'!S30/'Schedule A'!AF30,0),0)</f>
        <v>0</v>
      </c>
      <c r="R30" s="183"/>
      <c r="S30" s="183"/>
      <c r="T30" s="183"/>
      <c r="U30" s="46">
        <f>_xlfn.IFERROR(IF('Schedule A'!AF30&gt;0,'Schedule A'!X30/'Schedule A'!AF30,0),0)</f>
        <v>0</v>
      </c>
      <c r="V30" s="46">
        <f>_xlfn.IFERROR(IF('Schedule A'!AF30&gt;0,'Schedule A'!Y30/'Schedule A'!AF30,0),0)</f>
        <v>0</v>
      </c>
      <c r="W30" s="46">
        <f>_xlfn.IFERROR(IF('Schedule A'!AF30&gt;0,'Schedule A'!Z30/'Schedule A'!AF30,0),0)</f>
        <v>0</v>
      </c>
      <c r="X30" s="46">
        <f>_xlfn.IFERROR(IF('Schedule A'!AF30&gt;0,'Schedule A'!AA30/'Schedule A'!AF30,0),0)</f>
        <v>0</v>
      </c>
      <c r="Y30" s="46">
        <f>_xlfn.IFERROR(IF('Schedule A'!AF30&gt;0,'Schedule A'!AB30/'Schedule A'!AF30,0),0)</f>
        <v>0</v>
      </c>
      <c r="Z30" s="46">
        <f>_xlfn.IFERROR(IF('Schedule A'!AF30&gt;0,'Schedule A'!AC30/'Schedule A'!AF30,0),0)</f>
        <v>0</v>
      </c>
      <c r="AA30" s="46">
        <f>_xlfn.IFERROR(IF('Schedule A'!AF30&gt;0,'Schedule A'!AD30/'Schedule A'!AF30,0),0)</f>
        <v>0</v>
      </c>
      <c r="AB30" s="46">
        <f>_xlfn.IFERROR(IF('Schedule A'!AF30&gt;0,'Schedule A'!AE30/'Schedule A'!AF30,0),0)</f>
        <v>0</v>
      </c>
      <c r="AC30" s="46">
        <f t="shared" si="0"/>
        <v>0</v>
      </c>
    </row>
    <row r="31" spans="1:29" ht="15" customHeight="1">
      <c r="A31" s="184">
        <f>'Schedule A'!A31:G31</f>
        <v>0</v>
      </c>
      <c r="B31" s="185"/>
      <c r="C31" s="185"/>
      <c r="D31" s="185"/>
      <c r="E31" s="185"/>
      <c r="F31" s="186"/>
      <c r="G31" s="187">
        <f>_xlfn.IFERROR(IF('Schedule A'!AF31&gt;0,'Schedule A'!I31/'Schedule A'!AF31,0),0)</f>
        <v>0</v>
      </c>
      <c r="H31" s="188"/>
      <c r="I31" s="188"/>
      <c r="J31" s="188"/>
      <c r="K31" s="189"/>
      <c r="L31" s="183">
        <f>_xlfn.IFERROR(IF('Schedule A'!AF31&gt;0,'Schedule A'!N31/'Schedule A'!AF31,0),0)</f>
        <v>0</v>
      </c>
      <c r="M31" s="183"/>
      <c r="N31" s="183"/>
      <c r="O31" s="183"/>
      <c r="P31" s="183"/>
      <c r="Q31" s="183">
        <f>_xlfn.IFERROR(IF('Schedule A'!AF31&gt;0,'Schedule A'!S31/'Schedule A'!AF31,0),0)</f>
        <v>0</v>
      </c>
      <c r="R31" s="183"/>
      <c r="S31" s="183"/>
      <c r="T31" s="183"/>
      <c r="U31" s="46">
        <f>_xlfn.IFERROR(IF('Schedule A'!AF31&gt;0,'Schedule A'!X31/'Schedule A'!AF31,0),0)</f>
        <v>0</v>
      </c>
      <c r="V31" s="46">
        <f>_xlfn.IFERROR(IF('Schedule A'!AF31&gt;0,'Schedule A'!Y31/'Schedule A'!AF31,0),0)</f>
        <v>0</v>
      </c>
      <c r="W31" s="46">
        <f>_xlfn.IFERROR(IF('Schedule A'!AF31&gt;0,'Schedule A'!Z31/'Schedule A'!AF31,0),0)</f>
        <v>0</v>
      </c>
      <c r="X31" s="46">
        <f>_xlfn.IFERROR(IF('Schedule A'!AF31&gt;0,'Schedule A'!AA31/'Schedule A'!AF31,0),0)</f>
        <v>0</v>
      </c>
      <c r="Y31" s="46">
        <f>_xlfn.IFERROR(IF('Schedule A'!AF31&gt;0,'Schedule A'!AB31/'Schedule A'!AF31,0),0)</f>
        <v>0</v>
      </c>
      <c r="Z31" s="46">
        <f>_xlfn.IFERROR(IF('Schedule A'!AF31&gt;0,'Schedule A'!AC31/'Schedule A'!AF31,0),0)</f>
        <v>0</v>
      </c>
      <c r="AA31" s="46">
        <f>_xlfn.IFERROR(IF('Schedule A'!AF31&gt;0,'Schedule A'!AD31/'Schedule A'!AF31,0),0)</f>
        <v>0</v>
      </c>
      <c r="AB31" s="46">
        <f>_xlfn.IFERROR(IF('Schedule A'!AF31&gt;0,'Schedule A'!AE31/'Schedule A'!AF31,0),0)</f>
        <v>0</v>
      </c>
      <c r="AC31" s="46">
        <f t="shared" si="0"/>
        <v>0</v>
      </c>
    </row>
    <row r="32" spans="1:29" ht="15" customHeight="1">
      <c r="A32" s="184">
        <f>'Schedule A'!A32:G32</f>
        <v>0</v>
      </c>
      <c r="B32" s="185"/>
      <c r="C32" s="185"/>
      <c r="D32" s="185"/>
      <c r="E32" s="185"/>
      <c r="F32" s="186"/>
      <c r="G32" s="187">
        <f>_xlfn.IFERROR(IF('Schedule A'!AF32&gt;0,'Schedule A'!I32/'Schedule A'!AF32,0),0)</f>
        <v>0</v>
      </c>
      <c r="H32" s="188"/>
      <c r="I32" s="188"/>
      <c r="J32" s="188"/>
      <c r="K32" s="189"/>
      <c r="L32" s="183">
        <f>_xlfn.IFERROR(IF('Schedule A'!AF32&gt;0,'Schedule A'!N32/'Schedule A'!AF32,0),0)</f>
        <v>0</v>
      </c>
      <c r="M32" s="183"/>
      <c r="N32" s="183"/>
      <c r="O32" s="183"/>
      <c r="P32" s="183"/>
      <c r="Q32" s="183">
        <f>_xlfn.IFERROR(IF('Schedule A'!AF32&gt;0,'Schedule A'!S32/'Schedule A'!AF32,0),0)</f>
        <v>0</v>
      </c>
      <c r="R32" s="183"/>
      <c r="S32" s="183"/>
      <c r="T32" s="183"/>
      <c r="U32" s="46">
        <f>_xlfn.IFERROR(IF('Schedule A'!AF32&gt;0,'Schedule A'!X32/'Schedule A'!AF32,0),0)</f>
        <v>0</v>
      </c>
      <c r="V32" s="46">
        <f>_xlfn.IFERROR(IF('Schedule A'!AF32&gt;0,'Schedule A'!Y32/'Schedule A'!AF32,0),0)</f>
        <v>0</v>
      </c>
      <c r="W32" s="46">
        <f>_xlfn.IFERROR(IF('Schedule A'!AF32&gt;0,'Schedule A'!Z32/'Schedule A'!AF32,0),0)</f>
        <v>0</v>
      </c>
      <c r="X32" s="46">
        <f>_xlfn.IFERROR(IF('Schedule A'!AF32&gt;0,'Schedule A'!AA32/'Schedule A'!AF32,0),0)</f>
        <v>0</v>
      </c>
      <c r="Y32" s="46">
        <f>_xlfn.IFERROR(IF('Schedule A'!AF32&gt;0,'Schedule A'!AB32/'Schedule A'!AF32,0),0)</f>
        <v>0</v>
      </c>
      <c r="Z32" s="46">
        <f>_xlfn.IFERROR(IF('Schedule A'!AF32&gt;0,'Schedule A'!AC32/'Schedule A'!AF32,0),0)</f>
        <v>0</v>
      </c>
      <c r="AA32" s="46">
        <f>_xlfn.IFERROR(IF('Schedule A'!AF32&gt;0,'Schedule A'!AD32/'Schedule A'!AF32,0),0)</f>
        <v>0</v>
      </c>
      <c r="AB32" s="46">
        <f>_xlfn.IFERROR(IF('Schedule A'!AF32&gt;0,'Schedule A'!AE32/'Schedule A'!AF32,0),0)</f>
        <v>0</v>
      </c>
      <c r="AC32" s="46">
        <f t="shared" si="0"/>
        <v>0</v>
      </c>
    </row>
    <row r="33" spans="1:29" ht="15" customHeight="1">
      <c r="A33" s="184">
        <f>'Schedule A'!A33:G33</f>
        <v>0</v>
      </c>
      <c r="B33" s="185"/>
      <c r="C33" s="185"/>
      <c r="D33" s="185"/>
      <c r="E33" s="185"/>
      <c r="F33" s="186"/>
      <c r="G33" s="187">
        <f>_xlfn.IFERROR(IF('Schedule A'!AF33&gt;0,'Schedule A'!I33/'Schedule A'!AF33,0),0)</f>
        <v>0</v>
      </c>
      <c r="H33" s="188"/>
      <c r="I33" s="188"/>
      <c r="J33" s="188"/>
      <c r="K33" s="189"/>
      <c r="L33" s="183">
        <f>_xlfn.IFERROR(IF('Schedule A'!AF33&gt;0,'Schedule A'!N33/'Schedule A'!AF33,0),0)</f>
        <v>0</v>
      </c>
      <c r="M33" s="183"/>
      <c r="N33" s="183"/>
      <c r="O33" s="183"/>
      <c r="P33" s="183"/>
      <c r="Q33" s="183">
        <f>_xlfn.IFERROR(IF('Schedule A'!AF33&gt;0,'Schedule A'!S33/'Schedule A'!AF33,0),0)</f>
        <v>0</v>
      </c>
      <c r="R33" s="183"/>
      <c r="S33" s="183"/>
      <c r="T33" s="183"/>
      <c r="U33" s="46">
        <f>_xlfn.IFERROR(IF('Schedule A'!AF33&gt;0,'Schedule A'!X33/'Schedule A'!AF33,0),0)</f>
        <v>0</v>
      </c>
      <c r="V33" s="46">
        <f>_xlfn.IFERROR(IF('Schedule A'!AF33&gt;0,'Schedule A'!Y33/'Schedule A'!AF33,0),0)</f>
        <v>0</v>
      </c>
      <c r="W33" s="46">
        <f>_xlfn.IFERROR(IF('Schedule A'!AF33&gt;0,'Schedule A'!Z33/'Schedule A'!AF33,0),0)</f>
        <v>0</v>
      </c>
      <c r="X33" s="46">
        <f>_xlfn.IFERROR(IF('Schedule A'!AF33&gt;0,'Schedule A'!AA33/'Schedule A'!AF33,0),0)</f>
        <v>0</v>
      </c>
      <c r="Y33" s="46">
        <f>_xlfn.IFERROR(IF('Schedule A'!AF33&gt;0,'Schedule A'!AB33/'Schedule A'!AF33,0),0)</f>
        <v>0</v>
      </c>
      <c r="Z33" s="46">
        <f>_xlfn.IFERROR(IF('Schedule A'!AF33&gt;0,'Schedule A'!AC33/'Schedule A'!AF33,0),0)</f>
        <v>0</v>
      </c>
      <c r="AA33" s="46">
        <f>_xlfn.IFERROR(IF('Schedule A'!AF33&gt;0,'Schedule A'!AD33/'Schedule A'!AF33,0),0)</f>
        <v>0</v>
      </c>
      <c r="AB33" s="46">
        <f>_xlfn.IFERROR(IF('Schedule A'!AF33&gt;0,'Schedule A'!AE33/'Schedule A'!AF33,0),0)</f>
        <v>0</v>
      </c>
      <c r="AC33" s="46">
        <f t="shared" si="0"/>
        <v>0</v>
      </c>
    </row>
    <row r="34" spans="1:29" ht="15" customHeight="1">
      <c r="A34" s="184">
        <f>'Schedule A'!A34:G34</f>
        <v>0</v>
      </c>
      <c r="B34" s="185"/>
      <c r="C34" s="185"/>
      <c r="D34" s="185"/>
      <c r="E34" s="185"/>
      <c r="F34" s="186"/>
      <c r="G34" s="187">
        <f>_xlfn.IFERROR(IF('Schedule A'!AF34&gt;0,'Schedule A'!I34/'Schedule A'!AF34,0),0)</f>
        <v>0</v>
      </c>
      <c r="H34" s="188"/>
      <c r="I34" s="188"/>
      <c r="J34" s="188"/>
      <c r="K34" s="189"/>
      <c r="L34" s="183">
        <f>_xlfn.IFERROR(IF('Schedule A'!AF34&gt;0,'Schedule A'!N34/'Schedule A'!AF34,0),0)</f>
        <v>0</v>
      </c>
      <c r="M34" s="183"/>
      <c r="N34" s="183"/>
      <c r="O34" s="183"/>
      <c r="P34" s="183"/>
      <c r="Q34" s="183">
        <f>_xlfn.IFERROR(IF('Schedule A'!AF34&gt;0,'Schedule A'!S34/'Schedule A'!AF34,0),0)</f>
        <v>0</v>
      </c>
      <c r="R34" s="183"/>
      <c r="S34" s="183"/>
      <c r="T34" s="183"/>
      <c r="U34" s="46">
        <f>_xlfn.IFERROR(IF('Schedule A'!AF34&gt;0,'Schedule A'!X34/'Schedule A'!AF34,0),0)</f>
        <v>0</v>
      </c>
      <c r="V34" s="46">
        <f>_xlfn.IFERROR(IF('Schedule A'!AF34&gt;0,'Schedule A'!Y34/'Schedule A'!AF34,0),0)</f>
        <v>0</v>
      </c>
      <c r="W34" s="46">
        <f>_xlfn.IFERROR(IF('Schedule A'!AF34&gt;0,'Schedule A'!Z34/'Schedule A'!AF34,0),0)</f>
        <v>0</v>
      </c>
      <c r="X34" s="46">
        <f>_xlfn.IFERROR(IF('Schedule A'!AF34&gt;0,'Schedule A'!AA34/'Schedule A'!AF34,0),0)</f>
        <v>0</v>
      </c>
      <c r="Y34" s="46">
        <f>_xlfn.IFERROR(IF('Schedule A'!AF34&gt;0,'Schedule A'!AB34/'Schedule A'!AF34,0),0)</f>
        <v>0</v>
      </c>
      <c r="Z34" s="46">
        <f>_xlfn.IFERROR(IF('Schedule A'!AF34&gt;0,'Schedule A'!AC34/'Schedule A'!AF34,0),0)</f>
        <v>0</v>
      </c>
      <c r="AA34" s="46">
        <f>_xlfn.IFERROR(IF('Schedule A'!AF34&gt;0,'Schedule A'!AD34/'Schedule A'!AF34,0),0)</f>
        <v>0</v>
      </c>
      <c r="AB34" s="46">
        <f>_xlfn.IFERROR(IF('Schedule A'!AF34&gt;0,'Schedule A'!AE34/'Schedule A'!AF34,0),0)</f>
        <v>0</v>
      </c>
      <c r="AC34" s="46">
        <f t="shared" si="0"/>
        <v>0</v>
      </c>
    </row>
    <row r="35" spans="1:29" ht="15" customHeight="1">
      <c r="A35" s="184">
        <f>'Schedule A'!A35:G35</f>
        <v>0</v>
      </c>
      <c r="B35" s="185"/>
      <c r="C35" s="185"/>
      <c r="D35" s="185"/>
      <c r="E35" s="185"/>
      <c r="F35" s="186"/>
      <c r="G35" s="187">
        <f>_xlfn.IFERROR(IF('Schedule A'!AF35&gt;0,'Schedule A'!I35/'Schedule A'!AF35,0),0)</f>
        <v>0</v>
      </c>
      <c r="H35" s="188"/>
      <c r="I35" s="188"/>
      <c r="J35" s="188"/>
      <c r="K35" s="189"/>
      <c r="L35" s="183">
        <f>_xlfn.IFERROR(IF('Schedule A'!AF35&gt;0,'Schedule A'!N35/'Schedule A'!AF35,0),0)</f>
        <v>0</v>
      </c>
      <c r="M35" s="183"/>
      <c r="N35" s="183"/>
      <c r="O35" s="183"/>
      <c r="P35" s="183"/>
      <c r="Q35" s="183">
        <f>_xlfn.IFERROR(IF('Schedule A'!AF35&gt;0,'Schedule A'!S35/'Schedule A'!AF35,0),0)</f>
        <v>0</v>
      </c>
      <c r="R35" s="183"/>
      <c r="S35" s="183"/>
      <c r="T35" s="183"/>
      <c r="U35" s="46">
        <f>_xlfn.IFERROR(IF('Schedule A'!AF35&gt;0,'Schedule A'!X35/'Schedule A'!AF35,0),0)</f>
        <v>0</v>
      </c>
      <c r="V35" s="46">
        <f>_xlfn.IFERROR(IF('Schedule A'!AF35&gt;0,'Schedule A'!Y35/'Schedule A'!AF35,0),0)</f>
        <v>0</v>
      </c>
      <c r="W35" s="46">
        <f>_xlfn.IFERROR(IF('Schedule A'!AF35&gt;0,'Schedule A'!Z35/'Schedule A'!AF35,0),0)</f>
        <v>0</v>
      </c>
      <c r="X35" s="46">
        <f>_xlfn.IFERROR(IF('Schedule A'!AF35&gt;0,'Schedule A'!AA35/'Schedule A'!AF35,0),0)</f>
        <v>0</v>
      </c>
      <c r="Y35" s="46">
        <f>_xlfn.IFERROR(IF('Schedule A'!AF35&gt;0,'Schedule A'!AB35/'Schedule A'!AF35,0),0)</f>
        <v>0</v>
      </c>
      <c r="Z35" s="46">
        <f>_xlfn.IFERROR(IF('Schedule A'!AF35&gt;0,'Schedule A'!AC35/'Schedule A'!AF35,0),0)</f>
        <v>0</v>
      </c>
      <c r="AA35" s="46">
        <f>_xlfn.IFERROR(IF('Schedule A'!AF35&gt;0,'Schedule A'!AD35/'Schedule A'!AF35,0),0)</f>
        <v>0</v>
      </c>
      <c r="AB35" s="46">
        <f>_xlfn.IFERROR(IF('Schedule A'!AF35&gt;0,'Schedule A'!AE35/'Schedule A'!AF35,0),0)</f>
        <v>0</v>
      </c>
      <c r="AC35" s="46">
        <f t="shared" si="0"/>
        <v>0</v>
      </c>
    </row>
    <row r="36" spans="1:29" ht="15" customHeight="1">
      <c r="A36" s="184">
        <f>'Schedule A'!A36:G36</f>
        <v>0</v>
      </c>
      <c r="B36" s="185"/>
      <c r="C36" s="185"/>
      <c r="D36" s="185"/>
      <c r="E36" s="185"/>
      <c r="F36" s="186"/>
      <c r="G36" s="187">
        <f>_xlfn.IFERROR(IF('Schedule A'!AF36&gt;0,'Schedule A'!I36/'Schedule A'!AF36,0),0)</f>
        <v>0</v>
      </c>
      <c r="H36" s="188"/>
      <c r="I36" s="188"/>
      <c r="J36" s="188"/>
      <c r="K36" s="189"/>
      <c r="L36" s="183">
        <f>_xlfn.IFERROR(IF('Schedule A'!AF36&gt;0,'Schedule A'!N36/'Schedule A'!AF36,0),0)</f>
        <v>0</v>
      </c>
      <c r="M36" s="183"/>
      <c r="N36" s="183"/>
      <c r="O36" s="183"/>
      <c r="P36" s="183"/>
      <c r="Q36" s="183">
        <f>_xlfn.IFERROR(IF('Schedule A'!AF36&gt;0,'Schedule A'!S36/'Schedule A'!AF36,0),0)</f>
        <v>0</v>
      </c>
      <c r="R36" s="183"/>
      <c r="S36" s="183"/>
      <c r="T36" s="183"/>
      <c r="U36" s="46">
        <f>_xlfn.IFERROR(IF('Schedule A'!AF36&gt;0,'Schedule A'!X36/'Schedule A'!AF36,0),0)</f>
        <v>0</v>
      </c>
      <c r="V36" s="46">
        <f>_xlfn.IFERROR(IF('Schedule A'!AF36&gt;0,'Schedule A'!Y36/'Schedule A'!AF36,0),0)</f>
        <v>0</v>
      </c>
      <c r="W36" s="46">
        <f>_xlfn.IFERROR(IF('Schedule A'!AF36&gt;0,'Schedule A'!Z36/'Schedule A'!AF36,0),0)</f>
        <v>0</v>
      </c>
      <c r="X36" s="46">
        <f>_xlfn.IFERROR(IF('Schedule A'!AF36&gt;0,'Schedule A'!AA36/'Schedule A'!AF36,0),0)</f>
        <v>0</v>
      </c>
      <c r="Y36" s="46">
        <f>_xlfn.IFERROR(IF('Schedule A'!AF36&gt;0,'Schedule A'!AB36/'Schedule A'!AF36,0),0)</f>
        <v>0</v>
      </c>
      <c r="Z36" s="46">
        <f>_xlfn.IFERROR(IF('Schedule A'!AF36&gt;0,'Schedule A'!AC36/'Schedule A'!AF36,0),0)</f>
        <v>0</v>
      </c>
      <c r="AA36" s="46">
        <f>_xlfn.IFERROR(IF('Schedule A'!AF36&gt;0,'Schedule A'!AD36/'Schedule A'!AF36,0),0)</f>
        <v>0</v>
      </c>
      <c r="AB36" s="46">
        <f>_xlfn.IFERROR(IF('Schedule A'!AF36&gt;0,'Schedule A'!AE36/'Schedule A'!AF36,0),0)</f>
        <v>0</v>
      </c>
      <c r="AC36" s="46">
        <f t="shared" si="0"/>
        <v>0</v>
      </c>
    </row>
    <row r="37" spans="1:29" ht="15" customHeight="1">
      <c r="A37" s="184">
        <f>'Schedule A'!A37:G37</f>
        <v>0</v>
      </c>
      <c r="B37" s="185"/>
      <c r="C37" s="185"/>
      <c r="D37" s="185"/>
      <c r="E37" s="185"/>
      <c r="F37" s="186"/>
      <c r="G37" s="187">
        <f>_xlfn.IFERROR(IF('Schedule A'!AF37&gt;0,'Schedule A'!I37/'Schedule A'!AF37,0),0)</f>
        <v>0</v>
      </c>
      <c r="H37" s="188"/>
      <c r="I37" s="188"/>
      <c r="J37" s="188"/>
      <c r="K37" s="189"/>
      <c r="L37" s="183">
        <f>_xlfn.IFERROR(IF('Schedule A'!AF37&gt;0,'Schedule A'!N37/'Schedule A'!AF37,0),0)</f>
        <v>0</v>
      </c>
      <c r="M37" s="183"/>
      <c r="N37" s="183"/>
      <c r="O37" s="183"/>
      <c r="P37" s="183"/>
      <c r="Q37" s="183">
        <f>_xlfn.IFERROR(IF('Schedule A'!AF37&gt;0,'Schedule A'!S37/'Schedule A'!AF37,0),0)</f>
        <v>0</v>
      </c>
      <c r="R37" s="183"/>
      <c r="S37" s="183"/>
      <c r="T37" s="183"/>
      <c r="U37" s="46">
        <f>_xlfn.IFERROR(IF('Schedule A'!AF37&gt;0,'Schedule A'!X37/'Schedule A'!AF37,0),0)</f>
        <v>0</v>
      </c>
      <c r="V37" s="46">
        <f>_xlfn.IFERROR(IF('Schedule A'!AF37&gt;0,'Schedule A'!Y37/'Schedule A'!AF37,0),0)</f>
        <v>0</v>
      </c>
      <c r="W37" s="46">
        <f>_xlfn.IFERROR(IF('Schedule A'!AF37&gt;0,'Schedule A'!Z37/'Schedule A'!AF37,0),0)</f>
        <v>0</v>
      </c>
      <c r="X37" s="46">
        <f>_xlfn.IFERROR(IF('Schedule A'!AF37&gt;0,'Schedule A'!AA37/'Schedule A'!AF37,0),0)</f>
        <v>0</v>
      </c>
      <c r="Y37" s="46">
        <f>_xlfn.IFERROR(IF('Schedule A'!AF37&gt;0,'Schedule A'!AB37/'Schedule A'!AF37,0),0)</f>
        <v>0</v>
      </c>
      <c r="Z37" s="46">
        <f>_xlfn.IFERROR(IF('Schedule A'!AF37&gt;0,'Schedule A'!AC37/'Schedule A'!AF37,0),0)</f>
        <v>0</v>
      </c>
      <c r="AA37" s="46">
        <f>_xlfn.IFERROR(IF('Schedule A'!AF37&gt;0,'Schedule A'!AD37/'Schedule A'!AF37,0),0)</f>
        <v>0</v>
      </c>
      <c r="AB37" s="46">
        <f>_xlfn.IFERROR(IF('Schedule A'!AF37&gt;0,'Schedule A'!AE37/'Schedule A'!AF37,0),0)</f>
        <v>0</v>
      </c>
      <c r="AC37" s="46">
        <f t="shared" si="0"/>
        <v>0</v>
      </c>
    </row>
    <row r="38" spans="1:29" ht="15" customHeight="1">
      <c r="A38" s="184">
        <f>'Schedule A'!A38:G38</f>
        <v>0</v>
      </c>
      <c r="B38" s="185"/>
      <c r="C38" s="185"/>
      <c r="D38" s="185"/>
      <c r="E38" s="185"/>
      <c r="F38" s="186"/>
      <c r="G38" s="187">
        <f>_xlfn.IFERROR(IF('Schedule A'!AF38&gt;0,'Schedule A'!I38/'Schedule A'!AF38,0),0)</f>
        <v>0</v>
      </c>
      <c r="H38" s="188"/>
      <c r="I38" s="188"/>
      <c r="J38" s="188"/>
      <c r="K38" s="189"/>
      <c r="L38" s="183">
        <f>_xlfn.IFERROR(IF('Schedule A'!AF38&gt;0,'Schedule A'!N38/'Schedule A'!AF38,0),0)</f>
        <v>0</v>
      </c>
      <c r="M38" s="183"/>
      <c r="N38" s="183"/>
      <c r="O38" s="183"/>
      <c r="P38" s="183"/>
      <c r="Q38" s="183">
        <f>_xlfn.IFERROR(IF('Schedule A'!AF38&gt;0,'Schedule A'!S38/'Schedule A'!AF38,0),0)</f>
        <v>0</v>
      </c>
      <c r="R38" s="183"/>
      <c r="S38" s="183"/>
      <c r="T38" s="183"/>
      <c r="U38" s="46">
        <f>_xlfn.IFERROR(IF('Schedule A'!AF38&gt;0,'Schedule A'!X38/'Schedule A'!AF38,0),0)</f>
        <v>0</v>
      </c>
      <c r="V38" s="46">
        <f>_xlfn.IFERROR(IF('Schedule A'!AF38&gt;0,'Schedule A'!Y38/'Schedule A'!AF38,0),0)</f>
        <v>0</v>
      </c>
      <c r="W38" s="46">
        <f>_xlfn.IFERROR(IF('Schedule A'!AF38&gt;0,'Schedule A'!Z38/'Schedule A'!AF38,0),0)</f>
        <v>0</v>
      </c>
      <c r="X38" s="46">
        <f>_xlfn.IFERROR(IF('Schedule A'!AF38&gt;0,'Schedule A'!AA38/'Schedule A'!AF38,0),0)</f>
        <v>0</v>
      </c>
      <c r="Y38" s="46">
        <f>_xlfn.IFERROR(IF('Schedule A'!AF38&gt;0,'Schedule A'!AB38/'Schedule A'!AF38,0),0)</f>
        <v>0</v>
      </c>
      <c r="Z38" s="46">
        <f>_xlfn.IFERROR(IF('Schedule A'!AF38&gt;0,'Schedule A'!AC38/'Schedule A'!AF38,0),0)</f>
        <v>0</v>
      </c>
      <c r="AA38" s="46">
        <f>_xlfn.IFERROR(IF('Schedule A'!AF38&gt;0,'Schedule A'!AD38/'Schedule A'!AF38,0),0)</f>
        <v>0</v>
      </c>
      <c r="AB38" s="46">
        <f>_xlfn.IFERROR(IF('Schedule A'!AF38&gt;0,'Schedule A'!AE38/'Schedule A'!AF38,0),0)</f>
        <v>0</v>
      </c>
      <c r="AC38" s="46">
        <f t="shared" si="0"/>
        <v>0</v>
      </c>
    </row>
    <row r="39" spans="1:29" ht="15" customHeight="1">
      <c r="A39" s="184">
        <f>'Schedule A'!A39:G39</f>
        <v>0</v>
      </c>
      <c r="B39" s="185"/>
      <c r="C39" s="185"/>
      <c r="D39" s="185"/>
      <c r="E39" s="185"/>
      <c r="F39" s="186"/>
      <c r="G39" s="187">
        <f>_xlfn.IFERROR(IF('Schedule A'!AF39&gt;0,'Schedule A'!I39/'Schedule A'!AF39,0),0)</f>
        <v>0</v>
      </c>
      <c r="H39" s="188"/>
      <c r="I39" s="188"/>
      <c r="J39" s="188"/>
      <c r="K39" s="189"/>
      <c r="L39" s="183">
        <f>_xlfn.IFERROR(IF('Schedule A'!AF39&gt;0,'Schedule A'!N39/'Schedule A'!AF39,0),0)</f>
        <v>0</v>
      </c>
      <c r="M39" s="183"/>
      <c r="N39" s="183"/>
      <c r="O39" s="183"/>
      <c r="P39" s="183"/>
      <c r="Q39" s="183">
        <f>_xlfn.IFERROR(IF('Schedule A'!AF39&gt;0,'Schedule A'!S39/'Schedule A'!AF39,0),0)</f>
        <v>0</v>
      </c>
      <c r="R39" s="183"/>
      <c r="S39" s="183"/>
      <c r="T39" s="183"/>
      <c r="U39" s="46">
        <f>_xlfn.IFERROR(IF('Schedule A'!AF39&gt;0,'Schedule A'!X39/'Schedule A'!AF39,0),0)</f>
        <v>0</v>
      </c>
      <c r="V39" s="46">
        <f>_xlfn.IFERROR(IF('Schedule A'!AF39&gt;0,'Schedule A'!Y39/'Schedule A'!AF39,0),0)</f>
        <v>0</v>
      </c>
      <c r="W39" s="46">
        <f>_xlfn.IFERROR(IF('Schedule A'!AF39&gt;0,'Schedule A'!Z39/'Schedule A'!AF39,0),0)</f>
        <v>0</v>
      </c>
      <c r="X39" s="46">
        <f>_xlfn.IFERROR(IF('Schedule A'!AF39&gt;0,'Schedule A'!AA39/'Schedule A'!AF39,0),0)</f>
        <v>0</v>
      </c>
      <c r="Y39" s="46">
        <f>_xlfn.IFERROR(IF('Schedule A'!AF39&gt;0,'Schedule A'!AB39/'Schedule A'!AF39,0),0)</f>
        <v>0</v>
      </c>
      <c r="Z39" s="46">
        <f>_xlfn.IFERROR(IF('Schedule A'!AF39&gt;0,'Schedule A'!AC39/'Schedule A'!AF39,0),0)</f>
        <v>0</v>
      </c>
      <c r="AA39" s="46">
        <f>_xlfn.IFERROR(IF('Schedule A'!AF39&gt;0,'Schedule A'!AD39/'Schedule A'!AF39,0),0)</f>
        <v>0</v>
      </c>
      <c r="AB39" s="46">
        <f>_xlfn.IFERROR(IF('Schedule A'!AF39&gt;0,'Schedule A'!AE39/'Schedule A'!AF39,0),0)</f>
        <v>0</v>
      </c>
      <c r="AC39" s="46">
        <f t="shared" si="0"/>
        <v>0</v>
      </c>
    </row>
    <row r="40" spans="1:29" ht="15" customHeight="1">
      <c r="A40" s="184">
        <f>'Schedule A'!A40:G40</f>
        <v>0</v>
      </c>
      <c r="B40" s="185"/>
      <c r="C40" s="185"/>
      <c r="D40" s="185"/>
      <c r="E40" s="185"/>
      <c r="F40" s="186"/>
      <c r="G40" s="187">
        <f>_xlfn.IFERROR(IF('Schedule A'!AF40&gt;0,'Schedule A'!I40/'Schedule A'!AF40,0),0)</f>
        <v>0</v>
      </c>
      <c r="H40" s="188"/>
      <c r="I40" s="188"/>
      <c r="J40" s="188"/>
      <c r="K40" s="189"/>
      <c r="L40" s="183">
        <f>_xlfn.IFERROR(IF('Schedule A'!AF40&gt;0,'Schedule A'!N40/'Schedule A'!AF40,0),0)</f>
        <v>0</v>
      </c>
      <c r="M40" s="183"/>
      <c r="N40" s="183"/>
      <c r="O40" s="183"/>
      <c r="P40" s="183"/>
      <c r="Q40" s="183">
        <f>_xlfn.IFERROR(IF('Schedule A'!AF40&gt;0,'Schedule A'!S40/'Schedule A'!AF40,0),0)</f>
        <v>0</v>
      </c>
      <c r="R40" s="183"/>
      <c r="S40" s="183"/>
      <c r="T40" s="183"/>
      <c r="U40" s="46">
        <f>_xlfn.IFERROR(IF('Schedule A'!AF40&gt;0,'Schedule A'!X40/'Schedule A'!AF40,0),0)</f>
        <v>0</v>
      </c>
      <c r="V40" s="46">
        <f>_xlfn.IFERROR(IF('Schedule A'!AF40&gt;0,'Schedule A'!Y40/'Schedule A'!AF40,0),0)</f>
        <v>0</v>
      </c>
      <c r="W40" s="46">
        <f>_xlfn.IFERROR(IF('Schedule A'!AF40&gt;0,'Schedule A'!Z40/'Schedule A'!AF40,0),0)</f>
        <v>0</v>
      </c>
      <c r="X40" s="46">
        <f>_xlfn.IFERROR(IF('Schedule A'!AF40&gt;0,'Schedule A'!AA40/'Schedule A'!AF40,0),0)</f>
        <v>0</v>
      </c>
      <c r="Y40" s="46">
        <f>_xlfn.IFERROR(IF('Schedule A'!AF40&gt;0,'Schedule A'!AB40/'Schedule A'!AF40,0),0)</f>
        <v>0</v>
      </c>
      <c r="Z40" s="46">
        <f>_xlfn.IFERROR(IF('Schedule A'!AF40&gt;0,'Schedule A'!AC40/'Schedule A'!AF40,0),0)</f>
        <v>0</v>
      </c>
      <c r="AA40" s="46">
        <f>_xlfn.IFERROR(IF('Schedule A'!AF40&gt;0,'Schedule A'!AD40/'Schedule A'!AF40,0),0)</f>
        <v>0</v>
      </c>
      <c r="AB40" s="46">
        <f>_xlfn.IFERROR(IF('Schedule A'!AF40&gt;0,'Schedule A'!AE40/'Schedule A'!AF40,0),0)</f>
        <v>0</v>
      </c>
      <c r="AC40" s="46">
        <f t="shared" si="0"/>
        <v>0</v>
      </c>
    </row>
    <row r="41" spans="1:29" ht="15" customHeight="1">
      <c r="A41" s="184">
        <f>'Schedule A'!A41:G41</f>
        <v>0</v>
      </c>
      <c r="B41" s="185"/>
      <c r="C41" s="185"/>
      <c r="D41" s="185"/>
      <c r="E41" s="185"/>
      <c r="F41" s="186"/>
      <c r="G41" s="187">
        <f>_xlfn.IFERROR(IF('Schedule A'!AF41&gt;0,'Schedule A'!I41/'Schedule A'!AF41,0),0)</f>
        <v>0</v>
      </c>
      <c r="H41" s="188"/>
      <c r="I41" s="188"/>
      <c r="J41" s="188"/>
      <c r="K41" s="189"/>
      <c r="L41" s="183">
        <f>_xlfn.IFERROR(IF('Schedule A'!AF41&gt;0,'Schedule A'!N41/'Schedule A'!AF41,0),0)</f>
        <v>0</v>
      </c>
      <c r="M41" s="183"/>
      <c r="N41" s="183"/>
      <c r="O41" s="183"/>
      <c r="P41" s="183"/>
      <c r="Q41" s="183">
        <f>_xlfn.IFERROR(IF('Schedule A'!AF41&gt;0,'Schedule A'!S41/'Schedule A'!AF41,0),0)</f>
        <v>0</v>
      </c>
      <c r="R41" s="183"/>
      <c r="S41" s="183"/>
      <c r="T41" s="183"/>
      <c r="U41" s="46">
        <f>_xlfn.IFERROR(IF('Schedule A'!AF41&gt;0,'Schedule A'!X41/'Schedule A'!AF41,0),0)</f>
        <v>0</v>
      </c>
      <c r="V41" s="46">
        <f>_xlfn.IFERROR(IF('Schedule A'!AF41&gt;0,'Schedule A'!Y41/'Schedule A'!AF41,0),0)</f>
        <v>0</v>
      </c>
      <c r="W41" s="46">
        <f>_xlfn.IFERROR(IF('Schedule A'!AF41&gt;0,'Schedule A'!Z41/'Schedule A'!AF41,0),0)</f>
        <v>0</v>
      </c>
      <c r="X41" s="46">
        <f>_xlfn.IFERROR(IF('Schedule A'!AF41&gt;0,'Schedule A'!AA41/'Schedule A'!AF41,0),0)</f>
        <v>0</v>
      </c>
      <c r="Y41" s="46">
        <f>_xlfn.IFERROR(IF('Schedule A'!AF41&gt;0,'Schedule A'!AB41/'Schedule A'!AF41,0),0)</f>
        <v>0</v>
      </c>
      <c r="Z41" s="46">
        <f>_xlfn.IFERROR(IF('Schedule A'!AF41&gt;0,'Schedule A'!AC41/'Schedule A'!AF41,0),0)</f>
        <v>0</v>
      </c>
      <c r="AA41" s="46">
        <f>_xlfn.IFERROR(IF('Schedule A'!AF41&gt;0,'Schedule A'!AD41/'Schedule A'!AF41,0),0)</f>
        <v>0</v>
      </c>
      <c r="AB41" s="46">
        <f>_xlfn.IFERROR(IF('Schedule A'!AF41&gt;0,'Schedule A'!AE41/'Schedule A'!AF41,0),0)</f>
        <v>0</v>
      </c>
      <c r="AC41" s="46">
        <f t="shared" si="0"/>
        <v>0</v>
      </c>
    </row>
    <row r="42" spans="1:29" ht="15" customHeight="1">
      <c r="A42" s="184">
        <f>'Schedule A'!A42:G42</f>
        <v>0</v>
      </c>
      <c r="B42" s="185"/>
      <c r="C42" s="185"/>
      <c r="D42" s="185"/>
      <c r="E42" s="185"/>
      <c r="F42" s="186"/>
      <c r="G42" s="187">
        <f>_xlfn.IFERROR(IF('Schedule A'!AF42&gt;0,'Schedule A'!I42/'Schedule A'!AF42,0),0)</f>
        <v>0</v>
      </c>
      <c r="H42" s="188"/>
      <c r="I42" s="188"/>
      <c r="J42" s="188"/>
      <c r="K42" s="189"/>
      <c r="L42" s="183">
        <f>_xlfn.IFERROR(IF('Schedule A'!AF42&gt;0,'Schedule A'!N42/'Schedule A'!AF42,0),0)</f>
        <v>0</v>
      </c>
      <c r="M42" s="183"/>
      <c r="N42" s="183"/>
      <c r="O42" s="183"/>
      <c r="P42" s="183"/>
      <c r="Q42" s="183">
        <f>_xlfn.IFERROR(IF('Schedule A'!AF42&gt;0,'Schedule A'!S42/'Schedule A'!AF42,0),0)</f>
        <v>0</v>
      </c>
      <c r="R42" s="183"/>
      <c r="S42" s="183"/>
      <c r="T42" s="183"/>
      <c r="U42" s="46">
        <f>_xlfn.IFERROR(IF('Schedule A'!AF42&gt;0,'Schedule A'!X42/'Schedule A'!AF42,0),0)</f>
        <v>0</v>
      </c>
      <c r="V42" s="46">
        <f>_xlfn.IFERROR(IF('Schedule A'!AF42&gt;0,'Schedule A'!Y42/'Schedule A'!AF42,0),0)</f>
        <v>0</v>
      </c>
      <c r="W42" s="46">
        <f>_xlfn.IFERROR(IF('Schedule A'!AF42&gt;0,'Schedule A'!Z42/'Schedule A'!AF42,0),0)</f>
        <v>0</v>
      </c>
      <c r="X42" s="46">
        <f>_xlfn.IFERROR(IF('Schedule A'!AF42&gt;0,'Schedule A'!AA42/'Schedule A'!AF42,0),0)</f>
        <v>0</v>
      </c>
      <c r="Y42" s="46">
        <f>_xlfn.IFERROR(IF('Schedule A'!AF42&gt;0,'Schedule A'!AB42/'Schedule A'!AF42,0),0)</f>
        <v>0</v>
      </c>
      <c r="Z42" s="46">
        <f>_xlfn.IFERROR(IF('Schedule A'!AF42&gt;0,'Schedule A'!AC42/'Schedule A'!AF42,0),0)</f>
        <v>0</v>
      </c>
      <c r="AA42" s="46">
        <f>_xlfn.IFERROR(IF('Schedule A'!AF42&gt;0,'Schedule A'!AD42/'Schedule A'!AF42,0),0)</f>
        <v>0</v>
      </c>
      <c r="AB42" s="46">
        <f>_xlfn.IFERROR(IF('Schedule A'!AF42&gt;0,'Schedule A'!AE42/'Schedule A'!AF42,0),0)</f>
        <v>0</v>
      </c>
      <c r="AC42" s="46">
        <f t="shared" si="0"/>
        <v>0</v>
      </c>
    </row>
    <row r="43" spans="1:29" ht="15" customHeight="1">
      <c r="A43" s="184">
        <f>'Schedule A'!A43:G43</f>
        <v>0</v>
      </c>
      <c r="B43" s="185"/>
      <c r="C43" s="185"/>
      <c r="D43" s="185"/>
      <c r="E43" s="185"/>
      <c r="F43" s="186"/>
      <c r="G43" s="187">
        <f>_xlfn.IFERROR(IF('Schedule A'!AF43&gt;0,'Schedule A'!I43/'Schedule A'!AF43,0),0)</f>
        <v>0</v>
      </c>
      <c r="H43" s="188"/>
      <c r="I43" s="188"/>
      <c r="J43" s="188"/>
      <c r="K43" s="189"/>
      <c r="L43" s="183">
        <f>_xlfn.IFERROR(IF('Schedule A'!AF43&gt;0,'Schedule A'!N43/'Schedule A'!AF43,0),0)</f>
        <v>0</v>
      </c>
      <c r="M43" s="183"/>
      <c r="N43" s="183"/>
      <c r="O43" s="183"/>
      <c r="P43" s="183"/>
      <c r="Q43" s="183">
        <f>_xlfn.IFERROR(IF('Schedule A'!AF43&gt;0,'Schedule A'!S43/'Schedule A'!AF43,0),0)</f>
        <v>0</v>
      </c>
      <c r="R43" s="183"/>
      <c r="S43" s="183"/>
      <c r="T43" s="183"/>
      <c r="U43" s="46">
        <f>_xlfn.IFERROR(IF('Schedule A'!AF43&gt;0,'Schedule A'!X43/'Schedule A'!AF43,0),0)</f>
        <v>0</v>
      </c>
      <c r="V43" s="46">
        <f>_xlfn.IFERROR(IF('Schedule A'!AF43&gt;0,'Schedule A'!Y43/'Schedule A'!AF43,0),0)</f>
        <v>0</v>
      </c>
      <c r="W43" s="46">
        <f>_xlfn.IFERROR(IF('Schedule A'!AF43&gt;0,'Schedule A'!Z43/'Schedule A'!AF43,0),0)</f>
        <v>0</v>
      </c>
      <c r="X43" s="46">
        <f>_xlfn.IFERROR(IF('Schedule A'!AF43&gt;0,'Schedule A'!AA43/'Schedule A'!AF43,0),0)</f>
        <v>0</v>
      </c>
      <c r="Y43" s="46">
        <f>_xlfn.IFERROR(IF('Schedule A'!AF43&gt;0,'Schedule A'!AB43/'Schedule A'!AF43,0),0)</f>
        <v>0</v>
      </c>
      <c r="Z43" s="46">
        <f>_xlfn.IFERROR(IF('Schedule A'!AF43&gt;0,'Schedule A'!AC43/'Schedule A'!AF43,0),0)</f>
        <v>0</v>
      </c>
      <c r="AA43" s="46">
        <f>_xlfn.IFERROR(IF('Schedule A'!AF43&gt;0,'Schedule A'!AD43/'Schedule A'!AF43,0),0)</f>
        <v>0</v>
      </c>
      <c r="AB43" s="46">
        <f>_xlfn.IFERROR(IF('Schedule A'!AF43&gt;0,'Schedule A'!AE43/'Schedule A'!AF43,0),0)</f>
        <v>0</v>
      </c>
      <c r="AC43" s="46">
        <f aca="true" t="shared" si="1" ref="AC43:AC82">SUM(G43:AB43)</f>
        <v>0</v>
      </c>
    </row>
    <row r="44" spans="1:29" ht="15" customHeight="1">
      <c r="A44" s="184">
        <f>'Schedule A'!A44:G44</f>
        <v>0</v>
      </c>
      <c r="B44" s="185"/>
      <c r="C44" s="185"/>
      <c r="D44" s="185"/>
      <c r="E44" s="185"/>
      <c r="F44" s="186"/>
      <c r="G44" s="187">
        <f>_xlfn.IFERROR(IF('Schedule A'!AF44&gt;0,'Schedule A'!I44/'Schedule A'!AF44,0),0)</f>
        <v>0</v>
      </c>
      <c r="H44" s="188"/>
      <c r="I44" s="188"/>
      <c r="J44" s="188"/>
      <c r="K44" s="189"/>
      <c r="L44" s="183">
        <f>_xlfn.IFERROR(IF('Schedule A'!AF44&gt;0,'Schedule A'!N44/'Schedule A'!AF44,0),0)</f>
        <v>0</v>
      </c>
      <c r="M44" s="183"/>
      <c r="N44" s="183"/>
      <c r="O44" s="183"/>
      <c r="P44" s="183"/>
      <c r="Q44" s="183">
        <f>_xlfn.IFERROR(IF('Schedule A'!AF44&gt;0,'Schedule A'!S44/'Schedule A'!AF44,0),0)</f>
        <v>0</v>
      </c>
      <c r="R44" s="183"/>
      <c r="S44" s="183"/>
      <c r="T44" s="183"/>
      <c r="U44" s="46">
        <f>_xlfn.IFERROR(IF('Schedule A'!AF44&gt;0,'Schedule A'!X44/'Schedule A'!AF44,0),0)</f>
        <v>0</v>
      </c>
      <c r="V44" s="46">
        <f>_xlfn.IFERROR(IF('Schedule A'!AF44&gt;0,'Schedule A'!Y44/'Schedule A'!AF44,0),0)</f>
        <v>0</v>
      </c>
      <c r="W44" s="46">
        <f>_xlfn.IFERROR(IF('Schedule A'!AF44&gt;0,'Schedule A'!Z44/'Schedule A'!AF44,0),0)</f>
        <v>0</v>
      </c>
      <c r="X44" s="46">
        <f>_xlfn.IFERROR(IF('Schedule A'!AF44&gt;0,'Schedule A'!AA44/'Schedule A'!AF44,0),0)</f>
        <v>0</v>
      </c>
      <c r="Y44" s="46">
        <f>_xlfn.IFERROR(IF('Schedule A'!AF44&gt;0,'Schedule A'!AB44/'Schedule A'!AF44,0),0)</f>
        <v>0</v>
      </c>
      <c r="Z44" s="46">
        <f>_xlfn.IFERROR(IF('Schedule A'!AF44&gt;0,'Schedule A'!AC44/'Schedule A'!AF44,0),0)</f>
        <v>0</v>
      </c>
      <c r="AA44" s="46">
        <f>_xlfn.IFERROR(IF('Schedule A'!AF44&gt;0,'Schedule A'!AD44/'Schedule A'!AF44,0),0)</f>
        <v>0</v>
      </c>
      <c r="AB44" s="46">
        <f>_xlfn.IFERROR(IF('Schedule A'!AF44&gt;0,'Schedule A'!AE44/'Schedule A'!AF44,0),0)</f>
        <v>0</v>
      </c>
      <c r="AC44" s="46">
        <f t="shared" si="1"/>
        <v>0</v>
      </c>
    </row>
    <row r="45" spans="1:29" ht="15" customHeight="1">
      <c r="A45" s="184">
        <f>'Schedule A'!A45:G45</f>
        <v>0</v>
      </c>
      <c r="B45" s="185"/>
      <c r="C45" s="185"/>
      <c r="D45" s="185"/>
      <c r="E45" s="185"/>
      <c r="F45" s="186"/>
      <c r="G45" s="187">
        <f>_xlfn.IFERROR(IF('Schedule A'!AF45&gt;0,'Schedule A'!I45/'Schedule A'!AF45,0),0)</f>
        <v>0</v>
      </c>
      <c r="H45" s="188"/>
      <c r="I45" s="188"/>
      <c r="J45" s="188"/>
      <c r="K45" s="189"/>
      <c r="L45" s="183">
        <f>_xlfn.IFERROR(IF('Schedule A'!AF45&gt;0,'Schedule A'!N45/'Schedule A'!AF45,0),0)</f>
        <v>0</v>
      </c>
      <c r="M45" s="183"/>
      <c r="N45" s="183"/>
      <c r="O45" s="183"/>
      <c r="P45" s="183"/>
      <c r="Q45" s="183">
        <f>_xlfn.IFERROR(IF('Schedule A'!AF45&gt;0,'Schedule A'!S45/'Schedule A'!AF45,0),0)</f>
        <v>0</v>
      </c>
      <c r="R45" s="183"/>
      <c r="S45" s="183"/>
      <c r="T45" s="183"/>
      <c r="U45" s="46">
        <f>_xlfn.IFERROR(IF('Schedule A'!AF45&gt;0,'Schedule A'!X45/'Schedule A'!AF45,0),0)</f>
        <v>0</v>
      </c>
      <c r="V45" s="46">
        <f>_xlfn.IFERROR(IF('Schedule A'!AF45&gt;0,'Schedule A'!Y45/'Schedule A'!AF45,0),0)</f>
        <v>0</v>
      </c>
      <c r="W45" s="46">
        <f>_xlfn.IFERROR(IF('Schedule A'!AF45&gt;0,'Schedule A'!Z45/'Schedule A'!AF45,0),0)</f>
        <v>0</v>
      </c>
      <c r="X45" s="46">
        <f>_xlfn.IFERROR(IF('Schedule A'!AF45&gt;0,'Schedule A'!AA45/'Schedule A'!AF45,0),0)</f>
        <v>0</v>
      </c>
      <c r="Y45" s="46">
        <f>_xlfn.IFERROR(IF('Schedule A'!AF45&gt;0,'Schedule A'!AB45/'Schedule A'!AF45,0),0)</f>
        <v>0</v>
      </c>
      <c r="Z45" s="46">
        <f>_xlfn.IFERROR(IF('Schedule A'!AF45&gt;0,'Schedule A'!AC45/'Schedule A'!AF45,0),0)</f>
        <v>0</v>
      </c>
      <c r="AA45" s="46">
        <f>_xlfn.IFERROR(IF('Schedule A'!AF45&gt;0,'Schedule A'!AD45/'Schedule A'!AF45,0),0)</f>
        <v>0</v>
      </c>
      <c r="AB45" s="46">
        <f>_xlfn.IFERROR(IF('Schedule A'!AF45&gt;0,'Schedule A'!AE45/'Schedule A'!AF45,0),0)</f>
        <v>0</v>
      </c>
      <c r="AC45" s="46">
        <f t="shared" si="1"/>
        <v>0</v>
      </c>
    </row>
    <row r="46" spans="1:29" ht="15" customHeight="1">
      <c r="A46" s="184">
        <f>'Schedule A'!A46:G46</f>
        <v>0</v>
      </c>
      <c r="B46" s="185"/>
      <c r="C46" s="185"/>
      <c r="D46" s="185"/>
      <c r="E46" s="185"/>
      <c r="F46" s="186"/>
      <c r="G46" s="187">
        <f>_xlfn.IFERROR(IF('Schedule A'!AF46&gt;0,'Schedule A'!I46/'Schedule A'!AF46,0),0)</f>
        <v>0</v>
      </c>
      <c r="H46" s="188"/>
      <c r="I46" s="188"/>
      <c r="J46" s="188"/>
      <c r="K46" s="189"/>
      <c r="L46" s="183">
        <f>_xlfn.IFERROR(IF('Schedule A'!AF46&gt;0,'Schedule A'!N46/'Schedule A'!AF46,0),0)</f>
        <v>0</v>
      </c>
      <c r="M46" s="183"/>
      <c r="N46" s="183"/>
      <c r="O46" s="183"/>
      <c r="P46" s="183"/>
      <c r="Q46" s="183">
        <f>_xlfn.IFERROR(IF('Schedule A'!AF46&gt;0,'Schedule A'!S46/'Schedule A'!AF46,0),0)</f>
        <v>0</v>
      </c>
      <c r="R46" s="183"/>
      <c r="S46" s="183"/>
      <c r="T46" s="183"/>
      <c r="U46" s="46">
        <f>_xlfn.IFERROR(IF('Schedule A'!AF46&gt;0,'Schedule A'!X46/'Schedule A'!AF46,0),0)</f>
        <v>0</v>
      </c>
      <c r="V46" s="46">
        <f>_xlfn.IFERROR(IF('Schedule A'!AF46&gt;0,'Schedule A'!Y46/'Schedule A'!AF46,0),0)</f>
        <v>0</v>
      </c>
      <c r="W46" s="46">
        <f>_xlfn.IFERROR(IF('Schedule A'!AF46&gt;0,'Schedule A'!Z46/'Schedule A'!AF46,0),0)</f>
        <v>0</v>
      </c>
      <c r="X46" s="46">
        <f>_xlfn.IFERROR(IF('Schedule A'!AF46&gt;0,'Schedule A'!AA46/'Schedule A'!AF46,0),0)</f>
        <v>0</v>
      </c>
      <c r="Y46" s="46">
        <f>_xlfn.IFERROR(IF('Schedule A'!AF46&gt;0,'Schedule A'!AB46/'Schedule A'!AF46,0),0)</f>
        <v>0</v>
      </c>
      <c r="Z46" s="46">
        <f>_xlfn.IFERROR(IF('Schedule A'!AF46&gt;0,'Schedule A'!AC46/'Schedule A'!AF46,0),0)</f>
        <v>0</v>
      </c>
      <c r="AA46" s="46">
        <f>_xlfn.IFERROR(IF('Schedule A'!AF46&gt;0,'Schedule A'!AD46/'Schedule A'!AF46,0),0)</f>
        <v>0</v>
      </c>
      <c r="AB46" s="46">
        <f>_xlfn.IFERROR(IF('Schedule A'!AF46&gt;0,'Schedule A'!AE46/'Schedule A'!AF46,0),0)</f>
        <v>0</v>
      </c>
      <c r="AC46" s="46">
        <f t="shared" si="1"/>
        <v>0</v>
      </c>
    </row>
    <row r="47" spans="1:29" ht="15" customHeight="1">
      <c r="A47" s="184">
        <f>'Schedule A'!A47:G47</f>
        <v>0</v>
      </c>
      <c r="B47" s="185"/>
      <c r="C47" s="185"/>
      <c r="D47" s="185"/>
      <c r="E47" s="185"/>
      <c r="F47" s="186"/>
      <c r="G47" s="187">
        <f>_xlfn.IFERROR(IF('Schedule A'!AF47&gt;0,'Schedule A'!I47/'Schedule A'!AF47,0),0)</f>
        <v>0</v>
      </c>
      <c r="H47" s="188"/>
      <c r="I47" s="188"/>
      <c r="J47" s="188"/>
      <c r="K47" s="189"/>
      <c r="L47" s="183">
        <f>_xlfn.IFERROR(IF('Schedule A'!AF47&gt;0,'Schedule A'!N47/'Schedule A'!AF47,0),0)</f>
        <v>0</v>
      </c>
      <c r="M47" s="183"/>
      <c r="N47" s="183"/>
      <c r="O47" s="183"/>
      <c r="P47" s="183"/>
      <c r="Q47" s="183">
        <f>_xlfn.IFERROR(IF('Schedule A'!AF47&gt;0,'Schedule A'!S47/'Schedule A'!AF47,0),0)</f>
        <v>0</v>
      </c>
      <c r="R47" s="183"/>
      <c r="S47" s="183"/>
      <c r="T47" s="183"/>
      <c r="U47" s="46">
        <f>_xlfn.IFERROR(IF('Schedule A'!AF47&gt;0,'Schedule A'!X47/'Schedule A'!AF47,0),0)</f>
        <v>0</v>
      </c>
      <c r="V47" s="46">
        <f>_xlfn.IFERROR(IF('Schedule A'!AF47&gt;0,'Schedule A'!Y47/'Schedule A'!AF47,0),0)</f>
        <v>0</v>
      </c>
      <c r="W47" s="46">
        <f>_xlfn.IFERROR(IF('Schedule A'!AF47&gt;0,'Schedule A'!Z47/'Schedule A'!AF47,0),0)</f>
        <v>0</v>
      </c>
      <c r="X47" s="46">
        <f>_xlfn.IFERROR(IF('Schedule A'!AF47&gt;0,'Schedule A'!AA47/'Schedule A'!AF47,0),0)</f>
        <v>0</v>
      </c>
      <c r="Y47" s="46">
        <f>_xlfn.IFERROR(IF('Schedule A'!AF47&gt;0,'Schedule A'!AB47/'Schedule A'!AF47,0),0)</f>
        <v>0</v>
      </c>
      <c r="Z47" s="46">
        <f>_xlfn.IFERROR(IF('Schedule A'!AF47&gt;0,'Schedule A'!AC47/'Schedule A'!AF47,0),0)</f>
        <v>0</v>
      </c>
      <c r="AA47" s="46">
        <f>_xlfn.IFERROR(IF('Schedule A'!AF47&gt;0,'Schedule A'!AD47/'Schedule A'!AF47,0),0)</f>
        <v>0</v>
      </c>
      <c r="AB47" s="46">
        <f>_xlfn.IFERROR(IF('Schedule A'!AF47&gt;0,'Schedule A'!AE47/'Schedule A'!AF47,0),0)</f>
        <v>0</v>
      </c>
      <c r="AC47" s="46">
        <f t="shared" si="1"/>
        <v>0</v>
      </c>
    </row>
    <row r="48" spans="1:29" ht="15" customHeight="1">
      <c r="A48" s="184">
        <f>'Schedule A'!A48:G48</f>
        <v>0</v>
      </c>
      <c r="B48" s="185"/>
      <c r="C48" s="185"/>
      <c r="D48" s="185"/>
      <c r="E48" s="185"/>
      <c r="F48" s="186"/>
      <c r="G48" s="187">
        <f>_xlfn.IFERROR(IF('Schedule A'!AF48&gt;0,'Schedule A'!I48/'Schedule A'!AF48,0),0)</f>
        <v>0</v>
      </c>
      <c r="H48" s="188"/>
      <c r="I48" s="188"/>
      <c r="J48" s="188"/>
      <c r="K48" s="189"/>
      <c r="L48" s="183">
        <f>_xlfn.IFERROR(IF('Schedule A'!AF48&gt;0,'Schedule A'!N48/'Schedule A'!AF48,0),0)</f>
        <v>0</v>
      </c>
      <c r="M48" s="183"/>
      <c r="N48" s="183"/>
      <c r="O48" s="183"/>
      <c r="P48" s="183"/>
      <c r="Q48" s="183">
        <f>_xlfn.IFERROR(IF('Schedule A'!AF48&gt;0,'Schedule A'!S48/'Schedule A'!AF48,0),0)</f>
        <v>0</v>
      </c>
      <c r="R48" s="183"/>
      <c r="S48" s="183"/>
      <c r="T48" s="183"/>
      <c r="U48" s="46">
        <f>_xlfn.IFERROR(IF('Schedule A'!AF48&gt;0,'Schedule A'!X48/'Schedule A'!AF48,0),0)</f>
        <v>0</v>
      </c>
      <c r="V48" s="46">
        <f>_xlfn.IFERROR(IF('Schedule A'!AF48&gt;0,'Schedule A'!Y48/'Schedule A'!AF48,0),0)</f>
        <v>0</v>
      </c>
      <c r="W48" s="46">
        <f>_xlfn.IFERROR(IF('Schedule A'!AF48&gt;0,'Schedule A'!Z48/'Schedule A'!AF48,0),0)</f>
        <v>0</v>
      </c>
      <c r="X48" s="46">
        <f>_xlfn.IFERROR(IF('Schedule A'!AF48&gt;0,'Schedule A'!AA48/'Schedule A'!AF48,0),0)</f>
        <v>0</v>
      </c>
      <c r="Y48" s="46">
        <f>_xlfn.IFERROR(IF('Schedule A'!AF48&gt;0,'Schedule A'!AB48/'Schedule A'!AF48,0),0)</f>
        <v>0</v>
      </c>
      <c r="Z48" s="46">
        <f>_xlfn.IFERROR(IF('Schedule A'!AF48&gt;0,'Schedule A'!AC48/'Schedule A'!AF48,0),0)</f>
        <v>0</v>
      </c>
      <c r="AA48" s="46">
        <f>_xlfn.IFERROR(IF('Schedule A'!AF48&gt;0,'Schedule A'!AD48/'Schedule A'!AF48,0),0)</f>
        <v>0</v>
      </c>
      <c r="AB48" s="46">
        <f>_xlfn.IFERROR(IF('Schedule A'!AF48&gt;0,'Schedule A'!AE48/'Schedule A'!AF48,0),0)</f>
        <v>0</v>
      </c>
      <c r="AC48" s="46">
        <f t="shared" si="1"/>
        <v>0</v>
      </c>
    </row>
    <row r="49" spans="1:29" ht="15" customHeight="1">
      <c r="A49" s="184">
        <f>'Schedule A'!A49:G49</f>
        <v>0</v>
      </c>
      <c r="B49" s="185"/>
      <c r="C49" s="185"/>
      <c r="D49" s="185"/>
      <c r="E49" s="185"/>
      <c r="F49" s="186"/>
      <c r="G49" s="187">
        <f>_xlfn.IFERROR(IF('Schedule A'!AF49&gt;0,'Schedule A'!I49/'Schedule A'!AF49,0),0)</f>
        <v>0</v>
      </c>
      <c r="H49" s="188"/>
      <c r="I49" s="188"/>
      <c r="J49" s="188"/>
      <c r="K49" s="189"/>
      <c r="L49" s="183">
        <f>_xlfn.IFERROR(IF('Schedule A'!AF49&gt;0,'Schedule A'!N49/'Schedule A'!AF49,0),0)</f>
        <v>0</v>
      </c>
      <c r="M49" s="183"/>
      <c r="N49" s="183"/>
      <c r="O49" s="183"/>
      <c r="P49" s="183"/>
      <c r="Q49" s="183">
        <f>_xlfn.IFERROR(IF('Schedule A'!AF49&gt;0,'Schedule A'!S49/'Schedule A'!AF49,0),0)</f>
        <v>0</v>
      </c>
      <c r="R49" s="183"/>
      <c r="S49" s="183"/>
      <c r="T49" s="183"/>
      <c r="U49" s="46">
        <f>_xlfn.IFERROR(IF('Schedule A'!AF49&gt;0,'Schedule A'!X49/'Schedule A'!AF49,0),0)</f>
        <v>0</v>
      </c>
      <c r="V49" s="46">
        <f>_xlfn.IFERROR(IF('Schedule A'!AF49&gt;0,'Schedule A'!Y49/'Schedule A'!AF49,0),0)</f>
        <v>0</v>
      </c>
      <c r="W49" s="46">
        <f>_xlfn.IFERROR(IF('Schedule A'!AF49&gt;0,'Schedule A'!Z49/'Schedule A'!AF49,0),0)</f>
        <v>0</v>
      </c>
      <c r="X49" s="46">
        <f>_xlfn.IFERROR(IF('Schedule A'!AF49&gt;0,'Schedule A'!AA49/'Schedule A'!AF49,0),0)</f>
        <v>0</v>
      </c>
      <c r="Y49" s="46">
        <f>_xlfn.IFERROR(IF('Schedule A'!AF49&gt;0,'Schedule A'!AB49/'Schedule A'!AF49,0),0)</f>
        <v>0</v>
      </c>
      <c r="Z49" s="46">
        <f>_xlfn.IFERROR(IF('Schedule A'!AF49&gt;0,'Schedule A'!AC49/'Schedule A'!AF49,0),0)</f>
        <v>0</v>
      </c>
      <c r="AA49" s="46">
        <f>_xlfn.IFERROR(IF('Schedule A'!AF49&gt;0,'Schedule A'!AD49/'Schedule A'!AF49,0),0)</f>
        <v>0</v>
      </c>
      <c r="AB49" s="46">
        <f>_xlfn.IFERROR(IF('Schedule A'!AF49&gt;0,'Schedule A'!AE49/'Schedule A'!AF49,0),0)</f>
        <v>0</v>
      </c>
      <c r="AC49" s="46">
        <f t="shared" si="1"/>
        <v>0</v>
      </c>
    </row>
    <row r="50" spans="1:29" ht="15" customHeight="1">
      <c r="A50" s="184">
        <f>'Schedule A'!A50:G50</f>
        <v>0</v>
      </c>
      <c r="B50" s="185"/>
      <c r="C50" s="185"/>
      <c r="D50" s="185"/>
      <c r="E50" s="185"/>
      <c r="F50" s="186"/>
      <c r="G50" s="187">
        <f>_xlfn.IFERROR(IF('Schedule A'!AF50&gt;0,'Schedule A'!I50/'Schedule A'!AF50,0),0)</f>
        <v>0</v>
      </c>
      <c r="H50" s="188"/>
      <c r="I50" s="188"/>
      <c r="J50" s="188"/>
      <c r="K50" s="189"/>
      <c r="L50" s="183">
        <f>_xlfn.IFERROR(IF('Schedule A'!AF50&gt;0,'Schedule A'!N50/'Schedule A'!AF50,0),0)</f>
        <v>0</v>
      </c>
      <c r="M50" s="183"/>
      <c r="N50" s="183"/>
      <c r="O50" s="183"/>
      <c r="P50" s="183"/>
      <c r="Q50" s="183">
        <f>_xlfn.IFERROR(IF('Schedule A'!AF50&gt;0,'Schedule A'!S50/'Schedule A'!AF50,0),0)</f>
        <v>0</v>
      </c>
      <c r="R50" s="183"/>
      <c r="S50" s="183"/>
      <c r="T50" s="183"/>
      <c r="U50" s="46">
        <f>_xlfn.IFERROR(IF('Schedule A'!AF50&gt;0,'Schedule A'!X50/'Schedule A'!AF50,0),0)</f>
        <v>0</v>
      </c>
      <c r="V50" s="46">
        <f>_xlfn.IFERROR(IF('Schedule A'!AF50&gt;0,'Schedule A'!Y50/'Schedule A'!AF50,0),0)</f>
        <v>0</v>
      </c>
      <c r="W50" s="46">
        <f>_xlfn.IFERROR(IF('Schedule A'!AF50&gt;0,'Schedule A'!Z50/'Schedule A'!AF50,0),0)</f>
        <v>0</v>
      </c>
      <c r="X50" s="46">
        <f>_xlfn.IFERROR(IF('Schedule A'!AF50&gt;0,'Schedule A'!AA50/'Schedule A'!AF50,0),0)</f>
        <v>0</v>
      </c>
      <c r="Y50" s="46">
        <f>_xlfn.IFERROR(IF('Schedule A'!AF50&gt;0,'Schedule A'!AB50/'Schedule A'!AF50,0),0)</f>
        <v>0</v>
      </c>
      <c r="Z50" s="46">
        <f>_xlfn.IFERROR(IF('Schedule A'!AF50&gt;0,'Schedule A'!AC50/'Schedule A'!AF50,0),0)</f>
        <v>0</v>
      </c>
      <c r="AA50" s="46">
        <f>_xlfn.IFERROR(IF('Schedule A'!AF50&gt;0,'Schedule A'!AD50/'Schedule A'!AF50,0),0)</f>
        <v>0</v>
      </c>
      <c r="AB50" s="46">
        <f>_xlfn.IFERROR(IF('Schedule A'!AF50&gt;0,'Schedule A'!AE50/'Schedule A'!AF50,0),0)</f>
        <v>0</v>
      </c>
      <c r="AC50" s="46">
        <f t="shared" si="1"/>
        <v>0</v>
      </c>
    </row>
    <row r="51" spans="1:29" ht="15" customHeight="1">
      <c r="A51" s="184">
        <f>'Schedule A'!A51:G51</f>
        <v>0</v>
      </c>
      <c r="B51" s="185"/>
      <c r="C51" s="185"/>
      <c r="D51" s="185"/>
      <c r="E51" s="185"/>
      <c r="F51" s="186"/>
      <c r="G51" s="187">
        <f>_xlfn.IFERROR(IF('Schedule A'!AF51&gt;0,'Schedule A'!I51/'Schedule A'!AF51,0),0)</f>
        <v>0</v>
      </c>
      <c r="H51" s="188"/>
      <c r="I51" s="188"/>
      <c r="J51" s="188"/>
      <c r="K51" s="189"/>
      <c r="L51" s="183">
        <f>_xlfn.IFERROR(IF('Schedule A'!AF51&gt;0,'Schedule A'!N51/'Schedule A'!AF51,0),0)</f>
        <v>0</v>
      </c>
      <c r="M51" s="183"/>
      <c r="N51" s="183"/>
      <c r="O51" s="183"/>
      <c r="P51" s="183"/>
      <c r="Q51" s="183">
        <f>_xlfn.IFERROR(IF('Schedule A'!AF51&gt;0,'Schedule A'!S51/'Schedule A'!AF51,0),0)</f>
        <v>0</v>
      </c>
      <c r="R51" s="183"/>
      <c r="S51" s="183"/>
      <c r="T51" s="183"/>
      <c r="U51" s="46">
        <f>_xlfn.IFERROR(IF('Schedule A'!AF51&gt;0,'Schedule A'!X51/'Schedule A'!AF51,0),0)</f>
        <v>0</v>
      </c>
      <c r="V51" s="46">
        <f>_xlfn.IFERROR(IF('Schedule A'!AF51&gt;0,'Schedule A'!Y51/'Schedule A'!AF51,0),0)</f>
        <v>0</v>
      </c>
      <c r="W51" s="46">
        <f>_xlfn.IFERROR(IF('Schedule A'!AF51&gt;0,'Schedule A'!Z51/'Schedule A'!AF51,0),0)</f>
        <v>0</v>
      </c>
      <c r="X51" s="46">
        <f>_xlfn.IFERROR(IF('Schedule A'!AF51&gt;0,'Schedule A'!AA51/'Schedule A'!AF51,0),0)</f>
        <v>0</v>
      </c>
      <c r="Y51" s="46">
        <f>_xlfn.IFERROR(IF('Schedule A'!AF51&gt;0,'Schedule A'!AB51/'Schedule A'!AF51,0),0)</f>
        <v>0</v>
      </c>
      <c r="Z51" s="46">
        <f>_xlfn.IFERROR(IF('Schedule A'!AF51&gt;0,'Schedule A'!AC51/'Schedule A'!AF51,0),0)</f>
        <v>0</v>
      </c>
      <c r="AA51" s="46">
        <f>_xlfn.IFERROR(IF('Schedule A'!AF51&gt;0,'Schedule A'!AD51/'Schedule A'!AF51,0),0)</f>
        <v>0</v>
      </c>
      <c r="AB51" s="46">
        <f>_xlfn.IFERROR(IF('Schedule A'!AF51&gt;0,'Schedule A'!AE51/'Schedule A'!AF51,0),0)</f>
        <v>0</v>
      </c>
      <c r="AC51" s="46">
        <f t="shared" si="1"/>
        <v>0</v>
      </c>
    </row>
    <row r="52" spans="1:29" ht="15" customHeight="1">
      <c r="A52" s="184">
        <f>'Schedule A'!A52:G52</f>
        <v>0</v>
      </c>
      <c r="B52" s="185"/>
      <c r="C52" s="185"/>
      <c r="D52" s="185"/>
      <c r="E52" s="185"/>
      <c r="F52" s="186"/>
      <c r="G52" s="187">
        <f>_xlfn.IFERROR(IF('Schedule A'!AF52&gt;0,'Schedule A'!I52/'Schedule A'!AF52,0),0)</f>
        <v>0</v>
      </c>
      <c r="H52" s="188"/>
      <c r="I52" s="188"/>
      <c r="J52" s="188"/>
      <c r="K52" s="189"/>
      <c r="L52" s="183">
        <f>_xlfn.IFERROR(IF('Schedule A'!AF52&gt;0,'Schedule A'!N52/'Schedule A'!AF52,0),0)</f>
        <v>0</v>
      </c>
      <c r="M52" s="183"/>
      <c r="N52" s="183"/>
      <c r="O52" s="183"/>
      <c r="P52" s="183"/>
      <c r="Q52" s="183">
        <f>_xlfn.IFERROR(IF('Schedule A'!AF52&gt;0,'Schedule A'!S52/'Schedule A'!AF52,0),0)</f>
        <v>0</v>
      </c>
      <c r="R52" s="183"/>
      <c r="S52" s="183"/>
      <c r="T52" s="183"/>
      <c r="U52" s="46">
        <f>_xlfn.IFERROR(IF('Schedule A'!AF52&gt;0,'Schedule A'!X52/'Schedule A'!AF52,0),0)</f>
        <v>0</v>
      </c>
      <c r="V52" s="46">
        <f>_xlfn.IFERROR(IF('Schedule A'!AF52&gt;0,'Schedule A'!Y52/'Schedule A'!AF52,0),0)</f>
        <v>0</v>
      </c>
      <c r="W52" s="46">
        <f>_xlfn.IFERROR(IF('Schedule A'!AF52&gt;0,'Schedule A'!Z52/'Schedule A'!AF52,0),0)</f>
        <v>0</v>
      </c>
      <c r="X52" s="46">
        <f>_xlfn.IFERROR(IF('Schedule A'!AF52&gt;0,'Schedule A'!AA52/'Schedule A'!AF52,0),0)</f>
        <v>0</v>
      </c>
      <c r="Y52" s="46">
        <f>_xlfn.IFERROR(IF('Schedule A'!AF52&gt;0,'Schedule A'!AB52/'Schedule A'!AF52,0),0)</f>
        <v>0</v>
      </c>
      <c r="Z52" s="46">
        <f>_xlfn.IFERROR(IF('Schedule A'!AF52&gt;0,'Schedule A'!AC52/'Schedule A'!AF52,0),0)</f>
        <v>0</v>
      </c>
      <c r="AA52" s="46">
        <f>_xlfn.IFERROR(IF('Schedule A'!AF52&gt;0,'Schedule A'!AD52/'Schedule A'!AF52,0),0)</f>
        <v>0</v>
      </c>
      <c r="AB52" s="46">
        <f>_xlfn.IFERROR(IF('Schedule A'!AF52&gt;0,'Schedule A'!AE52/'Schedule A'!AF52,0),0)</f>
        <v>0</v>
      </c>
      <c r="AC52" s="46">
        <f t="shared" si="1"/>
        <v>0</v>
      </c>
    </row>
    <row r="53" spans="1:29" ht="15" customHeight="1">
      <c r="A53" s="184">
        <f>'Schedule A'!A53:G53</f>
        <v>0</v>
      </c>
      <c r="B53" s="185"/>
      <c r="C53" s="185"/>
      <c r="D53" s="185"/>
      <c r="E53" s="185"/>
      <c r="F53" s="186"/>
      <c r="G53" s="187">
        <f>_xlfn.IFERROR(IF('Schedule A'!AF53&gt;0,'Schedule A'!I53/'Schedule A'!AF53,0),0)</f>
        <v>0</v>
      </c>
      <c r="H53" s="188"/>
      <c r="I53" s="188"/>
      <c r="J53" s="188"/>
      <c r="K53" s="189"/>
      <c r="L53" s="183">
        <f>_xlfn.IFERROR(IF('Schedule A'!AF53&gt;0,'Schedule A'!N53/'Schedule A'!AF53,0),0)</f>
        <v>0</v>
      </c>
      <c r="M53" s="183"/>
      <c r="N53" s="183"/>
      <c r="O53" s="183"/>
      <c r="P53" s="183"/>
      <c r="Q53" s="183">
        <f>_xlfn.IFERROR(IF('Schedule A'!AF53&gt;0,'Schedule A'!S53/'Schedule A'!AF53,0),0)</f>
        <v>0</v>
      </c>
      <c r="R53" s="183"/>
      <c r="S53" s="183"/>
      <c r="T53" s="183"/>
      <c r="U53" s="46">
        <f>_xlfn.IFERROR(IF('Schedule A'!AF53&gt;0,'Schedule A'!X53/'Schedule A'!AF53,0),0)</f>
        <v>0</v>
      </c>
      <c r="V53" s="46">
        <f>_xlfn.IFERROR(IF('Schedule A'!AF53&gt;0,'Schedule A'!Y53/'Schedule A'!AF53,0),0)</f>
        <v>0</v>
      </c>
      <c r="W53" s="46">
        <f>_xlfn.IFERROR(IF('Schedule A'!AF53&gt;0,'Schedule A'!Z53/'Schedule A'!AF53,0),0)</f>
        <v>0</v>
      </c>
      <c r="X53" s="46">
        <f>_xlfn.IFERROR(IF('Schedule A'!AF53&gt;0,'Schedule A'!AA53/'Schedule A'!AF53,0),0)</f>
        <v>0</v>
      </c>
      <c r="Y53" s="46">
        <f>_xlfn.IFERROR(IF('Schedule A'!AF53&gt;0,'Schedule A'!AB53/'Schedule A'!AF53,0),0)</f>
        <v>0</v>
      </c>
      <c r="Z53" s="46">
        <f>_xlfn.IFERROR(IF('Schedule A'!AF53&gt;0,'Schedule A'!AC53/'Schedule A'!AF53,0),0)</f>
        <v>0</v>
      </c>
      <c r="AA53" s="46">
        <f>_xlfn.IFERROR(IF('Schedule A'!AF53&gt;0,'Schedule A'!AD53/'Schedule A'!AF53,0),0)</f>
        <v>0</v>
      </c>
      <c r="AB53" s="46">
        <f>_xlfn.IFERROR(IF('Schedule A'!AF53&gt;0,'Schedule A'!AE53/'Schedule A'!AF53,0),0)</f>
        <v>0</v>
      </c>
      <c r="AC53" s="46">
        <f t="shared" si="1"/>
        <v>0</v>
      </c>
    </row>
    <row r="54" spans="1:29" ht="15" customHeight="1">
      <c r="A54" s="184">
        <f>'Schedule A'!A54:G54</f>
        <v>0</v>
      </c>
      <c r="B54" s="185"/>
      <c r="C54" s="185"/>
      <c r="D54" s="185"/>
      <c r="E54" s="185"/>
      <c r="F54" s="186"/>
      <c r="G54" s="187">
        <f>_xlfn.IFERROR(IF('Schedule A'!AF54&gt;0,'Schedule A'!I54/'Schedule A'!AF54,0),0)</f>
        <v>0</v>
      </c>
      <c r="H54" s="188"/>
      <c r="I54" s="188"/>
      <c r="J54" s="188"/>
      <c r="K54" s="189"/>
      <c r="L54" s="183">
        <f>_xlfn.IFERROR(IF('Schedule A'!AF54&gt;0,'Schedule A'!N54/'Schedule A'!AF54,0),0)</f>
        <v>0</v>
      </c>
      <c r="M54" s="183"/>
      <c r="N54" s="183"/>
      <c r="O54" s="183"/>
      <c r="P54" s="183"/>
      <c r="Q54" s="183">
        <f>_xlfn.IFERROR(IF('Schedule A'!AF54&gt;0,'Schedule A'!S54/'Schedule A'!AF54,0),0)</f>
        <v>0</v>
      </c>
      <c r="R54" s="183"/>
      <c r="S54" s="183"/>
      <c r="T54" s="183"/>
      <c r="U54" s="46">
        <f>_xlfn.IFERROR(IF('Schedule A'!AF54&gt;0,'Schedule A'!X54/'Schedule A'!AF54,0),0)</f>
        <v>0</v>
      </c>
      <c r="V54" s="46">
        <f>_xlfn.IFERROR(IF('Schedule A'!AF54&gt;0,'Schedule A'!Y54/'Schedule A'!AF54,0),0)</f>
        <v>0</v>
      </c>
      <c r="W54" s="46">
        <f>_xlfn.IFERROR(IF('Schedule A'!AF54&gt;0,'Schedule A'!Z54/'Schedule A'!AF54,0),0)</f>
        <v>0</v>
      </c>
      <c r="X54" s="46">
        <f>_xlfn.IFERROR(IF('Schedule A'!AF54&gt;0,'Schedule A'!AA54/'Schedule A'!AF54,0),0)</f>
        <v>0</v>
      </c>
      <c r="Y54" s="46">
        <f>_xlfn.IFERROR(IF('Schedule A'!AF54&gt;0,'Schedule A'!AB54/'Schedule A'!AF54,0),0)</f>
        <v>0</v>
      </c>
      <c r="Z54" s="46">
        <f>_xlfn.IFERROR(IF('Schedule A'!AF54&gt;0,'Schedule A'!AC54/'Schedule A'!AF54,0),0)</f>
        <v>0</v>
      </c>
      <c r="AA54" s="46">
        <f>_xlfn.IFERROR(IF('Schedule A'!AF54&gt;0,'Schedule A'!AD54/'Schedule A'!AF54,0),0)</f>
        <v>0</v>
      </c>
      <c r="AB54" s="46">
        <f>_xlfn.IFERROR(IF('Schedule A'!AF54&gt;0,'Schedule A'!AE54/'Schedule A'!AF54,0),0)</f>
        <v>0</v>
      </c>
      <c r="AC54" s="46">
        <f t="shared" si="1"/>
        <v>0</v>
      </c>
    </row>
    <row r="55" spans="1:29" ht="15" customHeight="1">
      <c r="A55" s="184">
        <f>'Schedule A'!A55:G55</f>
        <v>0</v>
      </c>
      <c r="B55" s="185"/>
      <c r="C55" s="185"/>
      <c r="D55" s="185"/>
      <c r="E55" s="185"/>
      <c r="F55" s="186"/>
      <c r="G55" s="187">
        <f>_xlfn.IFERROR(IF('Schedule A'!AF55&gt;0,'Schedule A'!I55/'Schedule A'!AF55,0),0)</f>
        <v>0</v>
      </c>
      <c r="H55" s="188"/>
      <c r="I55" s="188"/>
      <c r="J55" s="188"/>
      <c r="K55" s="189"/>
      <c r="L55" s="183">
        <f>_xlfn.IFERROR(IF('Schedule A'!AF55&gt;0,'Schedule A'!N55/'Schedule A'!AF55,0),0)</f>
        <v>0</v>
      </c>
      <c r="M55" s="183"/>
      <c r="N55" s="183"/>
      <c r="O55" s="183"/>
      <c r="P55" s="183"/>
      <c r="Q55" s="183">
        <f>_xlfn.IFERROR(IF('Schedule A'!AF55&gt;0,'Schedule A'!S55/'Schedule A'!AF55,0),0)</f>
        <v>0</v>
      </c>
      <c r="R55" s="183"/>
      <c r="S55" s="183"/>
      <c r="T55" s="183"/>
      <c r="U55" s="46">
        <f>_xlfn.IFERROR(IF('Schedule A'!AF55&gt;0,'Schedule A'!X55/'Schedule A'!AF55,0),0)</f>
        <v>0</v>
      </c>
      <c r="V55" s="46">
        <f>_xlfn.IFERROR(IF('Schedule A'!AF55&gt;0,'Schedule A'!Y55/'Schedule A'!AF55,0),0)</f>
        <v>0</v>
      </c>
      <c r="W55" s="46">
        <f>_xlfn.IFERROR(IF('Schedule A'!AF55&gt;0,'Schedule A'!Z55/'Schedule A'!AF55,0),0)</f>
        <v>0</v>
      </c>
      <c r="X55" s="46">
        <f>_xlfn.IFERROR(IF('Schedule A'!AF55&gt;0,'Schedule A'!AA55/'Schedule A'!AF55,0),0)</f>
        <v>0</v>
      </c>
      <c r="Y55" s="46">
        <f>_xlfn.IFERROR(IF('Schedule A'!AF55&gt;0,'Schedule A'!AB55/'Schedule A'!AF55,0),0)</f>
        <v>0</v>
      </c>
      <c r="Z55" s="46">
        <f>_xlfn.IFERROR(IF('Schedule A'!AF55&gt;0,'Schedule A'!AC55/'Schedule A'!AF55,0),0)</f>
        <v>0</v>
      </c>
      <c r="AA55" s="46">
        <f>_xlfn.IFERROR(IF('Schedule A'!AF55&gt;0,'Schedule A'!AD55/'Schedule A'!AF55,0),0)</f>
        <v>0</v>
      </c>
      <c r="AB55" s="46">
        <f>_xlfn.IFERROR(IF('Schedule A'!AF55&gt;0,'Schedule A'!AE55/'Schedule A'!AF55,0),0)</f>
        <v>0</v>
      </c>
      <c r="AC55" s="46">
        <f t="shared" si="1"/>
        <v>0</v>
      </c>
    </row>
    <row r="56" spans="1:29" ht="15" customHeight="1">
      <c r="A56" s="184">
        <f>'Schedule A'!A56:G56</f>
        <v>0</v>
      </c>
      <c r="B56" s="185"/>
      <c r="C56" s="185"/>
      <c r="D56" s="185"/>
      <c r="E56" s="185"/>
      <c r="F56" s="186"/>
      <c r="G56" s="187">
        <f>_xlfn.IFERROR(IF('Schedule A'!AF56&gt;0,'Schedule A'!I56/'Schedule A'!AF56,0),0)</f>
        <v>0</v>
      </c>
      <c r="H56" s="188"/>
      <c r="I56" s="188"/>
      <c r="J56" s="188"/>
      <c r="K56" s="189"/>
      <c r="L56" s="183">
        <f>_xlfn.IFERROR(IF('Schedule A'!AF56&gt;0,'Schedule A'!N56/'Schedule A'!AF56,0),0)</f>
        <v>0</v>
      </c>
      <c r="M56" s="183"/>
      <c r="N56" s="183"/>
      <c r="O56" s="183"/>
      <c r="P56" s="183"/>
      <c r="Q56" s="183">
        <f>_xlfn.IFERROR(IF('Schedule A'!AF56&gt;0,'Schedule A'!S56/'Schedule A'!AF56,0),0)</f>
        <v>0</v>
      </c>
      <c r="R56" s="183"/>
      <c r="S56" s="183"/>
      <c r="T56" s="183"/>
      <c r="U56" s="46">
        <f>_xlfn.IFERROR(IF('Schedule A'!AF56&gt;0,'Schedule A'!X56/'Schedule A'!AF56,0),0)</f>
        <v>0</v>
      </c>
      <c r="V56" s="46">
        <f>_xlfn.IFERROR(IF('Schedule A'!AF56&gt;0,'Schedule A'!Y56/'Schedule A'!AF56,0),0)</f>
        <v>0</v>
      </c>
      <c r="W56" s="46">
        <f>_xlfn.IFERROR(IF('Schedule A'!AF56&gt;0,'Schedule A'!Z56/'Schedule A'!AF56,0),0)</f>
        <v>0</v>
      </c>
      <c r="X56" s="46">
        <f>_xlfn.IFERROR(IF('Schedule A'!AF56&gt;0,'Schedule A'!AA56/'Schedule A'!AF56,0),0)</f>
        <v>0</v>
      </c>
      <c r="Y56" s="46">
        <f>_xlfn.IFERROR(IF('Schedule A'!AF56&gt;0,'Schedule A'!AB56/'Schedule A'!AF56,0),0)</f>
        <v>0</v>
      </c>
      <c r="Z56" s="46">
        <f>_xlfn.IFERROR(IF('Schedule A'!AF56&gt;0,'Schedule A'!AC56/'Schedule A'!AF56,0),0)</f>
        <v>0</v>
      </c>
      <c r="AA56" s="46">
        <f>_xlfn.IFERROR(IF('Schedule A'!AF56&gt;0,'Schedule A'!AD56/'Schedule A'!AF56,0),0)</f>
        <v>0</v>
      </c>
      <c r="AB56" s="46">
        <f>_xlfn.IFERROR(IF('Schedule A'!AF56&gt;0,'Schedule A'!AE56/'Schedule A'!AF56,0),0)</f>
        <v>0</v>
      </c>
      <c r="AC56" s="46">
        <f t="shared" si="1"/>
        <v>0</v>
      </c>
    </row>
    <row r="57" spans="1:29" ht="15" customHeight="1">
      <c r="A57" s="184">
        <f>'Schedule A'!A57:G57</f>
        <v>0</v>
      </c>
      <c r="B57" s="185"/>
      <c r="C57" s="185"/>
      <c r="D57" s="185"/>
      <c r="E57" s="185"/>
      <c r="F57" s="186"/>
      <c r="G57" s="187">
        <f>_xlfn.IFERROR(IF('Schedule A'!AF57&gt;0,'Schedule A'!I57/'Schedule A'!AF57,0),0)</f>
        <v>0</v>
      </c>
      <c r="H57" s="188"/>
      <c r="I57" s="188"/>
      <c r="J57" s="188"/>
      <c r="K57" s="189"/>
      <c r="L57" s="183">
        <f>_xlfn.IFERROR(IF('Schedule A'!AF57&gt;0,'Schedule A'!N57/'Schedule A'!AF57,0),0)</f>
        <v>0</v>
      </c>
      <c r="M57" s="183"/>
      <c r="N57" s="183"/>
      <c r="O57" s="183"/>
      <c r="P57" s="183"/>
      <c r="Q57" s="183">
        <f>_xlfn.IFERROR(IF('Schedule A'!AF57&gt;0,'Schedule A'!S57/'Schedule A'!AF57,0),0)</f>
        <v>0</v>
      </c>
      <c r="R57" s="183"/>
      <c r="S57" s="183"/>
      <c r="T57" s="183"/>
      <c r="U57" s="46">
        <f>_xlfn.IFERROR(IF('Schedule A'!AF57&gt;0,'Schedule A'!X57/'Schedule A'!AF57,0),0)</f>
        <v>0</v>
      </c>
      <c r="V57" s="46">
        <f>_xlfn.IFERROR(IF('Schedule A'!AF57&gt;0,'Schedule A'!Y57/'Schedule A'!AF57,0),0)</f>
        <v>0</v>
      </c>
      <c r="W57" s="46">
        <f>_xlfn.IFERROR(IF('Schedule A'!AF57&gt;0,'Schedule A'!Z57/'Schedule A'!AF57,0),0)</f>
        <v>0</v>
      </c>
      <c r="X57" s="46">
        <f>_xlfn.IFERROR(IF('Schedule A'!AF57&gt;0,'Schedule A'!AA57/'Schedule A'!AF57,0),0)</f>
        <v>0</v>
      </c>
      <c r="Y57" s="46">
        <f>_xlfn.IFERROR(IF('Schedule A'!AF57&gt;0,'Schedule A'!AB57/'Schedule A'!AF57,0),0)</f>
        <v>0</v>
      </c>
      <c r="Z57" s="46">
        <f>_xlfn.IFERROR(IF('Schedule A'!AF57&gt;0,'Schedule A'!AC57/'Schedule A'!AF57,0),0)</f>
        <v>0</v>
      </c>
      <c r="AA57" s="46">
        <f>_xlfn.IFERROR(IF('Schedule A'!AF57&gt;0,'Schedule A'!AD57/'Schedule A'!AF57,0),0)</f>
        <v>0</v>
      </c>
      <c r="AB57" s="46">
        <f>_xlfn.IFERROR(IF('Schedule A'!AF57&gt;0,'Schedule A'!AE57/'Schedule A'!AF57,0),0)</f>
        <v>0</v>
      </c>
      <c r="AC57" s="46">
        <f t="shared" si="1"/>
        <v>0</v>
      </c>
    </row>
    <row r="58" spans="1:29" ht="15" customHeight="1">
      <c r="A58" s="184">
        <f>'Schedule A'!A58:G58</f>
        <v>0</v>
      </c>
      <c r="B58" s="185"/>
      <c r="C58" s="185"/>
      <c r="D58" s="185"/>
      <c r="E58" s="185"/>
      <c r="F58" s="186"/>
      <c r="G58" s="187">
        <f>_xlfn.IFERROR(IF('Schedule A'!AF58&gt;0,'Schedule A'!I58/'Schedule A'!AF58,0),0)</f>
        <v>0</v>
      </c>
      <c r="H58" s="188"/>
      <c r="I58" s="188"/>
      <c r="J58" s="188"/>
      <c r="K58" s="189"/>
      <c r="L58" s="183">
        <f>_xlfn.IFERROR(IF('Schedule A'!AF58&gt;0,'Schedule A'!N58/'Schedule A'!AF58,0),0)</f>
        <v>0</v>
      </c>
      <c r="M58" s="183"/>
      <c r="N58" s="183"/>
      <c r="O58" s="183"/>
      <c r="P58" s="183"/>
      <c r="Q58" s="183">
        <f>_xlfn.IFERROR(IF('Schedule A'!AF58&gt;0,'Schedule A'!S58/'Schedule A'!AF58,0),0)</f>
        <v>0</v>
      </c>
      <c r="R58" s="183"/>
      <c r="S58" s="183"/>
      <c r="T58" s="183"/>
      <c r="U58" s="46">
        <f>_xlfn.IFERROR(IF('Schedule A'!AF58&gt;0,'Schedule A'!X58/'Schedule A'!AF58,0),0)</f>
        <v>0</v>
      </c>
      <c r="V58" s="46">
        <f>_xlfn.IFERROR(IF('Schedule A'!AF58&gt;0,'Schedule A'!Y58/'Schedule A'!AF58,0),0)</f>
        <v>0</v>
      </c>
      <c r="W58" s="46">
        <f>_xlfn.IFERROR(IF('Schedule A'!AF58&gt;0,'Schedule A'!Z58/'Schedule A'!AF58,0),0)</f>
        <v>0</v>
      </c>
      <c r="X58" s="46">
        <f>_xlfn.IFERROR(IF('Schedule A'!AF58&gt;0,'Schedule A'!AA58/'Schedule A'!AF58,0),0)</f>
        <v>0</v>
      </c>
      <c r="Y58" s="46">
        <f>_xlfn.IFERROR(IF('Schedule A'!AF58&gt;0,'Schedule A'!AB58/'Schedule A'!AF58,0),0)</f>
        <v>0</v>
      </c>
      <c r="Z58" s="46">
        <f>_xlfn.IFERROR(IF('Schedule A'!AF58&gt;0,'Schedule A'!AC58/'Schedule A'!AF58,0),0)</f>
        <v>0</v>
      </c>
      <c r="AA58" s="46">
        <f>_xlfn.IFERROR(IF('Schedule A'!AF58&gt;0,'Schedule A'!AD58/'Schedule A'!AF58,0),0)</f>
        <v>0</v>
      </c>
      <c r="AB58" s="46">
        <f>_xlfn.IFERROR(IF('Schedule A'!AF58&gt;0,'Schedule A'!AE58/'Schedule A'!AF58,0),0)</f>
        <v>0</v>
      </c>
      <c r="AC58" s="46">
        <f t="shared" si="1"/>
        <v>0</v>
      </c>
    </row>
    <row r="59" spans="1:29" ht="15" customHeight="1">
      <c r="A59" s="184">
        <f>'Schedule A'!A59:G59</f>
        <v>0</v>
      </c>
      <c r="B59" s="185"/>
      <c r="C59" s="185"/>
      <c r="D59" s="185"/>
      <c r="E59" s="185"/>
      <c r="F59" s="186"/>
      <c r="G59" s="187">
        <f>_xlfn.IFERROR(IF('Schedule A'!AF59&gt;0,'Schedule A'!I59/'Schedule A'!AF59,0),0)</f>
        <v>0</v>
      </c>
      <c r="H59" s="188"/>
      <c r="I59" s="188"/>
      <c r="J59" s="188"/>
      <c r="K59" s="189"/>
      <c r="L59" s="183">
        <f>_xlfn.IFERROR(IF('Schedule A'!AF59&gt;0,'Schedule A'!N59/'Schedule A'!AF59,0),0)</f>
        <v>0</v>
      </c>
      <c r="M59" s="183"/>
      <c r="N59" s="183"/>
      <c r="O59" s="183"/>
      <c r="P59" s="183"/>
      <c r="Q59" s="183">
        <f>_xlfn.IFERROR(IF('Schedule A'!AF59&gt;0,'Schedule A'!S59/'Schedule A'!AF59,0),0)</f>
        <v>0</v>
      </c>
      <c r="R59" s="183"/>
      <c r="S59" s="183"/>
      <c r="T59" s="183"/>
      <c r="U59" s="46">
        <f>_xlfn.IFERROR(IF('Schedule A'!AF59&gt;0,'Schedule A'!X59/'Schedule A'!AF59,0),0)</f>
        <v>0</v>
      </c>
      <c r="V59" s="46">
        <f>_xlfn.IFERROR(IF('Schedule A'!AF59&gt;0,'Schedule A'!Y59/'Schedule A'!AF59,0),0)</f>
        <v>0</v>
      </c>
      <c r="W59" s="46">
        <f>_xlfn.IFERROR(IF('Schedule A'!AF59&gt;0,'Schedule A'!Z59/'Schedule A'!AF59,0),0)</f>
        <v>0</v>
      </c>
      <c r="X59" s="46">
        <f>_xlfn.IFERROR(IF('Schedule A'!AF59&gt;0,'Schedule A'!AA59/'Schedule A'!AF59,0),0)</f>
        <v>0</v>
      </c>
      <c r="Y59" s="46">
        <f>_xlfn.IFERROR(IF('Schedule A'!AF59&gt;0,'Schedule A'!AB59/'Schedule A'!AF59,0),0)</f>
        <v>0</v>
      </c>
      <c r="Z59" s="46">
        <f>_xlfn.IFERROR(IF('Schedule A'!AF59&gt;0,'Schedule A'!AC59/'Schedule A'!AF59,0),0)</f>
        <v>0</v>
      </c>
      <c r="AA59" s="46">
        <f>_xlfn.IFERROR(IF('Schedule A'!AF59&gt;0,'Schedule A'!AD59/'Schedule A'!AF59,0),0)</f>
        <v>0</v>
      </c>
      <c r="AB59" s="46">
        <f>_xlfn.IFERROR(IF('Schedule A'!AF59&gt;0,'Schedule A'!AE59/'Schedule A'!AF59,0),0)</f>
        <v>0</v>
      </c>
      <c r="AC59" s="46">
        <f t="shared" si="1"/>
        <v>0</v>
      </c>
    </row>
    <row r="60" spans="1:29" ht="15" customHeight="1">
      <c r="A60" s="184">
        <f>'Schedule A'!A60:G60</f>
        <v>0</v>
      </c>
      <c r="B60" s="185"/>
      <c r="C60" s="185"/>
      <c r="D60" s="185"/>
      <c r="E60" s="185"/>
      <c r="F60" s="186"/>
      <c r="G60" s="187">
        <f>_xlfn.IFERROR(IF('Schedule A'!AF60&gt;0,'Schedule A'!I60/'Schedule A'!AF60,0),0)</f>
        <v>0</v>
      </c>
      <c r="H60" s="188"/>
      <c r="I60" s="188"/>
      <c r="J60" s="188"/>
      <c r="K60" s="189"/>
      <c r="L60" s="183">
        <f>_xlfn.IFERROR(IF('Schedule A'!AF60&gt;0,'Schedule A'!N60/'Schedule A'!AF60,0),0)</f>
        <v>0</v>
      </c>
      <c r="M60" s="183"/>
      <c r="N60" s="183"/>
      <c r="O60" s="183"/>
      <c r="P60" s="183"/>
      <c r="Q60" s="183">
        <f>_xlfn.IFERROR(IF('Schedule A'!AF60&gt;0,'Schedule A'!S60/'Schedule A'!AF60,0),0)</f>
        <v>0</v>
      </c>
      <c r="R60" s="183"/>
      <c r="S60" s="183"/>
      <c r="T60" s="183"/>
      <c r="U60" s="46">
        <f>_xlfn.IFERROR(IF('Schedule A'!AF60&gt;0,'Schedule A'!X60/'Schedule A'!AF60,0),0)</f>
        <v>0</v>
      </c>
      <c r="V60" s="46">
        <f>_xlfn.IFERROR(IF('Schedule A'!AF60&gt;0,'Schedule A'!Y60/'Schedule A'!AF60,0),0)</f>
        <v>0</v>
      </c>
      <c r="W60" s="46">
        <f>_xlfn.IFERROR(IF('Schedule A'!AF60&gt;0,'Schedule A'!Z60/'Schedule A'!AF60,0),0)</f>
        <v>0</v>
      </c>
      <c r="X60" s="46">
        <f>_xlfn.IFERROR(IF('Schedule A'!AF60&gt;0,'Schedule A'!AA60/'Schedule A'!AF60,0),0)</f>
        <v>0</v>
      </c>
      <c r="Y60" s="46">
        <f>_xlfn.IFERROR(IF('Schedule A'!AF60&gt;0,'Schedule A'!AB60/'Schedule A'!AF60,0),0)</f>
        <v>0</v>
      </c>
      <c r="Z60" s="46">
        <f>_xlfn.IFERROR(IF('Schedule A'!AF60&gt;0,'Schedule A'!AC60/'Schedule A'!AF60,0),0)</f>
        <v>0</v>
      </c>
      <c r="AA60" s="46">
        <f>_xlfn.IFERROR(IF('Schedule A'!AF60&gt;0,'Schedule A'!AD60/'Schedule A'!AF60,0),0)</f>
        <v>0</v>
      </c>
      <c r="AB60" s="46">
        <f>_xlfn.IFERROR(IF('Schedule A'!AF60&gt;0,'Schedule A'!AE60/'Schedule A'!AF60,0),0)</f>
        <v>0</v>
      </c>
      <c r="AC60" s="46">
        <f t="shared" si="1"/>
        <v>0</v>
      </c>
    </row>
    <row r="61" spans="1:29" ht="15" customHeight="1">
      <c r="A61" s="184">
        <f>'Schedule A'!A61:G61</f>
        <v>0</v>
      </c>
      <c r="B61" s="185"/>
      <c r="C61" s="185"/>
      <c r="D61" s="185"/>
      <c r="E61" s="185"/>
      <c r="F61" s="186"/>
      <c r="G61" s="187">
        <f>_xlfn.IFERROR(IF('Schedule A'!AF61&gt;0,'Schedule A'!I61/'Schedule A'!AF61,0),0)</f>
        <v>0</v>
      </c>
      <c r="H61" s="188"/>
      <c r="I61" s="188"/>
      <c r="J61" s="188"/>
      <c r="K61" s="189"/>
      <c r="L61" s="183">
        <f>_xlfn.IFERROR(IF('Schedule A'!AF61&gt;0,'Schedule A'!N61/'Schedule A'!AF61,0),0)</f>
        <v>0</v>
      </c>
      <c r="M61" s="183"/>
      <c r="N61" s="183"/>
      <c r="O61" s="183"/>
      <c r="P61" s="183"/>
      <c r="Q61" s="183">
        <f>_xlfn.IFERROR(IF('Schedule A'!AF61&gt;0,'Schedule A'!S61/'Schedule A'!AF61,0),0)</f>
        <v>0</v>
      </c>
      <c r="R61" s="183"/>
      <c r="S61" s="183"/>
      <c r="T61" s="183"/>
      <c r="U61" s="46">
        <f>_xlfn.IFERROR(IF('Schedule A'!AF61&gt;0,'Schedule A'!X61/'Schedule A'!AF61,0),0)</f>
        <v>0</v>
      </c>
      <c r="V61" s="46">
        <f>_xlfn.IFERROR(IF('Schedule A'!AF61&gt;0,'Schedule A'!Y61/'Schedule A'!AF61,0),0)</f>
        <v>0</v>
      </c>
      <c r="W61" s="46">
        <f>_xlfn.IFERROR(IF('Schedule A'!AF61&gt;0,'Schedule A'!Z61/'Schedule A'!AF61,0),0)</f>
        <v>0</v>
      </c>
      <c r="X61" s="46">
        <f>_xlfn.IFERROR(IF('Schedule A'!AF61&gt;0,'Schedule A'!AA61/'Schedule A'!AF61,0),0)</f>
        <v>0</v>
      </c>
      <c r="Y61" s="46">
        <f>_xlfn.IFERROR(IF('Schedule A'!AF61&gt;0,'Schedule A'!AB61/'Schedule A'!AF61,0),0)</f>
        <v>0</v>
      </c>
      <c r="Z61" s="46">
        <f>_xlfn.IFERROR(IF('Schedule A'!AF61&gt;0,'Schedule A'!AC61/'Schedule A'!AF61,0),0)</f>
        <v>0</v>
      </c>
      <c r="AA61" s="46">
        <f>_xlfn.IFERROR(IF('Schedule A'!AF61&gt;0,'Schedule A'!AD61/'Schedule A'!AF61,0),0)</f>
        <v>0</v>
      </c>
      <c r="AB61" s="46">
        <f>_xlfn.IFERROR(IF('Schedule A'!AF61&gt;0,'Schedule A'!AE61/'Schedule A'!AF61,0),0)</f>
        <v>0</v>
      </c>
      <c r="AC61" s="46">
        <f t="shared" si="1"/>
        <v>0</v>
      </c>
    </row>
    <row r="62" spans="1:29" ht="15" customHeight="1">
      <c r="A62" s="184">
        <f>'Schedule A'!A62:G62</f>
        <v>0</v>
      </c>
      <c r="B62" s="185"/>
      <c r="C62" s="185"/>
      <c r="D62" s="185"/>
      <c r="E62" s="185"/>
      <c r="F62" s="186"/>
      <c r="G62" s="187">
        <f>_xlfn.IFERROR(IF('Schedule A'!AF62&gt;0,'Schedule A'!I62/'Schedule A'!AF62,0),0)</f>
        <v>0</v>
      </c>
      <c r="H62" s="188"/>
      <c r="I62" s="188"/>
      <c r="J62" s="188"/>
      <c r="K62" s="189"/>
      <c r="L62" s="183">
        <f>_xlfn.IFERROR(IF('Schedule A'!AF62&gt;0,'Schedule A'!N62/'Schedule A'!AF62,0),0)</f>
        <v>0</v>
      </c>
      <c r="M62" s="183"/>
      <c r="N62" s="183"/>
      <c r="O62" s="183"/>
      <c r="P62" s="183"/>
      <c r="Q62" s="183">
        <f>_xlfn.IFERROR(IF('Schedule A'!AF62&gt;0,'Schedule A'!S62/'Schedule A'!AF62,0),0)</f>
        <v>0</v>
      </c>
      <c r="R62" s="183"/>
      <c r="S62" s="183"/>
      <c r="T62" s="183"/>
      <c r="U62" s="46">
        <f>_xlfn.IFERROR(IF('Schedule A'!AF62&gt;0,'Schedule A'!X62/'Schedule A'!AF62,0),0)</f>
        <v>0</v>
      </c>
      <c r="V62" s="46">
        <f>_xlfn.IFERROR(IF('Schedule A'!AF62&gt;0,'Schedule A'!Y62/'Schedule A'!AF62,0),0)</f>
        <v>0</v>
      </c>
      <c r="W62" s="46">
        <f>_xlfn.IFERROR(IF('Schedule A'!AF62&gt;0,'Schedule A'!Z62/'Schedule A'!AF62,0),0)</f>
        <v>0</v>
      </c>
      <c r="X62" s="46">
        <f>_xlfn.IFERROR(IF('Schedule A'!AF62&gt;0,'Schedule A'!AA62/'Schedule A'!AF62,0),0)</f>
        <v>0</v>
      </c>
      <c r="Y62" s="46">
        <f>_xlfn.IFERROR(IF('Schedule A'!AF62&gt;0,'Schedule A'!AB62/'Schedule A'!AF62,0),0)</f>
        <v>0</v>
      </c>
      <c r="Z62" s="46">
        <f>_xlfn.IFERROR(IF('Schedule A'!AF62&gt;0,'Schedule A'!AC62/'Schedule A'!AF62,0),0)</f>
        <v>0</v>
      </c>
      <c r="AA62" s="46">
        <f>_xlfn.IFERROR(IF('Schedule A'!AF62&gt;0,'Schedule A'!AD62/'Schedule A'!AF62,0),0)</f>
        <v>0</v>
      </c>
      <c r="AB62" s="46">
        <f>_xlfn.IFERROR(IF('Schedule A'!AF62&gt;0,'Schedule A'!AE62/'Schedule A'!AF62,0),0)</f>
        <v>0</v>
      </c>
      <c r="AC62" s="46">
        <f t="shared" si="1"/>
        <v>0</v>
      </c>
    </row>
    <row r="63" spans="1:29" ht="15" customHeight="1">
      <c r="A63" s="184">
        <f>'Schedule A'!A63:G63</f>
        <v>0</v>
      </c>
      <c r="B63" s="185"/>
      <c r="C63" s="185"/>
      <c r="D63" s="185"/>
      <c r="E63" s="185"/>
      <c r="F63" s="186"/>
      <c r="G63" s="187">
        <f>_xlfn.IFERROR(IF('Schedule A'!AF63&gt;0,'Schedule A'!I63/'Schedule A'!AF63,0),0)</f>
        <v>0</v>
      </c>
      <c r="H63" s="188"/>
      <c r="I63" s="188"/>
      <c r="J63" s="188"/>
      <c r="K63" s="189"/>
      <c r="L63" s="183">
        <f>_xlfn.IFERROR(IF('Schedule A'!AF63&gt;0,'Schedule A'!N63/'Schedule A'!AF63,0),0)</f>
        <v>0</v>
      </c>
      <c r="M63" s="183"/>
      <c r="N63" s="183"/>
      <c r="O63" s="183"/>
      <c r="P63" s="183"/>
      <c r="Q63" s="183">
        <f>_xlfn.IFERROR(IF('Schedule A'!AF63&gt;0,'Schedule A'!S63/'Schedule A'!AF63,0),0)</f>
        <v>0</v>
      </c>
      <c r="R63" s="183"/>
      <c r="S63" s="183"/>
      <c r="T63" s="183"/>
      <c r="U63" s="46">
        <f>_xlfn.IFERROR(IF('Schedule A'!AF63&gt;0,'Schedule A'!X63/'Schedule A'!AF63,0),0)</f>
        <v>0</v>
      </c>
      <c r="V63" s="46">
        <f>_xlfn.IFERROR(IF('Schedule A'!AF63&gt;0,'Schedule A'!Y63/'Schedule A'!AF63,0),0)</f>
        <v>0</v>
      </c>
      <c r="W63" s="46">
        <f>_xlfn.IFERROR(IF('Schedule A'!AF63&gt;0,'Schedule A'!Z63/'Schedule A'!AF63,0),0)</f>
        <v>0</v>
      </c>
      <c r="X63" s="46">
        <f>_xlfn.IFERROR(IF('Schedule A'!AF63&gt;0,'Schedule A'!AA63/'Schedule A'!AF63,0),0)</f>
        <v>0</v>
      </c>
      <c r="Y63" s="46">
        <f>_xlfn.IFERROR(IF('Schedule A'!AF63&gt;0,'Schedule A'!AB63/'Schedule A'!AF63,0),0)</f>
        <v>0</v>
      </c>
      <c r="Z63" s="46">
        <f>_xlfn.IFERROR(IF('Schedule A'!AF63&gt;0,'Schedule A'!AC63/'Schedule A'!AF63,0),0)</f>
        <v>0</v>
      </c>
      <c r="AA63" s="46">
        <f>_xlfn.IFERROR(IF('Schedule A'!AF63&gt;0,'Schedule A'!AD63/'Schedule A'!AF63,0),0)</f>
        <v>0</v>
      </c>
      <c r="AB63" s="46">
        <f>_xlfn.IFERROR(IF('Schedule A'!AF63&gt;0,'Schedule A'!AE63/'Schedule A'!AF63,0),0)</f>
        <v>0</v>
      </c>
      <c r="AC63" s="46">
        <f t="shared" si="1"/>
        <v>0</v>
      </c>
    </row>
    <row r="64" spans="1:29" ht="15" customHeight="1">
      <c r="A64" s="184">
        <f>'Schedule A'!A64:G64</f>
        <v>0</v>
      </c>
      <c r="B64" s="185"/>
      <c r="C64" s="185"/>
      <c r="D64" s="185"/>
      <c r="E64" s="185"/>
      <c r="F64" s="186"/>
      <c r="G64" s="187">
        <f>_xlfn.IFERROR(IF('Schedule A'!AF64&gt;0,'Schedule A'!I64/'Schedule A'!AF64,0),0)</f>
        <v>0</v>
      </c>
      <c r="H64" s="188"/>
      <c r="I64" s="188"/>
      <c r="J64" s="188"/>
      <c r="K64" s="189"/>
      <c r="L64" s="183">
        <f>_xlfn.IFERROR(IF('Schedule A'!AF64&gt;0,'Schedule A'!N64/'Schedule A'!AF64,0),0)</f>
        <v>0</v>
      </c>
      <c r="M64" s="183"/>
      <c r="N64" s="183"/>
      <c r="O64" s="183"/>
      <c r="P64" s="183"/>
      <c r="Q64" s="183">
        <f>_xlfn.IFERROR(IF('Schedule A'!AF64&gt;0,'Schedule A'!S64/'Schedule A'!AF64,0),0)</f>
        <v>0</v>
      </c>
      <c r="R64" s="183"/>
      <c r="S64" s="183"/>
      <c r="T64" s="183"/>
      <c r="U64" s="46">
        <f>_xlfn.IFERROR(IF('Schedule A'!AF64&gt;0,'Schedule A'!X64/'Schedule A'!AF64,0),0)</f>
        <v>0</v>
      </c>
      <c r="V64" s="46">
        <f>_xlfn.IFERROR(IF('Schedule A'!AF64&gt;0,'Schedule A'!Y64/'Schedule A'!AF64,0),0)</f>
        <v>0</v>
      </c>
      <c r="W64" s="46">
        <f>_xlfn.IFERROR(IF('Schedule A'!AF64&gt;0,'Schedule A'!Z64/'Schedule A'!AF64,0),0)</f>
        <v>0</v>
      </c>
      <c r="X64" s="46">
        <f>_xlfn.IFERROR(IF('Schedule A'!AF64&gt;0,'Schedule A'!AA64/'Schedule A'!AF64,0),0)</f>
        <v>0</v>
      </c>
      <c r="Y64" s="46">
        <f>_xlfn.IFERROR(IF('Schedule A'!AF64&gt;0,'Schedule A'!AB64/'Schedule A'!AF64,0),0)</f>
        <v>0</v>
      </c>
      <c r="Z64" s="46">
        <f>_xlfn.IFERROR(IF('Schedule A'!AF64&gt;0,'Schedule A'!AC64/'Schedule A'!AF64,0),0)</f>
        <v>0</v>
      </c>
      <c r="AA64" s="46">
        <f>_xlfn.IFERROR(IF('Schedule A'!AF64&gt;0,'Schedule A'!AD64/'Schedule A'!AF64,0),0)</f>
        <v>0</v>
      </c>
      <c r="AB64" s="46">
        <f>_xlfn.IFERROR(IF('Schedule A'!AF64&gt;0,'Schedule A'!AE64/'Schedule A'!AF64,0),0)</f>
        <v>0</v>
      </c>
      <c r="AC64" s="46">
        <f t="shared" si="1"/>
        <v>0</v>
      </c>
    </row>
    <row r="65" spans="1:29" ht="15" customHeight="1">
      <c r="A65" s="184">
        <f>'Schedule A'!A65:G65</f>
        <v>0</v>
      </c>
      <c r="B65" s="185"/>
      <c r="C65" s="185"/>
      <c r="D65" s="185"/>
      <c r="E65" s="185"/>
      <c r="F65" s="186"/>
      <c r="G65" s="187">
        <f>_xlfn.IFERROR(IF('Schedule A'!AF65&gt;0,'Schedule A'!I65/'Schedule A'!AF65,0),0)</f>
        <v>0</v>
      </c>
      <c r="H65" s="188"/>
      <c r="I65" s="188"/>
      <c r="J65" s="188"/>
      <c r="K65" s="189"/>
      <c r="L65" s="183">
        <f>_xlfn.IFERROR(IF('Schedule A'!AF65&gt;0,'Schedule A'!N65/'Schedule A'!AF65,0),0)</f>
        <v>0</v>
      </c>
      <c r="M65" s="183"/>
      <c r="N65" s="183"/>
      <c r="O65" s="183"/>
      <c r="P65" s="183"/>
      <c r="Q65" s="183">
        <f>_xlfn.IFERROR(IF('Schedule A'!AF65&gt;0,'Schedule A'!S65/'Schedule A'!AF65,0),0)</f>
        <v>0</v>
      </c>
      <c r="R65" s="183"/>
      <c r="S65" s="183"/>
      <c r="T65" s="183"/>
      <c r="U65" s="46">
        <f>_xlfn.IFERROR(IF('Schedule A'!AF65&gt;0,'Schedule A'!X65/'Schedule A'!AF65,0),0)</f>
        <v>0</v>
      </c>
      <c r="V65" s="46">
        <f>_xlfn.IFERROR(IF('Schedule A'!AF65&gt;0,'Schedule A'!Y65/'Schedule A'!AF65,0),0)</f>
        <v>0</v>
      </c>
      <c r="W65" s="46">
        <f>_xlfn.IFERROR(IF('Schedule A'!AF65&gt;0,'Schedule A'!Z65/'Schedule A'!AF65,0),0)</f>
        <v>0</v>
      </c>
      <c r="X65" s="46">
        <f>_xlfn.IFERROR(IF('Schedule A'!AF65&gt;0,'Schedule A'!AA65/'Schedule A'!AF65,0),0)</f>
        <v>0</v>
      </c>
      <c r="Y65" s="46">
        <f>_xlfn.IFERROR(IF('Schedule A'!AF65&gt;0,'Schedule A'!AB65/'Schedule A'!AF65,0),0)</f>
        <v>0</v>
      </c>
      <c r="Z65" s="46">
        <f>_xlfn.IFERROR(IF('Schedule A'!AF65&gt;0,'Schedule A'!AC65/'Schedule A'!AF65,0),0)</f>
        <v>0</v>
      </c>
      <c r="AA65" s="46">
        <f>_xlfn.IFERROR(IF('Schedule A'!AF65&gt;0,'Schedule A'!AD65/'Schedule A'!AF65,0),0)</f>
        <v>0</v>
      </c>
      <c r="AB65" s="46">
        <f>_xlfn.IFERROR(IF('Schedule A'!AF65&gt;0,'Schedule A'!AE65/'Schedule A'!AF65,0),0)</f>
        <v>0</v>
      </c>
      <c r="AC65" s="46">
        <f t="shared" si="1"/>
        <v>0</v>
      </c>
    </row>
    <row r="66" spans="1:29" ht="15" customHeight="1">
      <c r="A66" s="184">
        <f>'Schedule A'!A66:G66</f>
        <v>0</v>
      </c>
      <c r="B66" s="185"/>
      <c r="C66" s="185"/>
      <c r="D66" s="185"/>
      <c r="E66" s="185"/>
      <c r="F66" s="186"/>
      <c r="G66" s="187">
        <f>_xlfn.IFERROR(IF('Schedule A'!AF66&gt;0,'Schedule A'!I66/'Schedule A'!AF66,0),0)</f>
        <v>0</v>
      </c>
      <c r="H66" s="188"/>
      <c r="I66" s="188"/>
      <c r="J66" s="188"/>
      <c r="K66" s="189"/>
      <c r="L66" s="183">
        <f>_xlfn.IFERROR(IF('Schedule A'!AF66&gt;0,'Schedule A'!N66/'Schedule A'!AF66,0),0)</f>
        <v>0</v>
      </c>
      <c r="M66" s="183"/>
      <c r="N66" s="183"/>
      <c r="O66" s="183"/>
      <c r="P66" s="183"/>
      <c r="Q66" s="183">
        <f>_xlfn.IFERROR(IF('Schedule A'!AF66&gt;0,'Schedule A'!S66/'Schedule A'!AF66,0),0)</f>
        <v>0</v>
      </c>
      <c r="R66" s="183"/>
      <c r="S66" s="183"/>
      <c r="T66" s="183"/>
      <c r="U66" s="46">
        <f>_xlfn.IFERROR(IF('Schedule A'!AF66&gt;0,'Schedule A'!X66/'Schedule A'!AF66,0),0)</f>
        <v>0</v>
      </c>
      <c r="V66" s="46">
        <f>_xlfn.IFERROR(IF('Schedule A'!AF66&gt;0,'Schedule A'!Y66/'Schedule A'!AF66,0),0)</f>
        <v>0</v>
      </c>
      <c r="W66" s="46">
        <f>_xlfn.IFERROR(IF('Schedule A'!AF66&gt;0,'Schedule A'!Z66/'Schedule A'!AF66,0),0)</f>
        <v>0</v>
      </c>
      <c r="X66" s="46">
        <f>_xlfn.IFERROR(IF('Schedule A'!AF66&gt;0,'Schedule A'!AA66/'Schedule A'!AF66,0),0)</f>
        <v>0</v>
      </c>
      <c r="Y66" s="46">
        <f>_xlfn.IFERROR(IF('Schedule A'!AF66&gt;0,'Schedule A'!AB66/'Schedule A'!AF66,0),0)</f>
        <v>0</v>
      </c>
      <c r="Z66" s="46">
        <f>_xlfn.IFERROR(IF('Schedule A'!AF66&gt;0,'Schedule A'!AC66/'Schedule A'!AF66,0),0)</f>
        <v>0</v>
      </c>
      <c r="AA66" s="46">
        <f>_xlfn.IFERROR(IF('Schedule A'!AF66&gt;0,'Schedule A'!AD66/'Schedule A'!AF66,0),0)</f>
        <v>0</v>
      </c>
      <c r="AB66" s="46">
        <f>_xlfn.IFERROR(IF('Schedule A'!AF66&gt;0,'Schedule A'!AE66/'Schedule A'!AF66,0),0)</f>
        <v>0</v>
      </c>
      <c r="AC66" s="46">
        <f t="shared" si="1"/>
        <v>0</v>
      </c>
    </row>
    <row r="67" spans="1:29" ht="15" customHeight="1">
      <c r="A67" s="184">
        <f>'Schedule A'!A67:G67</f>
        <v>0</v>
      </c>
      <c r="B67" s="185"/>
      <c r="C67" s="185"/>
      <c r="D67" s="185"/>
      <c r="E67" s="185"/>
      <c r="F67" s="186"/>
      <c r="G67" s="187">
        <f>_xlfn.IFERROR(IF('Schedule A'!AF67&gt;0,'Schedule A'!I67/'Schedule A'!AF67,0),0)</f>
        <v>0</v>
      </c>
      <c r="H67" s="188"/>
      <c r="I67" s="188"/>
      <c r="J67" s="188"/>
      <c r="K67" s="189"/>
      <c r="L67" s="183">
        <f>_xlfn.IFERROR(IF('Schedule A'!AF67&gt;0,'Schedule A'!N67/'Schedule A'!AF67,0),0)</f>
        <v>0</v>
      </c>
      <c r="M67" s="183"/>
      <c r="N67" s="183"/>
      <c r="O67" s="183"/>
      <c r="P67" s="183"/>
      <c r="Q67" s="183">
        <f>_xlfn.IFERROR(IF('Schedule A'!AF67&gt;0,'Schedule A'!S67/'Schedule A'!AF67,0),0)</f>
        <v>0</v>
      </c>
      <c r="R67" s="183"/>
      <c r="S67" s="183"/>
      <c r="T67" s="183"/>
      <c r="U67" s="46">
        <f>_xlfn.IFERROR(IF('Schedule A'!AF67&gt;0,'Schedule A'!X67/'Schedule A'!AF67,0),0)</f>
        <v>0</v>
      </c>
      <c r="V67" s="46">
        <f>_xlfn.IFERROR(IF('Schedule A'!AF67&gt;0,'Schedule A'!Y67/'Schedule A'!AF67,0),0)</f>
        <v>0</v>
      </c>
      <c r="W67" s="46">
        <f>_xlfn.IFERROR(IF('Schedule A'!AF67&gt;0,'Schedule A'!Z67/'Schedule A'!AF67,0),0)</f>
        <v>0</v>
      </c>
      <c r="X67" s="46">
        <f>_xlfn.IFERROR(IF('Schedule A'!AF67&gt;0,'Schedule A'!AA67/'Schedule A'!AF67,0),0)</f>
        <v>0</v>
      </c>
      <c r="Y67" s="46">
        <f>_xlfn.IFERROR(IF('Schedule A'!AF67&gt;0,'Schedule A'!AB67/'Schedule A'!AF67,0),0)</f>
        <v>0</v>
      </c>
      <c r="Z67" s="46">
        <f>_xlfn.IFERROR(IF('Schedule A'!AF67&gt;0,'Schedule A'!AC67/'Schedule A'!AF67,0),0)</f>
        <v>0</v>
      </c>
      <c r="AA67" s="46">
        <f>_xlfn.IFERROR(IF('Schedule A'!AF67&gt;0,'Schedule A'!AD67/'Schedule A'!AF67,0),0)</f>
        <v>0</v>
      </c>
      <c r="AB67" s="46">
        <f>_xlfn.IFERROR(IF('Schedule A'!AF67&gt;0,'Schedule A'!AE67/'Schedule A'!AF67,0),0)</f>
        <v>0</v>
      </c>
      <c r="AC67" s="46">
        <f t="shared" si="1"/>
        <v>0</v>
      </c>
    </row>
    <row r="68" spans="1:29" ht="15" customHeight="1">
      <c r="A68" s="184">
        <f>'Schedule A'!A68:G68</f>
        <v>0</v>
      </c>
      <c r="B68" s="185"/>
      <c r="C68" s="185"/>
      <c r="D68" s="185"/>
      <c r="E68" s="185"/>
      <c r="F68" s="186"/>
      <c r="G68" s="187">
        <f>_xlfn.IFERROR(IF('Schedule A'!AF68&gt;0,'Schedule A'!I68/'Schedule A'!AF68,0),0)</f>
        <v>0</v>
      </c>
      <c r="H68" s="188"/>
      <c r="I68" s="188"/>
      <c r="J68" s="188"/>
      <c r="K68" s="189"/>
      <c r="L68" s="183">
        <f>_xlfn.IFERROR(IF('Schedule A'!AF68&gt;0,'Schedule A'!N68/'Schedule A'!AF68,0),0)</f>
        <v>0</v>
      </c>
      <c r="M68" s="183"/>
      <c r="N68" s="183"/>
      <c r="O68" s="183"/>
      <c r="P68" s="183"/>
      <c r="Q68" s="183">
        <f>_xlfn.IFERROR(IF('Schedule A'!AF68&gt;0,'Schedule A'!S68/'Schedule A'!AF68,0),0)</f>
        <v>0</v>
      </c>
      <c r="R68" s="183"/>
      <c r="S68" s="183"/>
      <c r="T68" s="183"/>
      <c r="U68" s="46">
        <f>_xlfn.IFERROR(IF('Schedule A'!AF68&gt;0,'Schedule A'!X68/'Schedule A'!AF68,0),0)</f>
        <v>0</v>
      </c>
      <c r="V68" s="46">
        <f>_xlfn.IFERROR(IF('Schedule A'!AF68&gt;0,'Schedule A'!Y68/'Schedule A'!AF68,0),0)</f>
        <v>0</v>
      </c>
      <c r="W68" s="46">
        <f>_xlfn.IFERROR(IF('Schedule A'!AF68&gt;0,'Schedule A'!Z68/'Schedule A'!AF68,0),0)</f>
        <v>0</v>
      </c>
      <c r="X68" s="46">
        <f>_xlfn.IFERROR(IF('Schedule A'!AF68&gt;0,'Schedule A'!AA68/'Schedule A'!AF68,0),0)</f>
        <v>0</v>
      </c>
      <c r="Y68" s="46">
        <f>_xlfn.IFERROR(IF('Schedule A'!AF68&gt;0,'Schedule A'!AB68/'Schedule A'!AF68,0),0)</f>
        <v>0</v>
      </c>
      <c r="Z68" s="46">
        <f>_xlfn.IFERROR(IF('Schedule A'!AF68&gt;0,'Schedule A'!AC68/'Schedule A'!AF68,0),0)</f>
        <v>0</v>
      </c>
      <c r="AA68" s="46">
        <f>_xlfn.IFERROR(IF('Schedule A'!AF68&gt;0,'Schedule A'!AD68/'Schedule A'!AF68,0),0)</f>
        <v>0</v>
      </c>
      <c r="AB68" s="46">
        <f>_xlfn.IFERROR(IF('Schedule A'!AF68&gt;0,'Schedule A'!AE68/'Schedule A'!AF68,0),0)</f>
        <v>0</v>
      </c>
      <c r="AC68" s="46">
        <f t="shared" si="1"/>
        <v>0</v>
      </c>
    </row>
    <row r="69" spans="1:29" ht="15" customHeight="1">
      <c r="A69" s="184">
        <f>'Schedule A'!A69:G69</f>
        <v>0</v>
      </c>
      <c r="B69" s="185"/>
      <c r="C69" s="185"/>
      <c r="D69" s="185"/>
      <c r="E69" s="185"/>
      <c r="F69" s="186"/>
      <c r="G69" s="187">
        <f>_xlfn.IFERROR(IF('Schedule A'!AF69&gt;0,'Schedule A'!I69/'Schedule A'!AF69,0),0)</f>
        <v>0</v>
      </c>
      <c r="H69" s="188"/>
      <c r="I69" s="188"/>
      <c r="J69" s="188"/>
      <c r="K69" s="189"/>
      <c r="L69" s="183">
        <f>_xlfn.IFERROR(IF('Schedule A'!AF69&gt;0,'Schedule A'!N69/'Schedule A'!AF69,0),0)</f>
        <v>0</v>
      </c>
      <c r="M69" s="183"/>
      <c r="N69" s="183"/>
      <c r="O69" s="183"/>
      <c r="P69" s="183"/>
      <c r="Q69" s="183">
        <f>_xlfn.IFERROR(IF('Schedule A'!AF69&gt;0,'Schedule A'!S69/'Schedule A'!AF69,0),0)</f>
        <v>0</v>
      </c>
      <c r="R69" s="183"/>
      <c r="S69" s="183"/>
      <c r="T69" s="183"/>
      <c r="U69" s="46">
        <f>_xlfn.IFERROR(IF('Schedule A'!AF69&gt;0,'Schedule A'!X69/'Schedule A'!AF69,0),0)</f>
        <v>0</v>
      </c>
      <c r="V69" s="46">
        <f>_xlfn.IFERROR(IF('Schedule A'!AF69&gt;0,'Schedule A'!Y69/'Schedule A'!AF69,0),0)</f>
        <v>0</v>
      </c>
      <c r="W69" s="46">
        <f>_xlfn.IFERROR(IF('Schedule A'!AF69&gt;0,'Schedule A'!Z69/'Schedule A'!AF69,0),0)</f>
        <v>0</v>
      </c>
      <c r="X69" s="46">
        <f>_xlfn.IFERROR(IF('Schedule A'!AF69&gt;0,'Schedule A'!AA69/'Schedule A'!AF69,0),0)</f>
        <v>0</v>
      </c>
      <c r="Y69" s="46">
        <f>_xlfn.IFERROR(IF('Schedule A'!AF69&gt;0,'Schedule A'!AB69/'Schedule A'!AF69,0),0)</f>
        <v>0</v>
      </c>
      <c r="Z69" s="46">
        <f>_xlfn.IFERROR(IF('Schedule A'!AF69&gt;0,'Schedule A'!AC69/'Schedule A'!AF69,0),0)</f>
        <v>0</v>
      </c>
      <c r="AA69" s="46">
        <f>_xlfn.IFERROR(IF('Schedule A'!AF69&gt;0,'Schedule A'!AD69/'Schedule A'!AF69,0),0)</f>
        <v>0</v>
      </c>
      <c r="AB69" s="46">
        <f>_xlfn.IFERROR(IF('Schedule A'!AF69&gt;0,'Schedule A'!AE69/'Schedule A'!AF69,0),0)</f>
        <v>0</v>
      </c>
      <c r="AC69" s="46">
        <f t="shared" si="1"/>
        <v>0</v>
      </c>
    </row>
    <row r="70" spans="1:29" ht="15" customHeight="1">
      <c r="A70" s="184">
        <f>'Schedule A'!A70:G70</f>
        <v>0</v>
      </c>
      <c r="B70" s="185"/>
      <c r="C70" s="185"/>
      <c r="D70" s="185"/>
      <c r="E70" s="185"/>
      <c r="F70" s="186"/>
      <c r="G70" s="187">
        <f>_xlfn.IFERROR(IF('Schedule A'!AF70&gt;0,'Schedule A'!I70/'Schedule A'!AF70,0),0)</f>
        <v>0</v>
      </c>
      <c r="H70" s="188"/>
      <c r="I70" s="188"/>
      <c r="J70" s="188"/>
      <c r="K70" s="189"/>
      <c r="L70" s="183">
        <f>_xlfn.IFERROR(IF('Schedule A'!AF70&gt;0,'Schedule A'!N70/'Schedule A'!AF70,0),0)</f>
        <v>0</v>
      </c>
      <c r="M70" s="183"/>
      <c r="N70" s="183"/>
      <c r="O70" s="183"/>
      <c r="P70" s="183"/>
      <c r="Q70" s="183">
        <f>_xlfn.IFERROR(IF('Schedule A'!AF70&gt;0,'Schedule A'!S70/'Schedule A'!AF70,0),0)</f>
        <v>0</v>
      </c>
      <c r="R70" s="183"/>
      <c r="S70" s="183"/>
      <c r="T70" s="183"/>
      <c r="U70" s="46">
        <f>_xlfn.IFERROR(IF('Schedule A'!AF70&gt;0,'Schedule A'!X70/'Schedule A'!AF70,0),0)</f>
        <v>0</v>
      </c>
      <c r="V70" s="46">
        <f>_xlfn.IFERROR(IF('Schedule A'!AF70&gt;0,'Schedule A'!Y70/'Schedule A'!AF70,0),0)</f>
        <v>0</v>
      </c>
      <c r="W70" s="46">
        <f>_xlfn.IFERROR(IF('Schedule A'!AF70&gt;0,'Schedule A'!Z70/'Schedule A'!AF70,0),0)</f>
        <v>0</v>
      </c>
      <c r="X70" s="46">
        <f>_xlfn.IFERROR(IF('Schedule A'!AF70&gt;0,'Schedule A'!AA70/'Schedule A'!AF70,0),0)</f>
        <v>0</v>
      </c>
      <c r="Y70" s="46">
        <f>_xlfn.IFERROR(IF('Schedule A'!AF70&gt;0,'Schedule A'!AB70/'Schedule A'!AF70,0),0)</f>
        <v>0</v>
      </c>
      <c r="Z70" s="46">
        <f>_xlfn.IFERROR(IF('Schedule A'!AF70&gt;0,'Schedule A'!AC70/'Schedule A'!AF70,0),0)</f>
        <v>0</v>
      </c>
      <c r="AA70" s="46">
        <f>_xlfn.IFERROR(IF('Schedule A'!AF70&gt;0,'Schedule A'!AD70/'Schedule A'!AF70,0),0)</f>
        <v>0</v>
      </c>
      <c r="AB70" s="46">
        <f>_xlfn.IFERROR(IF('Schedule A'!AF70&gt;0,'Schedule A'!AE70/'Schedule A'!AF70,0),0)</f>
        <v>0</v>
      </c>
      <c r="AC70" s="46">
        <f t="shared" si="1"/>
        <v>0</v>
      </c>
    </row>
    <row r="71" spans="1:29" ht="15" customHeight="1">
      <c r="A71" s="184">
        <f>'Schedule A'!A71:G71</f>
        <v>0</v>
      </c>
      <c r="B71" s="185"/>
      <c r="C71" s="185"/>
      <c r="D71" s="185"/>
      <c r="E71" s="185"/>
      <c r="F71" s="186"/>
      <c r="G71" s="187">
        <f>_xlfn.IFERROR(IF('Schedule A'!AF71&gt;0,'Schedule A'!I71/'Schedule A'!AF71,0),0)</f>
        <v>0</v>
      </c>
      <c r="H71" s="188"/>
      <c r="I71" s="188"/>
      <c r="J71" s="188"/>
      <c r="K71" s="189"/>
      <c r="L71" s="183">
        <f>_xlfn.IFERROR(IF('Schedule A'!AF71&gt;0,'Schedule A'!N71/'Schedule A'!AF71,0),0)</f>
        <v>0</v>
      </c>
      <c r="M71" s="183"/>
      <c r="N71" s="183"/>
      <c r="O71" s="183"/>
      <c r="P71" s="183"/>
      <c r="Q71" s="183">
        <f>_xlfn.IFERROR(IF('Schedule A'!AF71&gt;0,'Schedule A'!S71/'Schedule A'!AF71,0),0)</f>
        <v>0</v>
      </c>
      <c r="R71" s="183"/>
      <c r="S71" s="183"/>
      <c r="T71" s="183"/>
      <c r="U71" s="46">
        <f>_xlfn.IFERROR(IF('Schedule A'!AF71&gt;0,'Schedule A'!X71/'Schedule A'!AF71,0),0)</f>
        <v>0</v>
      </c>
      <c r="V71" s="46">
        <f>_xlfn.IFERROR(IF('Schedule A'!AF71&gt;0,'Schedule A'!Y71/'Schedule A'!AF71,0),0)</f>
        <v>0</v>
      </c>
      <c r="W71" s="46">
        <f>_xlfn.IFERROR(IF('Schedule A'!AF71&gt;0,'Schedule A'!Z71/'Schedule A'!AF71,0),0)</f>
        <v>0</v>
      </c>
      <c r="X71" s="46">
        <f>_xlfn.IFERROR(IF('Schedule A'!AF71&gt;0,'Schedule A'!AA71/'Schedule A'!AF71,0),0)</f>
        <v>0</v>
      </c>
      <c r="Y71" s="46">
        <f>_xlfn.IFERROR(IF('Schedule A'!AF71&gt;0,'Schedule A'!AB71/'Schedule A'!AF71,0),0)</f>
        <v>0</v>
      </c>
      <c r="Z71" s="46">
        <f>_xlfn.IFERROR(IF('Schedule A'!AF71&gt;0,'Schedule A'!AC71/'Schedule A'!AF71,0),0)</f>
        <v>0</v>
      </c>
      <c r="AA71" s="46">
        <f>_xlfn.IFERROR(IF('Schedule A'!AF71&gt;0,'Schedule A'!AD71/'Schedule A'!AF71,0),0)</f>
        <v>0</v>
      </c>
      <c r="AB71" s="46">
        <f>_xlfn.IFERROR(IF('Schedule A'!AF71&gt;0,'Schedule A'!AE71/'Schedule A'!AF71,0),0)</f>
        <v>0</v>
      </c>
      <c r="AC71" s="46">
        <f t="shared" si="1"/>
        <v>0</v>
      </c>
    </row>
    <row r="72" spans="1:29" ht="15" customHeight="1">
      <c r="A72" s="184">
        <f>'Schedule A'!A72:G72</f>
        <v>0</v>
      </c>
      <c r="B72" s="185"/>
      <c r="C72" s="185"/>
      <c r="D72" s="185"/>
      <c r="E72" s="185"/>
      <c r="F72" s="186"/>
      <c r="G72" s="187">
        <f>_xlfn.IFERROR(IF('Schedule A'!AF72&gt;0,'Schedule A'!I72/'Schedule A'!AF72,0),0)</f>
        <v>0</v>
      </c>
      <c r="H72" s="188"/>
      <c r="I72" s="188"/>
      <c r="J72" s="188"/>
      <c r="K72" s="189"/>
      <c r="L72" s="183">
        <f>_xlfn.IFERROR(IF('Schedule A'!AF72&gt;0,'Schedule A'!N72/'Schedule A'!AF72,0),0)</f>
        <v>0</v>
      </c>
      <c r="M72" s="183"/>
      <c r="N72" s="183"/>
      <c r="O72" s="183"/>
      <c r="P72" s="183"/>
      <c r="Q72" s="183">
        <f>_xlfn.IFERROR(IF('Schedule A'!AF72&gt;0,'Schedule A'!S72/'Schedule A'!AF72,0),0)</f>
        <v>0</v>
      </c>
      <c r="R72" s="183"/>
      <c r="S72" s="183"/>
      <c r="T72" s="183"/>
      <c r="U72" s="46">
        <f>_xlfn.IFERROR(IF('Schedule A'!AF72&gt;0,'Schedule A'!X72/'Schedule A'!AF72,0),0)</f>
        <v>0</v>
      </c>
      <c r="V72" s="46">
        <f>_xlfn.IFERROR(IF('Schedule A'!AF72&gt;0,'Schedule A'!Y72/'Schedule A'!AF72,0),0)</f>
        <v>0</v>
      </c>
      <c r="W72" s="46">
        <f>_xlfn.IFERROR(IF('Schedule A'!AF72&gt;0,'Schedule A'!Z72/'Schedule A'!AF72,0),0)</f>
        <v>0</v>
      </c>
      <c r="X72" s="46">
        <f>_xlfn.IFERROR(IF('Schedule A'!AF72&gt;0,'Schedule A'!AA72/'Schedule A'!AF72,0),0)</f>
        <v>0</v>
      </c>
      <c r="Y72" s="46">
        <f>_xlfn.IFERROR(IF('Schedule A'!AF72&gt;0,'Schedule A'!AB72/'Schedule A'!AF72,0),0)</f>
        <v>0</v>
      </c>
      <c r="Z72" s="46">
        <f>_xlfn.IFERROR(IF('Schedule A'!AF72&gt;0,'Schedule A'!AC72/'Schedule A'!AF72,0),0)</f>
        <v>0</v>
      </c>
      <c r="AA72" s="46">
        <f>_xlfn.IFERROR(IF('Schedule A'!AF72&gt;0,'Schedule A'!AD72/'Schedule A'!AF72,0),0)</f>
        <v>0</v>
      </c>
      <c r="AB72" s="46">
        <f>_xlfn.IFERROR(IF('Schedule A'!AF72&gt;0,'Schedule A'!AE72/'Schedule A'!AF72,0),0)</f>
        <v>0</v>
      </c>
      <c r="AC72" s="46">
        <f t="shared" si="1"/>
        <v>0</v>
      </c>
    </row>
    <row r="73" spans="1:29" ht="15" customHeight="1">
      <c r="A73" s="184">
        <f>'Schedule A'!A73:G73</f>
        <v>0</v>
      </c>
      <c r="B73" s="185"/>
      <c r="C73" s="185"/>
      <c r="D73" s="185"/>
      <c r="E73" s="185"/>
      <c r="F73" s="186"/>
      <c r="G73" s="187">
        <f>_xlfn.IFERROR(IF('Schedule A'!AF73&gt;0,'Schedule A'!I73/'Schedule A'!AF73,0),0)</f>
        <v>0</v>
      </c>
      <c r="H73" s="188"/>
      <c r="I73" s="188"/>
      <c r="J73" s="188"/>
      <c r="K73" s="189"/>
      <c r="L73" s="183">
        <f>_xlfn.IFERROR(IF('Schedule A'!AF73&gt;0,'Schedule A'!N73/'Schedule A'!AF73,0),0)</f>
        <v>0</v>
      </c>
      <c r="M73" s="183"/>
      <c r="N73" s="183"/>
      <c r="O73" s="183"/>
      <c r="P73" s="183"/>
      <c r="Q73" s="183">
        <f>_xlfn.IFERROR(IF('Schedule A'!AF73&gt;0,'Schedule A'!S73/'Schedule A'!AF73,0),0)</f>
        <v>0</v>
      </c>
      <c r="R73" s="183"/>
      <c r="S73" s="183"/>
      <c r="T73" s="183"/>
      <c r="U73" s="46">
        <f>_xlfn.IFERROR(IF('Schedule A'!AF73&gt;0,'Schedule A'!X73/'Schedule A'!AF73,0),0)</f>
        <v>0</v>
      </c>
      <c r="V73" s="46">
        <f>_xlfn.IFERROR(IF('Schedule A'!AF73&gt;0,'Schedule A'!Y73/'Schedule A'!AF73,0),0)</f>
        <v>0</v>
      </c>
      <c r="W73" s="46">
        <f>_xlfn.IFERROR(IF('Schedule A'!AF73&gt;0,'Schedule A'!Z73/'Schedule A'!AF73,0),0)</f>
        <v>0</v>
      </c>
      <c r="X73" s="46">
        <f>_xlfn.IFERROR(IF('Schedule A'!AF73&gt;0,'Schedule A'!AA73/'Schedule A'!AF73,0),0)</f>
        <v>0</v>
      </c>
      <c r="Y73" s="46">
        <f>_xlfn.IFERROR(IF('Schedule A'!AF73&gt;0,'Schedule A'!AB73/'Schedule A'!AF73,0),0)</f>
        <v>0</v>
      </c>
      <c r="Z73" s="46">
        <f>_xlfn.IFERROR(IF('Schedule A'!AF73&gt;0,'Schedule A'!AC73/'Schedule A'!AF73,0),0)</f>
        <v>0</v>
      </c>
      <c r="AA73" s="46">
        <f>_xlfn.IFERROR(IF('Schedule A'!AF73&gt;0,'Schedule A'!AD73/'Schedule A'!AF73,0),0)</f>
        <v>0</v>
      </c>
      <c r="AB73" s="46">
        <f>_xlfn.IFERROR(IF('Schedule A'!AF73&gt;0,'Schedule A'!AE73/'Schedule A'!AF73,0),0)</f>
        <v>0</v>
      </c>
      <c r="AC73" s="46">
        <f t="shared" si="1"/>
        <v>0</v>
      </c>
    </row>
    <row r="74" spans="1:29" ht="15" customHeight="1">
      <c r="A74" s="184">
        <f>'Schedule A'!A74:G74</f>
        <v>0</v>
      </c>
      <c r="B74" s="185"/>
      <c r="C74" s="185"/>
      <c r="D74" s="185"/>
      <c r="E74" s="185"/>
      <c r="F74" s="186"/>
      <c r="G74" s="187">
        <f>_xlfn.IFERROR(IF('Schedule A'!AF74&gt;0,'Schedule A'!I74/'Schedule A'!AF74,0),0)</f>
        <v>0</v>
      </c>
      <c r="H74" s="188"/>
      <c r="I74" s="188"/>
      <c r="J74" s="188"/>
      <c r="K74" s="189"/>
      <c r="L74" s="183">
        <f>_xlfn.IFERROR(IF('Schedule A'!AF74&gt;0,'Schedule A'!N74/'Schedule A'!AF74,0),0)</f>
        <v>0</v>
      </c>
      <c r="M74" s="183"/>
      <c r="N74" s="183"/>
      <c r="O74" s="183"/>
      <c r="P74" s="183"/>
      <c r="Q74" s="183">
        <f>_xlfn.IFERROR(IF('Schedule A'!AF74&gt;0,'Schedule A'!S74/'Schedule A'!AF74,0),0)</f>
        <v>0</v>
      </c>
      <c r="R74" s="183"/>
      <c r="S74" s="183"/>
      <c r="T74" s="183"/>
      <c r="U74" s="46">
        <f>_xlfn.IFERROR(IF('Schedule A'!AF74&gt;0,'Schedule A'!X74/'Schedule A'!AF74,0),0)</f>
        <v>0</v>
      </c>
      <c r="V74" s="46">
        <f>_xlfn.IFERROR(IF('Schedule A'!AF74&gt;0,'Schedule A'!Y74/'Schedule A'!AF74,0),0)</f>
        <v>0</v>
      </c>
      <c r="W74" s="46">
        <f>_xlfn.IFERROR(IF('Schedule A'!AF74&gt;0,'Schedule A'!Z74/'Schedule A'!AF74,0),0)</f>
        <v>0</v>
      </c>
      <c r="X74" s="46">
        <f>_xlfn.IFERROR(IF('Schedule A'!AF74&gt;0,'Schedule A'!AA74/'Schedule A'!AF74,0),0)</f>
        <v>0</v>
      </c>
      <c r="Y74" s="46">
        <f>_xlfn.IFERROR(IF('Schedule A'!AF74&gt;0,'Schedule A'!AB74/'Schedule A'!AF74,0),0)</f>
        <v>0</v>
      </c>
      <c r="Z74" s="46">
        <f>_xlfn.IFERROR(IF('Schedule A'!AF74&gt;0,'Schedule A'!AC74/'Schedule A'!AF74,0),0)</f>
        <v>0</v>
      </c>
      <c r="AA74" s="46">
        <f>_xlfn.IFERROR(IF('Schedule A'!AF74&gt;0,'Schedule A'!AD74/'Schedule A'!AF74,0),0)</f>
        <v>0</v>
      </c>
      <c r="AB74" s="46">
        <f>_xlfn.IFERROR(IF('Schedule A'!AF74&gt;0,'Schedule A'!AE74/'Schedule A'!AF74,0),0)</f>
        <v>0</v>
      </c>
      <c r="AC74" s="46">
        <f t="shared" si="1"/>
        <v>0</v>
      </c>
    </row>
    <row r="75" spans="1:29" ht="15" customHeight="1">
      <c r="A75" s="184">
        <f>'Schedule A'!A75:G75</f>
        <v>0</v>
      </c>
      <c r="B75" s="185"/>
      <c r="C75" s="185"/>
      <c r="D75" s="185"/>
      <c r="E75" s="185"/>
      <c r="F75" s="186"/>
      <c r="G75" s="187">
        <f>_xlfn.IFERROR(IF('Schedule A'!AF75&gt;0,'Schedule A'!I75/'Schedule A'!AF75,0),0)</f>
        <v>0</v>
      </c>
      <c r="H75" s="188"/>
      <c r="I75" s="188"/>
      <c r="J75" s="188"/>
      <c r="K75" s="189"/>
      <c r="L75" s="183">
        <f>_xlfn.IFERROR(IF('Schedule A'!AF75&gt;0,'Schedule A'!N75/'Schedule A'!AF75,0),0)</f>
        <v>0</v>
      </c>
      <c r="M75" s="183"/>
      <c r="N75" s="183"/>
      <c r="O75" s="183"/>
      <c r="P75" s="183"/>
      <c r="Q75" s="183">
        <f>_xlfn.IFERROR(IF('Schedule A'!AF75&gt;0,'Schedule A'!S75/'Schedule A'!AF75,0),0)</f>
        <v>0</v>
      </c>
      <c r="R75" s="183"/>
      <c r="S75" s="183"/>
      <c r="T75" s="183"/>
      <c r="U75" s="46">
        <f>_xlfn.IFERROR(IF('Schedule A'!AF75&gt;0,'Schedule A'!X75/'Schedule A'!AF75,0),0)</f>
        <v>0</v>
      </c>
      <c r="V75" s="46">
        <f>_xlfn.IFERROR(IF('Schedule A'!AF75&gt;0,'Schedule A'!Y75/'Schedule A'!AF75,0),0)</f>
        <v>0</v>
      </c>
      <c r="W75" s="46">
        <f>_xlfn.IFERROR(IF('Schedule A'!AF75&gt;0,'Schedule A'!Z75/'Schedule A'!AF75,0),0)</f>
        <v>0</v>
      </c>
      <c r="X75" s="46">
        <f>_xlfn.IFERROR(IF('Schedule A'!AF75&gt;0,'Schedule A'!AA75/'Schedule A'!AF75,0),0)</f>
        <v>0</v>
      </c>
      <c r="Y75" s="46">
        <f>_xlfn.IFERROR(IF('Schedule A'!AF75&gt;0,'Schedule A'!AB75/'Schedule A'!AF75,0),0)</f>
        <v>0</v>
      </c>
      <c r="Z75" s="46">
        <f>_xlfn.IFERROR(IF('Schedule A'!AF75&gt;0,'Schedule A'!AC75/'Schedule A'!AF75,0),0)</f>
        <v>0</v>
      </c>
      <c r="AA75" s="46">
        <f>_xlfn.IFERROR(IF('Schedule A'!AF75&gt;0,'Schedule A'!AD75/'Schedule A'!AF75,0),0)</f>
        <v>0</v>
      </c>
      <c r="AB75" s="46">
        <f>_xlfn.IFERROR(IF('Schedule A'!AF75&gt;0,'Schedule A'!AE75/'Schedule A'!AF75,0),0)</f>
        <v>0</v>
      </c>
      <c r="AC75" s="46">
        <f t="shared" si="1"/>
        <v>0</v>
      </c>
    </row>
    <row r="76" spans="1:29" ht="15" customHeight="1">
      <c r="A76" s="184">
        <f>'Schedule A'!A76:G76</f>
        <v>0</v>
      </c>
      <c r="B76" s="185"/>
      <c r="C76" s="185"/>
      <c r="D76" s="185"/>
      <c r="E76" s="185"/>
      <c r="F76" s="186"/>
      <c r="G76" s="187">
        <f>_xlfn.IFERROR(IF('Schedule A'!AF76&gt;0,'Schedule A'!I76/'Schedule A'!AF76,0),0)</f>
        <v>0</v>
      </c>
      <c r="H76" s="188"/>
      <c r="I76" s="188"/>
      <c r="J76" s="188"/>
      <c r="K76" s="189"/>
      <c r="L76" s="183">
        <f>_xlfn.IFERROR(IF('Schedule A'!AF76&gt;0,'Schedule A'!N76/'Schedule A'!AF76,0),0)</f>
        <v>0</v>
      </c>
      <c r="M76" s="183"/>
      <c r="N76" s="183"/>
      <c r="O76" s="183"/>
      <c r="P76" s="183"/>
      <c r="Q76" s="183">
        <f>_xlfn.IFERROR(IF('Schedule A'!AF76&gt;0,'Schedule A'!S76/'Schedule A'!AF76,0),0)</f>
        <v>0</v>
      </c>
      <c r="R76" s="183"/>
      <c r="S76" s="183"/>
      <c r="T76" s="183"/>
      <c r="U76" s="46">
        <f>_xlfn.IFERROR(IF('Schedule A'!AF76&gt;0,'Schedule A'!X76/'Schedule A'!AF76,0),0)</f>
        <v>0</v>
      </c>
      <c r="V76" s="46">
        <f>_xlfn.IFERROR(IF('Schedule A'!AF76&gt;0,'Schedule A'!Y76/'Schedule A'!AF76,0),0)</f>
        <v>0</v>
      </c>
      <c r="W76" s="46">
        <f>_xlfn.IFERROR(IF('Schedule A'!AF76&gt;0,'Schedule A'!Z76/'Schedule A'!AF76,0),0)</f>
        <v>0</v>
      </c>
      <c r="X76" s="46">
        <f>_xlfn.IFERROR(IF('Schedule A'!AF76&gt;0,'Schedule A'!AA76/'Schedule A'!AF76,0),0)</f>
        <v>0</v>
      </c>
      <c r="Y76" s="46">
        <f>_xlfn.IFERROR(IF('Schedule A'!AF76&gt;0,'Schedule A'!AB76/'Schedule A'!AF76,0),0)</f>
        <v>0</v>
      </c>
      <c r="Z76" s="46">
        <f>_xlfn.IFERROR(IF('Schedule A'!AF76&gt;0,'Schedule A'!AC76/'Schedule A'!AF76,0),0)</f>
        <v>0</v>
      </c>
      <c r="AA76" s="46">
        <f>_xlfn.IFERROR(IF('Schedule A'!AF76&gt;0,'Schedule A'!AD76/'Schedule A'!AF76,0),0)</f>
        <v>0</v>
      </c>
      <c r="AB76" s="46">
        <f>_xlfn.IFERROR(IF('Schedule A'!AF76&gt;0,'Schedule A'!AE76/'Schedule A'!AF76,0),0)</f>
        <v>0</v>
      </c>
      <c r="AC76" s="46">
        <f t="shared" si="1"/>
        <v>0</v>
      </c>
    </row>
    <row r="77" spans="1:29" ht="15" customHeight="1">
      <c r="A77" s="184">
        <f>'Schedule A'!A77:G77</f>
        <v>0</v>
      </c>
      <c r="B77" s="185"/>
      <c r="C77" s="185"/>
      <c r="D77" s="185"/>
      <c r="E77" s="185"/>
      <c r="F77" s="186"/>
      <c r="G77" s="187">
        <f>_xlfn.IFERROR(IF('Schedule A'!AF77&gt;0,'Schedule A'!I77/'Schedule A'!AF77,0),0)</f>
        <v>0</v>
      </c>
      <c r="H77" s="188"/>
      <c r="I77" s="188"/>
      <c r="J77" s="188"/>
      <c r="K77" s="189"/>
      <c r="L77" s="183">
        <f>_xlfn.IFERROR(IF('Schedule A'!AF77&gt;0,'Schedule A'!N77/'Schedule A'!AF77,0),0)</f>
        <v>0</v>
      </c>
      <c r="M77" s="183"/>
      <c r="N77" s="183"/>
      <c r="O77" s="183"/>
      <c r="P77" s="183"/>
      <c r="Q77" s="183">
        <f>_xlfn.IFERROR(IF('Schedule A'!AF77&gt;0,'Schedule A'!S77/'Schedule A'!AF77,0),0)</f>
        <v>0</v>
      </c>
      <c r="R77" s="183"/>
      <c r="S77" s="183"/>
      <c r="T77" s="183"/>
      <c r="U77" s="46">
        <f>_xlfn.IFERROR(IF('Schedule A'!AF77&gt;0,'Schedule A'!X77/'Schedule A'!AF77,0),0)</f>
        <v>0</v>
      </c>
      <c r="V77" s="46">
        <f>_xlfn.IFERROR(IF('Schedule A'!AF77&gt;0,'Schedule A'!Y77/'Schedule A'!AF77,0),0)</f>
        <v>0</v>
      </c>
      <c r="W77" s="46">
        <f>_xlfn.IFERROR(IF('Schedule A'!AF77&gt;0,'Schedule A'!Z77/'Schedule A'!AF77,0),0)</f>
        <v>0</v>
      </c>
      <c r="X77" s="46">
        <f>_xlfn.IFERROR(IF('Schedule A'!AF77&gt;0,'Schedule A'!AA77/'Schedule A'!AF77,0),0)</f>
        <v>0</v>
      </c>
      <c r="Y77" s="46">
        <f>_xlfn.IFERROR(IF('Schedule A'!AF77&gt;0,'Schedule A'!AB77/'Schedule A'!AF77,0),0)</f>
        <v>0</v>
      </c>
      <c r="Z77" s="46">
        <f>_xlfn.IFERROR(IF('Schedule A'!AF77&gt;0,'Schedule A'!AC77/'Schedule A'!AF77,0),0)</f>
        <v>0</v>
      </c>
      <c r="AA77" s="46">
        <f>_xlfn.IFERROR(IF('Schedule A'!AF77&gt;0,'Schedule A'!AD77/'Schedule A'!AF77,0),0)</f>
        <v>0</v>
      </c>
      <c r="AB77" s="46">
        <f>_xlfn.IFERROR(IF('Schedule A'!AF77&gt;0,'Schedule A'!AE77/'Schedule A'!AF77,0),0)</f>
        <v>0</v>
      </c>
      <c r="AC77" s="46">
        <f t="shared" si="1"/>
        <v>0</v>
      </c>
    </row>
    <row r="78" spans="1:29" ht="15" customHeight="1">
      <c r="A78" s="184">
        <f>'Schedule A'!A78:G78</f>
        <v>0</v>
      </c>
      <c r="B78" s="185"/>
      <c r="C78" s="185"/>
      <c r="D78" s="185"/>
      <c r="E78" s="185"/>
      <c r="F78" s="186"/>
      <c r="G78" s="187">
        <f>_xlfn.IFERROR(IF('Schedule A'!AF78&gt;0,'Schedule A'!I78/'Schedule A'!AF78,0),0)</f>
        <v>0</v>
      </c>
      <c r="H78" s="188"/>
      <c r="I78" s="188"/>
      <c r="J78" s="188"/>
      <c r="K78" s="189"/>
      <c r="L78" s="183">
        <f>_xlfn.IFERROR(IF('Schedule A'!AF78&gt;0,'Schedule A'!N78/'Schedule A'!AF78,0),0)</f>
        <v>0</v>
      </c>
      <c r="M78" s="183"/>
      <c r="N78" s="183"/>
      <c r="O78" s="183"/>
      <c r="P78" s="183"/>
      <c r="Q78" s="183">
        <f>_xlfn.IFERROR(IF('Schedule A'!AF78&gt;0,'Schedule A'!S78/'Schedule A'!AF78,0),0)</f>
        <v>0</v>
      </c>
      <c r="R78" s="183"/>
      <c r="S78" s="183"/>
      <c r="T78" s="183"/>
      <c r="U78" s="46">
        <f>_xlfn.IFERROR(IF('Schedule A'!AF78&gt;0,'Schedule A'!X78/'Schedule A'!AF78,0),0)</f>
        <v>0</v>
      </c>
      <c r="V78" s="46">
        <f>_xlfn.IFERROR(IF('Schedule A'!AF78&gt;0,'Schedule A'!Y78/'Schedule A'!AF78,0),0)</f>
        <v>0</v>
      </c>
      <c r="W78" s="46">
        <f>_xlfn.IFERROR(IF('Schedule A'!AF78&gt;0,'Schedule A'!Z78/'Schedule A'!AF78,0),0)</f>
        <v>0</v>
      </c>
      <c r="X78" s="46">
        <f>_xlfn.IFERROR(IF('Schedule A'!AF78&gt;0,'Schedule A'!AA78/'Schedule A'!AF78,0),0)</f>
        <v>0</v>
      </c>
      <c r="Y78" s="46">
        <f>_xlfn.IFERROR(IF('Schedule A'!AF78&gt;0,'Schedule A'!AB78/'Schedule A'!AF78,0),0)</f>
        <v>0</v>
      </c>
      <c r="Z78" s="46">
        <f>_xlfn.IFERROR(IF('Schedule A'!AF78&gt;0,'Schedule A'!AC78/'Schedule A'!AF78,0),0)</f>
        <v>0</v>
      </c>
      <c r="AA78" s="46">
        <f>_xlfn.IFERROR(IF('Schedule A'!AF78&gt;0,'Schedule A'!AD78/'Schedule A'!AF78,0),0)</f>
        <v>0</v>
      </c>
      <c r="AB78" s="46">
        <f>_xlfn.IFERROR(IF('Schedule A'!AF78&gt;0,'Schedule A'!AE78/'Schedule A'!AF78,0),0)</f>
        <v>0</v>
      </c>
      <c r="AC78" s="46">
        <f t="shared" si="1"/>
        <v>0</v>
      </c>
    </row>
    <row r="79" spans="1:29" ht="15" customHeight="1">
      <c r="A79" s="184">
        <f>'Schedule A'!A79:G79</f>
        <v>0</v>
      </c>
      <c r="B79" s="185"/>
      <c r="C79" s="185"/>
      <c r="D79" s="185"/>
      <c r="E79" s="185"/>
      <c r="F79" s="186"/>
      <c r="G79" s="187">
        <f>_xlfn.IFERROR(IF('Schedule A'!AF79&gt;0,'Schedule A'!I79/'Schedule A'!AF79,0),0)</f>
        <v>0</v>
      </c>
      <c r="H79" s="188"/>
      <c r="I79" s="188"/>
      <c r="J79" s="188"/>
      <c r="K79" s="189"/>
      <c r="L79" s="183">
        <f>_xlfn.IFERROR(IF('Schedule A'!AF79&gt;0,'Schedule A'!N79/'Schedule A'!AF79,0),0)</f>
        <v>0</v>
      </c>
      <c r="M79" s="183"/>
      <c r="N79" s="183"/>
      <c r="O79" s="183"/>
      <c r="P79" s="183"/>
      <c r="Q79" s="183">
        <f>_xlfn.IFERROR(IF('Schedule A'!AF79&gt;0,'Schedule A'!S79/'Schedule A'!AF79,0),0)</f>
        <v>0</v>
      </c>
      <c r="R79" s="183"/>
      <c r="S79" s="183"/>
      <c r="T79" s="183"/>
      <c r="U79" s="46">
        <f>_xlfn.IFERROR(IF('Schedule A'!AF79&gt;0,'Schedule A'!X79/'Schedule A'!AF79,0),0)</f>
        <v>0</v>
      </c>
      <c r="V79" s="46">
        <f>_xlfn.IFERROR(IF('Schedule A'!AF79&gt;0,'Schedule A'!Y79/'Schedule A'!AF79,0),0)</f>
        <v>0</v>
      </c>
      <c r="W79" s="46">
        <f>_xlfn.IFERROR(IF('Schedule A'!AF79&gt;0,'Schedule A'!Z79/'Schedule A'!AF79,0),0)</f>
        <v>0</v>
      </c>
      <c r="X79" s="46">
        <f>_xlfn.IFERROR(IF('Schedule A'!AF79&gt;0,'Schedule A'!AA79/'Schedule A'!AF79,0),0)</f>
        <v>0</v>
      </c>
      <c r="Y79" s="46">
        <f>_xlfn.IFERROR(IF('Schedule A'!AF79&gt;0,'Schedule A'!AB79/'Schedule A'!AF79,0),0)</f>
        <v>0</v>
      </c>
      <c r="Z79" s="46">
        <f>_xlfn.IFERROR(IF('Schedule A'!AF79&gt;0,'Schedule A'!AC79/'Schedule A'!AF79,0),0)</f>
        <v>0</v>
      </c>
      <c r="AA79" s="46">
        <f>_xlfn.IFERROR(IF('Schedule A'!AF79&gt;0,'Schedule A'!AD79/'Schedule A'!AF79,0),0)</f>
        <v>0</v>
      </c>
      <c r="AB79" s="46">
        <f>_xlfn.IFERROR(IF('Schedule A'!AF79&gt;0,'Schedule A'!AE79/'Schedule A'!AF79,0),0)</f>
        <v>0</v>
      </c>
      <c r="AC79" s="46">
        <f t="shared" si="1"/>
        <v>0</v>
      </c>
    </row>
    <row r="80" spans="1:29" ht="15" customHeight="1">
      <c r="A80" s="184">
        <f>'Schedule A'!A80:G80</f>
        <v>0</v>
      </c>
      <c r="B80" s="185"/>
      <c r="C80" s="185"/>
      <c r="D80" s="185"/>
      <c r="E80" s="185"/>
      <c r="F80" s="186"/>
      <c r="G80" s="187">
        <f>_xlfn.IFERROR(IF('Schedule A'!AF80&gt;0,'Schedule A'!I80/'Schedule A'!AF80,0),0)</f>
        <v>0</v>
      </c>
      <c r="H80" s="188"/>
      <c r="I80" s="188"/>
      <c r="J80" s="188"/>
      <c r="K80" s="189"/>
      <c r="L80" s="183">
        <f>_xlfn.IFERROR(IF('Schedule A'!AF80&gt;0,'Schedule A'!N80/'Schedule A'!AF80,0),0)</f>
        <v>0</v>
      </c>
      <c r="M80" s="183"/>
      <c r="N80" s="183"/>
      <c r="O80" s="183"/>
      <c r="P80" s="183"/>
      <c r="Q80" s="183">
        <f>_xlfn.IFERROR(IF('Schedule A'!AF80&gt;0,'Schedule A'!S80/'Schedule A'!AF80,0),0)</f>
        <v>0</v>
      </c>
      <c r="R80" s="183"/>
      <c r="S80" s="183"/>
      <c r="T80" s="183"/>
      <c r="U80" s="46">
        <f>_xlfn.IFERROR(IF('Schedule A'!AF80&gt;0,'Schedule A'!X80/'Schedule A'!AF80,0),0)</f>
        <v>0</v>
      </c>
      <c r="V80" s="46">
        <f>_xlfn.IFERROR(IF('Schedule A'!AF80&gt;0,'Schedule A'!Y80/'Schedule A'!AF80,0),0)</f>
        <v>0</v>
      </c>
      <c r="W80" s="46">
        <f>_xlfn.IFERROR(IF('Schedule A'!AF80&gt;0,'Schedule A'!Z80/'Schedule A'!AF80,0),0)</f>
        <v>0</v>
      </c>
      <c r="X80" s="46">
        <f>_xlfn.IFERROR(IF('Schedule A'!AF80&gt;0,'Schedule A'!AA80/'Schedule A'!AF80,0),0)</f>
        <v>0</v>
      </c>
      <c r="Y80" s="46">
        <f>_xlfn.IFERROR(IF('Schedule A'!AF80&gt;0,'Schedule A'!AB80/'Schedule A'!AF80,0),0)</f>
        <v>0</v>
      </c>
      <c r="Z80" s="46">
        <f>_xlfn.IFERROR(IF('Schedule A'!AF80&gt;0,'Schedule A'!AC80/'Schedule A'!AF80,0),0)</f>
        <v>0</v>
      </c>
      <c r="AA80" s="46">
        <f>_xlfn.IFERROR(IF('Schedule A'!AF80&gt;0,'Schedule A'!AD80/'Schedule A'!AF80,0),0)</f>
        <v>0</v>
      </c>
      <c r="AB80" s="46">
        <f>_xlfn.IFERROR(IF('Schedule A'!AF80&gt;0,'Schedule A'!AE80/'Schedule A'!AF80,0),0)</f>
        <v>0</v>
      </c>
      <c r="AC80" s="46">
        <f t="shared" si="1"/>
        <v>0</v>
      </c>
    </row>
    <row r="81" spans="1:29" ht="15" customHeight="1">
      <c r="A81" s="184">
        <f>'Schedule A'!A81:G81</f>
        <v>0</v>
      </c>
      <c r="B81" s="185"/>
      <c r="C81" s="185"/>
      <c r="D81" s="185"/>
      <c r="E81" s="185"/>
      <c r="F81" s="186"/>
      <c r="G81" s="187">
        <f>_xlfn.IFERROR(IF('Schedule A'!AF81&gt;0,'Schedule A'!I81/'Schedule A'!AF81,0),0)</f>
        <v>0</v>
      </c>
      <c r="H81" s="188"/>
      <c r="I81" s="188"/>
      <c r="J81" s="188"/>
      <c r="K81" s="189"/>
      <c r="L81" s="183">
        <f>_xlfn.IFERROR(IF('Schedule A'!AF81&gt;0,'Schedule A'!N81/'Schedule A'!AF81,0),0)</f>
        <v>0</v>
      </c>
      <c r="M81" s="183"/>
      <c r="N81" s="183"/>
      <c r="O81" s="183"/>
      <c r="P81" s="183"/>
      <c r="Q81" s="183">
        <f>_xlfn.IFERROR(IF('Schedule A'!AF81&gt;0,'Schedule A'!S81/'Schedule A'!AF81,0),0)</f>
        <v>0</v>
      </c>
      <c r="R81" s="183"/>
      <c r="S81" s="183"/>
      <c r="T81" s="183"/>
      <c r="U81" s="46">
        <f>_xlfn.IFERROR(IF('Schedule A'!AF81&gt;0,'Schedule A'!X81/'Schedule A'!AF81,0),0)</f>
        <v>0</v>
      </c>
      <c r="V81" s="46">
        <f>_xlfn.IFERROR(IF('Schedule A'!AF81&gt;0,'Schedule A'!Y81/'Schedule A'!AF81,0),0)</f>
        <v>0</v>
      </c>
      <c r="W81" s="46">
        <f>_xlfn.IFERROR(IF('Schedule A'!AF81&gt;0,'Schedule A'!Z81/'Schedule A'!AF81,0),0)</f>
        <v>0</v>
      </c>
      <c r="X81" s="46">
        <f>_xlfn.IFERROR(IF('Schedule A'!AF81&gt;0,'Schedule A'!AA81/'Schedule A'!AF81,0),0)</f>
        <v>0</v>
      </c>
      <c r="Y81" s="46">
        <f>_xlfn.IFERROR(IF('Schedule A'!AF81&gt;0,'Schedule A'!AB81/'Schedule A'!AF81,0),0)</f>
        <v>0</v>
      </c>
      <c r="Z81" s="46">
        <f>_xlfn.IFERROR(IF('Schedule A'!AF81&gt;0,'Schedule A'!AC81/'Schedule A'!AF81,0),0)</f>
        <v>0</v>
      </c>
      <c r="AA81" s="46">
        <f>_xlfn.IFERROR(IF('Schedule A'!AF81&gt;0,'Schedule A'!AD81/'Schedule A'!AF81,0),0)</f>
        <v>0</v>
      </c>
      <c r="AB81" s="46">
        <f>_xlfn.IFERROR(IF('Schedule A'!AF81&gt;0,'Schedule A'!AE81/'Schedule A'!AF81,0),0)</f>
        <v>0</v>
      </c>
      <c r="AC81" s="46">
        <f t="shared" si="1"/>
        <v>0</v>
      </c>
    </row>
    <row r="82" spans="1:29" ht="15" customHeight="1">
      <c r="A82" s="184">
        <f>'Schedule A'!A82:G82</f>
        <v>0</v>
      </c>
      <c r="B82" s="185"/>
      <c r="C82" s="185"/>
      <c r="D82" s="185"/>
      <c r="E82" s="185"/>
      <c r="F82" s="186"/>
      <c r="G82" s="187">
        <f>_xlfn.IFERROR(IF('Schedule A'!AF82&gt;0,'Schedule A'!I82/'Schedule A'!AF82,0),0)</f>
        <v>0</v>
      </c>
      <c r="H82" s="188"/>
      <c r="I82" s="188"/>
      <c r="J82" s="188"/>
      <c r="K82" s="189"/>
      <c r="L82" s="183">
        <f>_xlfn.IFERROR(IF('Schedule A'!AF82&gt;0,'Schedule A'!N82/'Schedule A'!AF82,0),0)</f>
        <v>0</v>
      </c>
      <c r="M82" s="183"/>
      <c r="N82" s="183"/>
      <c r="O82" s="183"/>
      <c r="P82" s="183"/>
      <c r="Q82" s="183">
        <f>_xlfn.IFERROR(IF('Schedule A'!AF82&gt;0,'Schedule A'!S82/'Schedule A'!AF82,0),0)</f>
        <v>0</v>
      </c>
      <c r="R82" s="183"/>
      <c r="S82" s="183"/>
      <c r="T82" s="183"/>
      <c r="U82" s="46">
        <f>_xlfn.IFERROR(IF('Schedule A'!AF82&gt;0,'Schedule A'!X82/'Schedule A'!AF82,0),0)</f>
        <v>0</v>
      </c>
      <c r="V82" s="46">
        <f>_xlfn.IFERROR(IF('Schedule A'!AF82&gt;0,'Schedule A'!Y82/'Schedule A'!AF82,0),0)</f>
        <v>0</v>
      </c>
      <c r="W82" s="46">
        <f>_xlfn.IFERROR(IF('Schedule A'!AF82&gt;0,'Schedule A'!Z82/'Schedule A'!AF82,0),0)</f>
        <v>0</v>
      </c>
      <c r="X82" s="46">
        <f>_xlfn.IFERROR(IF('Schedule A'!AF82&gt;0,'Schedule A'!AA82/'Schedule A'!AF82,0),0)</f>
        <v>0</v>
      </c>
      <c r="Y82" s="46">
        <f>_xlfn.IFERROR(IF('Schedule A'!AF82&gt;0,'Schedule A'!AB82/'Schedule A'!AF82,0),0)</f>
        <v>0</v>
      </c>
      <c r="Z82" s="46">
        <f>_xlfn.IFERROR(IF('Schedule A'!AF82&gt;0,'Schedule A'!AC82/'Schedule A'!AF82,0),0)</f>
        <v>0</v>
      </c>
      <c r="AA82" s="46">
        <f>_xlfn.IFERROR(IF('Schedule A'!AF82&gt;0,'Schedule A'!AD82/'Schedule A'!AF82,0),0)</f>
        <v>0</v>
      </c>
      <c r="AB82" s="46">
        <f>_xlfn.IFERROR(IF('Schedule A'!AF82&gt;0,'Schedule A'!AE82/'Schedule A'!AF82,0),0)</f>
        <v>0</v>
      </c>
      <c r="AC82" s="46">
        <f t="shared" si="1"/>
        <v>0</v>
      </c>
    </row>
    <row r="83" spans="1:29" ht="15" customHeight="1">
      <c r="A83" s="184">
        <f>'Schedule A'!A83:G83</f>
        <v>0</v>
      </c>
      <c r="B83" s="185"/>
      <c r="C83" s="185"/>
      <c r="D83" s="185"/>
      <c r="E83" s="185"/>
      <c r="F83" s="186"/>
      <c r="G83" s="187">
        <f>_xlfn.IFERROR(IF('Schedule A'!AF83&gt;0,'Schedule A'!I83/'Schedule A'!AF83,0),0)</f>
        <v>0</v>
      </c>
      <c r="H83" s="188"/>
      <c r="I83" s="188"/>
      <c r="J83" s="188"/>
      <c r="K83" s="189"/>
      <c r="L83" s="183">
        <f>_xlfn.IFERROR(IF('Schedule A'!AF83&gt;0,'Schedule A'!N83/'Schedule A'!AF83,0),0)</f>
        <v>0</v>
      </c>
      <c r="M83" s="183"/>
      <c r="N83" s="183"/>
      <c r="O83" s="183"/>
      <c r="P83" s="183"/>
      <c r="Q83" s="183">
        <f>_xlfn.IFERROR(IF('Schedule A'!AF83&gt;0,'Schedule A'!S83/'Schedule A'!AF83,0),0)</f>
        <v>0</v>
      </c>
      <c r="R83" s="183"/>
      <c r="S83" s="183"/>
      <c r="T83" s="183"/>
      <c r="U83" s="46">
        <f>_xlfn.IFERROR(IF('Schedule A'!AF83&gt;0,'Schedule A'!X83/'Schedule A'!AF83,0),0)</f>
        <v>0</v>
      </c>
      <c r="V83" s="46">
        <f>_xlfn.IFERROR(IF('Schedule A'!AF83&gt;0,'Schedule A'!Y83/'Schedule A'!AF83,0),0)</f>
        <v>0</v>
      </c>
      <c r="W83" s="46">
        <f>_xlfn.IFERROR(IF('Schedule A'!AF83&gt;0,'Schedule A'!Z83/'Schedule A'!AF83,0),0)</f>
        <v>0</v>
      </c>
      <c r="X83" s="46">
        <f>_xlfn.IFERROR(IF('Schedule A'!AF83&gt;0,'Schedule A'!AA83/'Schedule A'!AF83,0),0)</f>
        <v>0</v>
      </c>
      <c r="Y83" s="46">
        <f>_xlfn.IFERROR(IF('Schedule A'!AF83&gt;0,'Schedule A'!AB83/'Schedule A'!AF83,0),0)</f>
        <v>0</v>
      </c>
      <c r="Z83" s="46">
        <f>_xlfn.IFERROR(IF('Schedule A'!AF83&gt;0,'Schedule A'!AC83/'Schedule A'!AF83,0),0)</f>
        <v>0</v>
      </c>
      <c r="AA83" s="46">
        <f>_xlfn.IFERROR(IF('Schedule A'!AF83&gt;0,'Schedule A'!AD83/'Schedule A'!AF83,0),0)</f>
        <v>0</v>
      </c>
      <c r="AB83" s="46">
        <f>_xlfn.IFERROR(IF('Schedule A'!AF83&gt;0,'Schedule A'!AE83/'Schedule A'!AF83,0),0)</f>
        <v>0</v>
      </c>
      <c r="AC83" s="46">
        <f>SUM(G83:AB83)</f>
        <v>0</v>
      </c>
    </row>
    <row r="84" spans="1:29" ht="15" customHeight="1">
      <c r="A84" s="184">
        <f>'Schedule A'!A84:G84</f>
        <v>0</v>
      </c>
      <c r="B84" s="185"/>
      <c r="C84" s="185"/>
      <c r="D84" s="185"/>
      <c r="E84" s="185"/>
      <c r="F84" s="186"/>
      <c r="G84" s="187">
        <f>_xlfn.IFERROR(IF('Schedule A'!AF84&gt;0,'Schedule A'!I84/'Schedule A'!AF84,0),0)</f>
        <v>0</v>
      </c>
      <c r="H84" s="188"/>
      <c r="I84" s="188"/>
      <c r="J84" s="188"/>
      <c r="K84" s="189"/>
      <c r="L84" s="183">
        <f>_xlfn.IFERROR(IF('Schedule A'!AF84&gt;0,'Schedule A'!N84/'Schedule A'!AF84,0),0)</f>
        <v>0</v>
      </c>
      <c r="M84" s="183"/>
      <c r="N84" s="183"/>
      <c r="O84" s="183"/>
      <c r="P84" s="183"/>
      <c r="Q84" s="183">
        <f>_xlfn.IFERROR(IF('Schedule A'!AF84&gt;0,'Schedule A'!S84/'Schedule A'!AF84,0),0)</f>
        <v>0</v>
      </c>
      <c r="R84" s="183"/>
      <c r="S84" s="183"/>
      <c r="T84" s="183"/>
      <c r="U84" s="46">
        <f>_xlfn.IFERROR(IF('Schedule A'!AF84&gt;0,'Schedule A'!X84/'Schedule A'!AF84,0),0)</f>
        <v>0</v>
      </c>
      <c r="V84" s="46">
        <f>_xlfn.IFERROR(IF('Schedule A'!AF84&gt;0,'Schedule A'!Y84/'Schedule A'!AF84,0),0)</f>
        <v>0</v>
      </c>
      <c r="W84" s="46">
        <f>_xlfn.IFERROR(IF('Schedule A'!AF84&gt;0,'Schedule A'!Z84/'Schedule A'!AF84,0),0)</f>
        <v>0</v>
      </c>
      <c r="X84" s="46">
        <f>_xlfn.IFERROR(IF('Schedule A'!AF84&gt;0,'Schedule A'!AA84/'Schedule A'!AF84,0),0)</f>
        <v>0</v>
      </c>
      <c r="Y84" s="46">
        <f>_xlfn.IFERROR(IF('Schedule A'!AF84&gt;0,'Schedule A'!AB84/'Schedule A'!AF84,0),0)</f>
        <v>0</v>
      </c>
      <c r="Z84" s="46">
        <f>_xlfn.IFERROR(IF('Schedule A'!AF84&gt;0,'Schedule A'!AC84/'Schedule A'!AF84,0),0)</f>
        <v>0</v>
      </c>
      <c r="AA84" s="46">
        <f>_xlfn.IFERROR(IF('Schedule A'!AF84&gt;0,'Schedule A'!AD84/'Schedule A'!AF84,0),0)</f>
        <v>0</v>
      </c>
      <c r="AB84" s="46">
        <f>_xlfn.IFERROR(IF('Schedule A'!AF84&gt;0,'Schedule A'!AE84/'Schedule A'!AF84,0),0)</f>
        <v>0</v>
      </c>
      <c r="AC84" s="46">
        <f aca="true" t="shared" si="2" ref="AC84:AC95">SUM(G84:AB84)</f>
        <v>0</v>
      </c>
    </row>
    <row r="85" spans="1:29" ht="15" customHeight="1">
      <c r="A85" s="184">
        <f>'Schedule A'!A85:G85</f>
        <v>0</v>
      </c>
      <c r="B85" s="185"/>
      <c r="C85" s="185"/>
      <c r="D85" s="185"/>
      <c r="E85" s="185"/>
      <c r="F85" s="186"/>
      <c r="G85" s="187">
        <f>_xlfn.IFERROR(IF('Schedule A'!AF85&gt;0,'Schedule A'!I85/'Schedule A'!AF85,0),0)</f>
        <v>0</v>
      </c>
      <c r="H85" s="188"/>
      <c r="I85" s="188"/>
      <c r="J85" s="188"/>
      <c r="K85" s="189"/>
      <c r="L85" s="183">
        <f>_xlfn.IFERROR(IF('Schedule A'!AF85&gt;0,'Schedule A'!N85/'Schedule A'!AF85,0),0)</f>
        <v>0</v>
      </c>
      <c r="M85" s="183"/>
      <c r="N85" s="183"/>
      <c r="O85" s="183"/>
      <c r="P85" s="183"/>
      <c r="Q85" s="183">
        <f>_xlfn.IFERROR(IF('Schedule A'!AF85&gt;0,'Schedule A'!S85/'Schedule A'!AF85,0),0)</f>
        <v>0</v>
      </c>
      <c r="R85" s="183"/>
      <c r="S85" s="183"/>
      <c r="T85" s="183"/>
      <c r="U85" s="46">
        <f>_xlfn.IFERROR(IF('Schedule A'!AF85&gt;0,'Schedule A'!X85/'Schedule A'!AF85,0),0)</f>
        <v>0</v>
      </c>
      <c r="V85" s="46">
        <f>_xlfn.IFERROR(IF('Schedule A'!AF85&gt;0,'Schedule A'!Y85/'Schedule A'!AF85,0),0)</f>
        <v>0</v>
      </c>
      <c r="W85" s="46">
        <f>_xlfn.IFERROR(IF('Schedule A'!AF85&gt;0,'Schedule A'!Z85/'Schedule A'!AF85,0),0)</f>
        <v>0</v>
      </c>
      <c r="X85" s="46">
        <f>_xlfn.IFERROR(IF('Schedule A'!AF85&gt;0,'Schedule A'!AA85/'Schedule A'!AF85,0),0)</f>
        <v>0</v>
      </c>
      <c r="Y85" s="46">
        <f>_xlfn.IFERROR(IF('Schedule A'!AF85&gt;0,'Schedule A'!AB85/'Schedule A'!AF85,0),0)</f>
        <v>0</v>
      </c>
      <c r="Z85" s="46">
        <f>_xlfn.IFERROR(IF('Schedule A'!AF85&gt;0,'Schedule A'!AC85/'Schedule A'!AF85,0),0)</f>
        <v>0</v>
      </c>
      <c r="AA85" s="46">
        <f>_xlfn.IFERROR(IF('Schedule A'!AF85&gt;0,'Schedule A'!AD85/'Schedule A'!AF85,0),0)</f>
        <v>0</v>
      </c>
      <c r="AB85" s="46">
        <f>_xlfn.IFERROR(IF('Schedule A'!AF85&gt;0,'Schedule A'!AE85/'Schedule A'!AF85,0),0)</f>
        <v>0</v>
      </c>
      <c r="AC85" s="46">
        <f t="shared" si="2"/>
        <v>0</v>
      </c>
    </row>
    <row r="86" spans="1:29" ht="15" customHeight="1">
      <c r="A86" s="184">
        <f>'Schedule A'!A86:G86</f>
        <v>0</v>
      </c>
      <c r="B86" s="185"/>
      <c r="C86" s="185"/>
      <c r="D86" s="185"/>
      <c r="E86" s="185"/>
      <c r="F86" s="186"/>
      <c r="G86" s="187">
        <f>_xlfn.IFERROR(IF('Schedule A'!AF86&gt;0,'Schedule A'!I86/'Schedule A'!AF86,0),0)</f>
        <v>0</v>
      </c>
      <c r="H86" s="188"/>
      <c r="I86" s="188"/>
      <c r="J86" s="188"/>
      <c r="K86" s="189"/>
      <c r="L86" s="183">
        <f>_xlfn.IFERROR(IF('Schedule A'!AF86&gt;0,'Schedule A'!N86/'Schedule A'!AF86,0),0)</f>
        <v>0</v>
      </c>
      <c r="M86" s="183"/>
      <c r="N86" s="183"/>
      <c r="O86" s="183"/>
      <c r="P86" s="183"/>
      <c r="Q86" s="183">
        <f>_xlfn.IFERROR(IF('Schedule A'!AF86&gt;0,'Schedule A'!S86/'Schedule A'!AF86,0),0)</f>
        <v>0</v>
      </c>
      <c r="R86" s="183"/>
      <c r="S86" s="183"/>
      <c r="T86" s="183"/>
      <c r="U86" s="46">
        <f>_xlfn.IFERROR(IF('Schedule A'!AF86&gt;0,'Schedule A'!X86/'Schedule A'!AF86,0),0)</f>
        <v>0</v>
      </c>
      <c r="V86" s="46">
        <f>_xlfn.IFERROR(IF('Schedule A'!AF86&gt;0,'Schedule A'!Y86/'Schedule A'!AF86,0),0)</f>
        <v>0</v>
      </c>
      <c r="W86" s="46">
        <f>_xlfn.IFERROR(IF('Schedule A'!AF86&gt;0,'Schedule A'!Z86/'Schedule A'!AF86,0),0)</f>
        <v>0</v>
      </c>
      <c r="X86" s="46">
        <f>_xlfn.IFERROR(IF('Schedule A'!AF86&gt;0,'Schedule A'!AA86/'Schedule A'!AF86,0),0)</f>
        <v>0</v>
      </c>
      <c r="Y86" s="46">
        <f>_xlfn.IFERROR(IF('Schedule A'!AF86&gt;0,'Schedule A'!AB86/'Schedule A'!AF86,0),0)</f>
        <v>0</v>
      </c>
      <c r="Z86" s="46">
        <f>_xlfn.IFERROR(IF('Schedule A'!AF86&gt;0,'Schedule A'!AC86/'Schedule A'!AF86,0),0)</f>
        <v>0</v>
      </c>
      <c r="AA86" s="46">
        <f>_xlfn.IFERROR(IF('Schedule A'!AF86&gt;0,'Schedule A'!AD86/'Schedule A'!AF86,0),0)</f>
        <v>0</v>
      </c>
      <c r="AB86" s="46">
        <f>_xlfn.IFERROR(IF('Schedule A'!AF86&gt;0,'Schedule A'!AE86/'Schedule A'!AF86,0),0)</f>
        <v>0</v>
      </c>
      <c r="AC86" s="46">
        <f t="shared" si="2"/>
        <v>0</v>
      </c>
    </row>
    <row r="87" spans="1:29" ht="15" customHeight="1">
      <c r="A87" s="184">
        <f>'Schedule A'!A87:G87</f>
        <v>0</v>
      </c>
      <c r="B87" s="185"/>
      <c r="C87" s="185"/>
      <c r="D87" s="185"/>
      <c r="E87" s="185"/>
      <c r="F87" s="186"/>
      <c r="G87" s="187">
        <f>_xlfn.IFERROR(IF('Schedule A'!AF87&gt;0,'Schedule A'!I87/'Schedule A'!AF87,0),0)</f>
        <v>0</v>
      </c>
      <c r="H87" s="188"/>
      <c r="I87" s="188"/>
      <c r="J87" s="188"/>
      <c r="K87" s="189"/>
      <c r="L87" s="183">
        <f>_xlfn.IFERROR(IF('Schedule A'!AF87&gt;0,'Schedule A'!N87/'Schedule A'!AF87,0),0)</f>
        <v>0</v>
      </c>
      <c r="M87" s="183"/>
      <c r="N87" s="183"/>
      <c r="O87" s="183"/>
      <c r="P87" s="183"/>
      <c r="Q87" s="183">
        <f>_xlfn.IFERROR(IF('Schedule A'!AF87&gt;0,'Schedule A'!S87/'Schedule A'!AF87,0),0)</f>
        <v>0</v>
      </c>
      <c r="R87" s="183"/>
      <c r="S87" s="183"/>
      <c r="T87" s="183"/>
      <c r="U87" s="46">
        <f>_xlfn.IFERROR(IF('Schedule A'!AF87&gt;0,'Schedule A'!X87/'Schedule A'!AF87,0),0)</f>
        <v>0</v>
      </c>
      <c r="V87" s="46">
        <f>_xlfn.IFERROR(IF('Schedule A'!AF87&gt;0,'Schedule A'!Y87/'Schedule A'!AF87,0),0)</f>
        <v>0</v>
      </c>
      <c r="W87" s="46">
        <f>_xlfn.IFERROR(IF('Schedule A'!AF87&gt;0,'Schedule A'!Z87/'Schedule A'!AF87,0),0)</f>
        <v>0</v>
      </c>
      <c r="X87" s="46">
        <f>_xlfn.IFERROR(IF('Schedule A'!AF87&gt;0,'Schedule A'!AA87/'Schedule A'!AF87,0),0)</f>
        <v>0</v>
      </c>
      <c r="Y87" s="46">
        <f>_xlfn.IFERROR(IF('Schedule A'!AF87&gt;0,'Schedule A'!AB87/'Schedule A'!AF87,0),0)</f>
        <v>0</v>
      </c>
      <c r="Z87" s="46">
        <f>_xlfn.IFERROR(IF('Schedule A'!AF87&gt;0,'Schedule A'!AC87/'Schedule A'!AF87,0),0)</f>
        <v>0</v>
      </c>
      <c r="AA87" s="46">
        <f>_xlfn.IFERROR(IF('Schedule A'!AF87&gt;0,'Schedule A'!AD87/'Schedule A'!AF87,0),0)</f>
        <v>0</v>
      </c>
      <c r="AB87" s="46">
        <f>_xlfn.IFERROR(IF('Schedule A'!AF87&gt;0,'Schedule A'!AE87/'Schedule A'!AF87,0),0)</f>
        <v>0</v>
      </c>
      <c r="AC87" s="46">
        <f t="shared" si="2"/>
        <v>0</v>
      </c>
    </row>
    <row r="88" spans="1:29" ht="15" customHeight="1">
      <c r="A88" s="184">
        <f>'Schedule A'!A88:G88</f>
        <v>0</v>
      </c>
      <c r="B88" s="185"/>
      <c r="C88" s="185"/>
      <c r="D88" s="185"/>
      <c r="E88" s="185"/>
      <c r="F88" s="186"/>
      <c r="G88" s="187">
        <f>_xlfn.IFERROR(IF('Schedule A'!AF88&gt;0,'Schedule A'!I88/'Schedule A'!AF88,0),0)</f>
        <v>0</v>
      </c>
      <c r="H88" s="188"/>
      <c r="I88" s="188"/>
      <c r="J88" s="188"/>
      <c r="K88" s="189"/>
      <c r="L88" s="183">
        <f>_xlfn.IFERROR(IF('Schedule A'!AF88&gt;0,'Schedule A'!N88/'Schedule A'!AF88,0),0)</f>
        <v>0</v>
      </c>
      <c r="M88" s="183"/>
      <c r="N88" s="183"/>
      <c r="O88" s="183"/>
      <c r="P88" s="183"/>
      <c r="Q88" s="183">
        <f>_xlfn.IFERROR(IF('Schedule A'!AF88&gt;0,'Schedule A'!S88/'Schedule A'!AF88,0),0)</f>
        <v>0</v>
      </c>
      <c r="R88" s="183"/>
      <c r="S88" s="183"/>
      <c r="T88" s="183"/>
      <c r="U88" s="46">
        <f>_xlfn.IFERROR(IF('Schedule A'!AF88&gt;0,'Schedule A'!X88/'Schedule A'!AF88,0),0)</f>
        <v>0</v>
      </c>
      <c r="V88" s="46">
        <f>_xlfn.IFERROR(IF('Schedule A'!AF88&gt;0,'Schedule A'!Y88/'Schedule A'!AF88,0),0)</f>
        <v>0</v>
      </c>
      <c r="W88" s="46">
        <f>_xlfn.IFERROR(IF('Schedule A'!AF88&gt;0,'Schedule A'!Z88/'Schedule A'!AF88,0),0)</f>
        <v>0</v>
      </c>
      <c r="X88" s="46">
        <f>_xlfn.IFERROR(IF('Schedule A'!AF88&gt;0,'Schedule A'!AA88/'Schedule A'!AF88,0),0)</f>
        <v>0</v>
      </c>
      <c r="Y88" s="46">
        <f>_xlfn.IFERROR(IF('Schedule A'!AF88&gt;0,'Schedule A'!AB88/'Schedule A'!AF88,0),0)</f>
        <v>0</v>
      </c>
      <c r="Z88" s="46">
        <f>_xlfn.IFERROR(IF('Schedule A'!AF88&gt;0,'Schedule A'!AC88/'Schedule A'!AF88,0),0)</f>
        <v>0</v>
      </c>
      <c r="AA88" s="46">
        <f>_xlfn.IFERROR(IF('Schedule A'!AF88&gt;0,'Schedule A'!AD88/'Schedule A'!AF88,0),0)</f>
        <v>0</v>
      </c>
      <c r="AB88" s="46">
        <f>_xlfn.IFERROR(IF('Schedule A'!AF88&gt;0,'Schedule A'!AE88/'Schedule A'!AF88,0),0)</f>
        <v>0</v>
      </c>
      <c r="AC88" s="46">
        <f t="shared" si="2"/>
        <v>0</v>
      </c>
    </row>
    <row r="89" spans="1:29" ht="15" customHeight="1">
      <c r="A89" s="184">
        <f>'Schedule A'!A89:G89</f>
        <v>0</v>
      </c>
      <c r="B89" s="185"/>
      <c r="C89" s="185"/>
      <c r="D89" s="185"/>
      <c r="E89" s="185"/>
      <c r="F89" s="186"/>
      <c r="G89" s="187">
        <f>_xlfn.IFERROR(IF('Schedule A'!AF89&gt;0,'Schedule A'!I89/'Schedule A'!AF89,0),0)</f>
        <v>0</v>
      </c>
      <c r="H89" s="188"/>
      <c r="I89" s="188"/>
      <c r="J89" s="188"/>
      <c r="K89" s="189"/>
      <c r="L89" s="183">
        <f>_xlfn.IFERROR(IF('Schedule A'!AF89&gt;0,'Schedule A'!N89/'Schedule A'!AF89,0),0)</f>
        <v>0</v>
      </c>
      <c r="M89" s="183"/>
      <c r="N89" s="183"/>
      <c r="O89" s="183"/>
      <c r="P89" s="183"/>
      <c r="Q89" s="183">
        <f>_xlfn.IFERROR(IF('Schedule A'!AF89&gt;0,'Schedule A'!S89/'Schedule A'!AF89,0),0)</f>
        <v>0</v>
      </c>
      <c r="R89" s="183"/>
      <c r="S89" s="183"/>
      <c r="T89" s="183"/>
      <c r="U89" s="46">
        <f>_xlfn.IFERROR(IF('Schedule A'!AF89&gt;0,'Schedule A'!X89/'Schedule A'!AF89,0),0)</f>
        <v>0</v>
      </c>
      <c r="V89" s="46">
        <f>_xlfn.IFERROR(IF('Schedule A'!AF89&gt;0,'Schedule A'!Y89/'Schedule A'!AF89,0),0)</f>
        <v>0</v>
      </c>
      <c r="W89" s="46">
        <f>_xlfn.IFERROR(IF('Schedule A'!AF89&gt;0,'Schedule A'!Z89/'Schedule A'!AF89,0),0)</f>
        <v>0</v>
      </c>
      <c r="X89" s="46">
        <f>_xlfn.IFERROR(IF('Schedule A'!AF89&gt;0,'Schedule A'!AA89/'Schedule A'!AF89,0),0)</f>
        <v>0</v>
      </c>
      <c r="Y89" s="46">
        <f>_xlfn.IFERROR(IF('Schedule A'!AF89&gt;0,'Schedule A'!AB89/'Schedule A'!AF89,0),0)</f>
        <v>0</v>
      </c>
      <c r="Z89" s="46">
        <f>_xlfn.IFERROR(IF('Schedule A'!AF89&gt;0,'Schedule A'!AC89/'Schedule A'!AF89,0),0)</f>
        <v>0</v>
      </c>
      <c r="AA89" s="46">
        <f>_xlfn.IFERROR(IF('Schedule A'!AF89&gt;0,'Schedule A'!AD89/'Schedule A'!AF89,0),0)</f>
        <v>0</v>
      </c>
      <c r="AB89" s="46">
        <f>_xlfn.IFERROR(IF('Schedule A'!AF89&gt;0,'Schedule A'!AE89/'Schedule A'!AF89,0),0)</f>
        <v>0</v>
      </c>
      <c r="AC89" s="46">
        <f t="shared" si="2"/>
        <v>0</v>
      </c>
    </row>
    <row r="90" spans="1:29" ht="15" customHeight="1">
      <c r="A90" s="184">
        <f>'Schedule A'!A90:G90</f>
        <v>0</v>
      </c>
      <c r="B90" s="185"/>
      <c r="C90" s="185"/>
      <c r="D90" s="185"/>
      <c r="E90" s="185"/>
      <c r="F90" s="186"/>
      <c r="G90" s="187">
        <f>_xlfn.IFERROR(IF('Schedule A'!AF90&gt;0,'Schedule A'!I90/'Schedule A'!AF90,0),0)</f>
        <v>0</v>
      </c>
      <c r="H90" s="188"/>
      <c r="I90" s="188"/>
      <c r="J90" s="188"/>
      <c r="K90" s="189"/>
      <c r="L90" s="183">
        <f>_xlfn.IFERROR(IF('Schedule A'!AF90&gt;0,'Schedule A'!N90/'Schedule A'!AF90,0),0)</f>
        <v>0</v>
      </c>
      <c r="M90" s="183"/>
      <c r="N90" s="183"/>
      <c r="O90" s="183"/>
      <c r="P90" s="183"/>
      <c r="Q90" s="183">
        <f>_xlfn.IFERROR(IF('Schedule A'!AF90&gt;0,'Schedule A'!S90/'Schedule A'!AF90,0),0)</f>
        <v>0</v>
      </c>
      <c r="R90" s="183"/>
      <c r="S90" s="183"/>
      <c r="T90" s="183"/>
      <c r="U90" s="46">
        <f>_xlfn.IFERROR(IF('Schedule A'!AF90&gt;0,'Schedule A'!X90/'Schedule A'!AF90,0),0)</f>
        <v>0</v>
      </c>
      <c r="V90" s="46">
        <f>_xlfn.IFERROR(IF('Schedule A'!AF90&gt;0,'Schedule A'!Y90/'Schedule A'!AF90,0),0)</f>
        <v>0</v>
      </c>
      <c r="W90" s="46">
        <f>_xlfn.IFERROR(IF('Schedule A'!AF90&gt;0,'Schedule A'!Z90/'Schedule A'!AF90,0),0)</f>
        <v>0</v>
      </c>
      <c r="X90" s="46">
        <f>_xlfn.IFERROR(IF('Schedule A'!AF90&gt;0,'Schedule A'!AA90/'Schedule A'!AF90,0),0)</f>
        <v>0</v>
      </c>
      <c r="Y90" s="46">
        <f>_xlfn.IFERROR(IF('Schedule A'!AF90&gt;0,'Schedule A'!AB90/'Schedule A'!AF90,0),0)</f>
        <v>0</v>
      </c>
      <c r="Z90" s="46">
        <f>_xlfn.IFERROR(IF('Schedule A'!AF90&gt;0,'Schedule A'!AC90/'Schedule A'!AF90,0),0)</f>
        <v>0</v>
      </c>
      <c r="AA90" s="46">
        <f>_xlfn.IFERROR(IF('Schedule A'!AF90&gt;0,'Schedule A'!AD90/'Schedule A'!AF90,0),0)</f>
        <v>0</v>
      </c>
      <c r="AB90" s="46">
        <f>_xlfn.IFERROR(IF('Schedule A'!AF90&gt;0,'Schedule A'!AE90/'Schedule A'!AF90,0),0)</f>
        <v>0</v>
      </c>
      <c r="AC90" s="46">
        <f t="shared" si="2"/>
        <v>0</v>
      </c>
    </row>
    <row r="91" spans="1:29" ht="15" customHeight="1">
      <c r="A91" s="184">
        <f>'Schedule A'!A91:G91</f>
        <v>0</v>
      </c>
      <c r="B91" s="185"/>
      <c r="C91" s="185"/>
      <c r="D91" s="185"/>
      <c r="E91" s="185"/>
      <c r="F91" s="186"/>
      <c r="G91" s="187">
        <f>_xlfn.IFERROR(IF('Schedule A'!AF91&gt;0,'Schedule A'!I91/'Schedule A'!AF91,0),0)</f>
        <v>0</v>
      </c>
      <c r="H91" s="188"/>
      <c r="I91" s="188"/>
      <c r="J91" s="188"/>
      <c r="K91" s="189"/>
      <c r="L91" s="183">
        <f>_xlfn.IFERROR(IF('Schedule A'!AF91&gt;0,'Schedule A'!N91/'Schedule A'!AF91,0),0)</f>
        <v>0</v>
      </c>
      <c r="M91" s="183"/>
      <c r="N91" s="183"/>
      <c r="O91" s="183"/>
      <c r="P91" s="183"/>
      <c r="Q91" s="183">
        <f>_xlfn.IFERROR(IF('Schedule A'!AF91&gt;0,'Schedule A'!S91/'Schedule A'!AF91,0),0)</f>
        <v>0</v>
      </c>
      <c r="R91" s="183"/>
      <c r="S91" s="183"/>
      <c r="T91" s="183"/>
      <c r="U91" s="46">
        <f>_xlfn.IFERROR(IF('Schedule A'!AF91&gt;0,'Schedule A'!X91/'Schedule A'!AF91,0),0)</f>
        <v>0</v>
      </c>
      <c r="V91" s="46">
        <f>_xlfn.IFERROR(IF('Schedule A'!AF91&gt;0,'Schedule A'!Y91/'Schedule A'!AF91,0),0)</f>
        <v>0</v>
      </c>
      <c r="W91" s="46">
        <f>_xlfn.IFERROR(IF('Schedule A'!AF91&gt;0,'Schedule A'!Z91/'Schedule A'!AF91,0),0)</f>
        <v>0</v>
      </c>
      <c r="X91" s="46">
        <f>_xlfn.IFERROR(IF('Schedule A'!AF91&gt;0,'Schedule A'!AA91/'Schedule A'!AF91,0),0)</f>
        <v>0</v>
      </c>
      <c r="Y91" s="46">
        <f>_xlfn.IFERROR(IF('Schedule A'!AF91&gt;0,'Schedule A'!AB91/'Schedule A'!AF91,0),0)</f>
        <v>0</v>
      </c>
      <c r="Z91" s="46">
        <f>_xlfn.IFERROR(IF('Schedule A'!AF91&gt;0,'Schedule A'!AC91/'Schedule A'!AF91,0),0)</f>
        <v>0</v>
      </c>
      <c r="AA91" s="46">
        <f>_xlfn.IFERROR(IF('Schedule A'!AF91&gt;0,'Schedule A'!AD91/'Schedule A'!AF91,0),0)</f>
        <v>0</v>
      </c>
      <c r="AB91" s="46">
        <f>_xlfn.IFERROR(IF('Schedule A'!AF91&gt;0,'Schedule A'!AE91/'Schedule A'!AF91,0),0)</f>
        <v>0</v>
      </c>
      <c r="AC91" s="46">
        <f t="shared" si="2"/>
        <v>0</v>
      </c>
    </row>
    <row r="92" spans="1:29" ht="15" customHeight="1">
      <c r="A92" s="184">
        <f>'Schedule A'!A92:G92</f>
        <v>0</v>
      </c>
      <c r="B92" s="185"/>
      <c r="C92" s="185"/>
      <c r="D92" s="185"/>
      <c r="E92" s="185"/>
      <c r="F92" s="186"/>
      <c r="G92" s="187">
        <f>_xlfn.IFERROR(IF('Schedule A'!AF92&gt;0,'Schedule A'!I92/'Schedule A'!AF92,0),0)</f>
        <v>0</v>
      </c>
      <c r="H92" s="188"/>
      <c r="I92" s="188"/>
      <c r="J92" s="188"/>
      <c r="K92" s="189"/>
      <c r="L92" s="183">
        <f>_xlfn.IFERROR(IF('Schedule A'!AF92&gt;0,'Schedule A'!N92/'Schedule A'!AF92,0),0)</f>
        <v>0</v>
      </c>
      <c r="M92" s="183"/>
      <c r="N92" s="183"/>
      <c r="O92" s="183"/>
      <c r="P92" s="183"/>
      <c r="Q92" s="183">
        <f>_xlfn.IFERROR(IF('Schedule A'!AF92&gt;0,'Schedule A'!S92/'Schedule A'!AF92,0),0)</f>
        <v>0</v>
      </c>
      <c r="R92" s="183"/>
      <c r="S92" s="183"/>
      <c r="T92" s="183"/>
      <c r="U92" s="46">
        <f>_xlfn.IFERROR(IF('Schedule A'!AF92&gt;0,'Schedule A'!X92/'Schedule A'!AF92,0),0)</f>
        <v>0</v>
      </c>
      <c r="V92" s="46">
        <f>_xlfn.IFERROR(IF('Schedule A'!AF92&gt;0,'Schedule A'!Y92/'Schedule A'!AF92,0),0)</f>
        <v>0</v>
      </c>
      <c r="W92" s="46">
        <f>_xlfn.IFERROR(IF('Schedule A'!AF92&gt;0,'Schedule A'!Z92/'Schedule A'!AF92,0),0)</f>
        <v>0</v>
      </c>
      <c r="X92" s="46">
        <f>_xlfn.IFERROR(IF('Schedule A'!AF92&gt;0,'Schedule A'!AA92/'Schedule A'!AF92,0),0)</f>
        <v>0</v>
      </c>
      <c r="Y92" s="46">
        <f>_xlfn.IFERROR(IF('Schedule A'!AF92&gt;0,'Schedule A'!AB92/'Schedule A'!AF92,0),0)</f>
        <v>0</v>
      </c>
      <c r="Z92" s="46">
        <f>_xlfn.IFERROR(IF('Schedule A'!AF92&gt;0,'Schedule A'!AC92/'Schedule A'!AF92,0),0)</f>
        <v>0</v>
      </c>
      <c r="AA92" s="46">
        <f>_xlfn.IFERROR(IF('Schedule A'!AF92&gt;0,'Schedule A'!AD92/'Schedule A'!AF92,0),0)</f>
        <v>0</v>
      </c>
      <c r="AB92" s="46">
        <f>_xlfn.IFERROR(IF('Schedule A'!AF92&gt;0,'Schedule A'!AE92/'Schedule A'!AF92,0),0)</f>
        <v>0</v>
      </c>
      <c r="AC92" s="46">
        <f t="shared" si="2"/>
        <v>0</v>
      </c>
    </row>
    <row r="93" spans="1:29" ht="15" customHeight="1">
      <c r="A93" s="184">
        <f>'Schedule A'!A93:G93</f>
        <v>0</v>
      </c>
      <c r="B93" s="185"/>
      <c r="C93" s="185"/>
      <c r="D93" s="185"/>
      <c r="E93" s="185"/>
      <c r="F93" s="186"/>
      <c r="G93" s="187">
        <f>_xlfn.IFERROR(IF('Schedule A'!AF93&gt;0,'Schedule A'!I93/'Schedule A'!AF93,0),0)</f>
        <v>0</v>
      </c>
      <c r="H93" s="188"/>
      <c r="I93" s="188"/>
      <c r="J93" s="188"/>
      <c r="K93" s="189"/>
      <c r="L93" s="183">
        <f>_xlfn.IFERROR(IF('Schedule A'!AF93&gt;0,'Schedule A'!N93/'Schedule A'!AF93,0),0)</f>
        <v>0</v>
      </c>
      <c r="M93" s="183"/>
      <c r="N93" s="183"/>
      <c r="O93" s="183"/>
      <c r="P93" s="183"/>
      <c r="Q93" s="183">
        <f>_xlfn.IFERROR(IF('Schedule A'!AF93&gt;0,'Schedule A'!S93/'Schedule A'!AF93,0),0)</f>
        <v>0</v>
      </c>
      <c r="R93" s="183"/>
      <c r="S93" s="183"/>
      <c r="T93" s="183"/>
      <c r="U93" s="46">
        <f>_xlfn.IFERROR(IF('Schedule A'!AF93&gt;0,'Schedule A'!X93/'Schedule A'!AF93,0),0)</f>
        <v>0</v>
      </c>
      <c r="V93" s="46">
        <f>_xlfn.IFERROR(IF('Schedule A'!AF93&gt;0,'Schedule A'!Y93/'Schedule A'!AF93,0),0)</f>
        <v>0</v>
      </c>
      <c r="W93" s="46">
        <f>_xlfn.IFERROR(IF('Schedule A'!AF93&gt;0,'Schedule A'!Z93/'Schedule A'!AF93,0),0)</f>
        <v>0</v>
      </c>
      <c r="X93" s="46">
        <f>_xlfn.IFERROR(IF('Schedule A'!AF93&gt;0,'Schedule A'!AA93/'Schedule A'!AF93,0),0)</f>
        <v>0</v>
      </c>
      <c r="Y93" s="46">
        <f>_xlfn.IFERROR(IF('Schedule A'!AF93&gt;0,'Schedule A'!AB93/'Schedule A'!AF93,0),0)</f>
        <v>0</v>
      </c>
      <c r="Z93" s="46">
        <f>_xlfn.IFERROR(IF('Schedule A'!AF93&gt;0,'Schedule A'!AC93/'Schedule A'!AF93,0),0)</f>
        <v>0</v>
      </c>
      <c r="AA93" s="46">
        <f>_xlfn.IFERROR(IF('Schedule A'!AF93&gt;0,'Schedule A'!AD93/'Schedule A'!AF93,0),0)</f>
        <v>0</v>
      </c>
      <c r="AB93" s="46">
        <f>_xlfn.IFERROR(IF('Schedule A'!AF93&gt;0,'Schedule A'!AE93/'Schedule A'!AF93,0),0)</f>
        <v>0</v>
      </c>
      <c r="AC93" s="46">
        <f t="shared" si="2"/>
        <v>0</v>
      </c>
    </row>
    <row r="94" spans="1:29" ht="15" customHeight="1">
      <c r="A94" s="184">
        <f>'Schedule A'!A94:G94</f>
        <v>0</v>
      </c>
      <c r="B94" s="185"/>
      <c r="C94" s="185"/>
      <c r="D94" s="185"/>
      <c r="E94" s="185"/>
      <c r="F94" s="186"/>
      <c r="G94" s="187">
        <f>_xlfn.IFERROR(IF('Schedule A'!AF94&gt;0,'Schedule A'!I94/'Schedule A'!AF94,0),0)</f>
        <v>0</v>
      </c>
      <c r="H94" s="188"/>
      <c r="I94" s="188"/>
      <c r="J94" s="188"/>
      <c r="K94" s="189"/>
      <c r="L94" s="183">
        <f>_xlfn.IFERROR(IF('Schedule A'!AF94&gt;0,'Schedule A'!N94/'Schedule A'!AF94,0),0)</f>
        <v>0</v>
      </c>
      <c r="M94" s="183"/>
      <c r="N94" s="183"/>
      <c r="O94" s="183"/>
      <c r="P94" s="183"/>
      <c r="Q94" s="183">
        <f>_xlfn.IFERROR(IF('Schedule A'!AF94&gt;0,'Schedule A'!S94/'Schedule A'!AF94,0),0)</f>
        <v>0</v>
      </c>
      <c r="R94" s="183"/>
      <c r="S94" s="183"/>
      <c r="T94" s="183"/>
      <c r="U94" s="46">
        <f>_xlfn.IFERROR(IF('Schedule A'!AF94&gt;0,'Schedule A'!X94/'Schedule A'!AF94,0),0)</f>
        <v>0</v>
      </c>
      <c r="V94" s="46">
        <f>_xlfn.IFERROR(IF('Schedule A'!AF94&gt;0,'Schedule A'!Y94/'Schedule A'!AF94,0),0)</f>
        <v>0</v>
      </c>
      <c r="W94" s="46">
        <f>_xlfn.IFERROR(IF('Schedule A'!AF94&gt;0,'Schedule A'!Z94/'Schedule A'!AF94,0),0)</f>
        <v>0</v>
      </c>
      <c r="X94" s="46">
        <f>_xlfn.IFERROR(IF('Schedule A'!AF94&gt;0,'Schedule A'!AA94/'Schedule A'!AF94,0),0)</f>
        <v>0</v>
      </c>
      <c r="Y94" s="46">
        <f>_xlfn.IFERROR(IF('Schedule A'!AF94&gt;0,'Schedule A'!AB94/'Schedule A'!AF94,0),0)</f>
        <v>0</v>
      </c>
      <c r="Z94" s="46">
        <f>_xlfn.IFERROR(IF('Schedule A'!AF94&gt;0,'Schedule A'!AC94/'Schedule A'!AF94,0),0)</f>
        <v>0</v>
      </c>
      <c r="AA94" s="46">
        <f>_xlfn.IFERROR(IF('Schedule A'!AF94&gt;0,'Schedule A'!AD94/'Schedule A'!AF94,0),0)</f>
        <v>0</v>
      </c>
      <c r="AB94" s="46">
        <f>_xlfn.IFERROR(IF('Schedule A'!AF94&gt;0,'Schedule A'!AE94/'Schedule A'!AF94,0),0)</f>
        <v>0</v>
      </c>
      <c r="AC94" s="46">
        <f t="shared" si="2"/>
        <v>0</v>
      </c>
    </row>
    <row r="95" spans="1:29" ht="15" customHeight="1">
      <c r="A95" s="194" t="s">
        <v>7</v>
      </c>
      <c r="B95" s="194"/>
      <c r="C95" s="194"/>
      <c r="D95" s="194"/>
      <c r="E95" s="194"/>
      <c r="F95" s="194"/>
      <c r="G95" s="190">
        <f>IF('Schedule A'!AF95&gt;0,'Schedule A'!I95/'Schedule A'!AF95,0)</f>
        <v>0</v>
      </c>
      <c r="H95" s="191"/>
      <c r="I95" s="191"/>
      <c r="J95" s="191"/>
      <c r="K95" s="192"/>
      <c r="L95" s="193">
        <f>IF('Schedule A'!AF95&gt;0,'Schedule A'!N95/'Schedule A'!AF95,0)</f>
        <v>0</v>
      </c>
      <c r="M95" s="193"/>
      <c r="N95" s="193"/>
      <c r="O95" s="193"/>
      <c r="P95" s="193"/>
      <c r="Q95" s="193">
        <f>IF('Schedule A'!AF95&gt;0,'Schedule A'!S95/'Schedule A'!AF95,0)</f>
        <v>0</v>
      </c>
      <c r="R95" s="193"/>
      <c r="S95" s="193"/>
      <c r="T95" s="193"/>
      <c r="U95" s="47">
        <f>IF('Schedule A'!AF95&gt;0,'Schedule A'!X95/'Schedule A'!AF95,0)</f>
        <v>0</v>
      </c>
      <c r="V95" s="47">
        <f>IF('Schedule A'!AF95&gt;0,'Schedule A'!Y95/'Schedule A'!AF95,0)</f>
        <v>0</v>
      </c>
      <c r="W95" s="47">
        <f>IF('Schedule A'!AF95&gt;0,'Schedule A'!Z95/'Schedule A'!AF95,0)</f>
        <v>0</v>
      </c>
      <c r="X95" s="47">
        <f>IF('Schedule A'!AF95&gt;0,'Schedule A'!AA95/'Schedule A'!AF95,0)</f>
        <v>0</v>
      </c>
      <c r="Y95" s="47">
        <f>IF('Schedule A'!AF95&gt;0,'Schedule A'!AB95/'Schedule A'!AF95,0)</f>
        <v>0</v>
      </c>
      <c r="Z95" s="47">
        <f>IF('Schedule A'!AF95&gt;0,'Schedule A'!AC95/'Schedule A'!AF95,0)</f>
        <v>0</v>
      </c>
      <c r="AA95" s="47">
        <f>IF('Schedule A'!AF95&gt;0,'Schedule A'!AD95/'Schedule A'!AF95,0)</f>
        <v>0</v>
      </c>
      <c r="AB95" s="47">
        <f>IF('Schedule A'!AF95&gt;0,'Schedule A'!AE95/'Schedule A'!AF95,0)</f>
        <v>0</v>
      </c>
      <c r="AC95" s="47">
        <f t="shared" si="2"/>
        <v>0</v>
      </c>
    </row>
    <row r="96" ht="15"/>
  </sheetData>
  <sheetProtection password="DFF3" sheet="1" objects="1" scenarios="1"/>
  <mergeCells count="362">
    <mergeCell ref="L5:R5"/>
    <mergeCell ref="S5:U5"/>
    <mergeCell ref="A50:F50"/>
    <mergeCell ref="G50:K50"/>
    <mergeCell ref="L50:P50"/>
    <mergeCell ref="Q50:T50"/>
    <mergeCell ref="A6:C6"/>
    <mergeCell ref="D6:V6"/>
    <mergeCell ref="A7:B7"/>
    <mergeCell ref="C7:E7"/>
    <mergeCell ref="A1:AC1"/>
    <mergeCell ref="A2:AC2"/>
    <mergeCell ref="A3:AC3"/>
    <mergeCell ref="A10:F10"/>
    <mergeCell ref="G10:K10"/>
    <mergeCell ref="L10:P10"/>
    <mergeCell ref="Q10:T10"/>
    <mergeCell ref="B5:E5"/>
    <mergeCell ref="F5:H5"/>
    <mergeCell ref="J5:K5"/>
    <mergeCell ref="A93:F93"/>
    <mergeCell ref="G93:K93"/>
    <mergeCell ref="L93:P93"/>
    <mergeCell ref="Q93:T93"/>
    <mergeCell ref="A94:F94"/>
    <mergeCell ref="G94:K94"/>
    <mergeCell ref="L94:P94"/>
    <mergeCell ref="Q94:T94"/>
    <mergeCell ref="F7:I7"/>
    <mergeCell ref="J7:V7"/>
    <mergeCell ref="A71:F71"/>
    <mergeCell ref="G71:K71"/>
    <mergeCell ref="L71:P71"/>
    <mergeCell ref="Q71:T71"/>
    <mergeCell ref="A9:F9"/>
    <mergeCell ref="G9:K9"/>
    <mergeCell ref="L9:P9"/>
    <mergeCell ref="Q9:T9"/>
    <mergeCell ref="A13:F13"/>
    <mergeCell ref="G13:K13"/>
    <mergeCell ref="L13:P13"/>
    <mergeCell ref="Q13:T13"/>
    <mergeCell ref="A24:F24"/>
    <mergeCell ref="G24:K24"/>
    <mergeCell ref="L24:P24"/>
    <mergeCell ref="Q24:T24"/>
    <mergeCell ref="A16:F16"/>
    <mergeCell ref="G16:K16"/>
    <mergeCell ref="A11:F11"/>
    <mergeCell ref="G11:K11"/>
    <mergeCell ref="L11:P11"/>
    <mergeCell ref="Q11:T11"/>
    <mergeCell ref="A12:F12"/>
    <mergeCell ref="G12:K12"/>
    <mergeCell ref="L12:P12"/>
    <mergeCell ref="Q12:T12"/>
    <mergeCell ref="A79:F79"/>
    <mergeCell ref="G79:K79"/>
    <mergeCell ref="L79:P79"/>
    <mergeCell ref="Q79:T79"/>
    <mergeCell ref="A77:F77"/>
    <mergeCell ref="G77:K77"/>
    <mergeCell ref="L77:P77"/>
    <mergeCell ref="Q77:T77"/>
    <mergeCell ref="A78:F78"/>
    <mergeCell ref="Q78:T78"/>
    <mergeCell ref="A72:F72"/>
    <mergeCell ref="G72:K72"/>
    <mergeCell ref="A74:F74"/>
    <mergeCell ref="G74:K74"/>
    <mergeCell ref="L74:P74"/>
    <mergeCell ref="Q74:T74"/>
    <mergeCell ref="A73:F73"/>
    <mergeCell ref="G73:K73"/>
    <mergeCell ref="L73:P73"/>
    <mergeCell ref="Q73:T73"/>
    <mergeCell ref="A25:F25"/>
    <mergeCell ref="G25:K25"/>
    <mergeCell ref="L25:P25"/>
    <mergeCell ref="Q25:T25"/>
    <mergeCell ref="A26:F26"/>
    <mergeCell ref="G26:K26"/>
    <mergeCell ref="L26:P26"/>
    <mergeCell ref="Q26:T26"/>
    <mergeCell ref="A75:F75"/>
    <mergeCell ref="G75:K75"/>
    <mergeCell ref="L75:P75"/>
    <mergeCell ref="Q75:T75"/>
    <mergeCell ref="A76:F76"/>
    <mergeCell ref="G76:K76"/>
    <mergeCell ref="L76:P76"/>
    <mergeCell ref="Q76:T76"/>
    <mergeCell ref="A86:F86"/>
    <mergeCell ref="G86:K86"/>
    <mergeCell ref="L86:P86"/>
    <mergeCell ref="Q86:T86"/>
    <mergeCell ref="A23:F23"/>
    <mergeCell ref="G23:K23"/>
    <mergeCell ref="L23:P23"/>
    <mergeCell ref="Q23:T23"/>
    <mergeCell ref="G78:K78"/>
    <mergeCell ref="L78:P78"/>
    <mergeCell ref="A84:F84"/>
    <mergeCell ref="G84:K84"/>
    <mergeCell ref="L84:P84"/>
    <mergeCell ref="Q84:T84"/>
    <mergeCell ref="A85:F85"/>
    <mergeCell ref="G85:K85"/>
    <mergeCell ref="L85:P85"/>
    <mergeCell ref="Q85:T85"/>
    <mergeCell ref="A92:F92"/>
    <mergeCell ref="G92:K92"/>
    <mergeCell ref="L92:P92"/>
    <mergeCell ref="Q92:T92"/>
    <mergeCell ref="A87:F87"/>
    <mergeCell ref="G87:K87"/>
    <mergeCell ref="L87:P87"/>
    <mergeCell ref="Q87:T87"/>
    <mergeCell ref="A90:F90"/>
    <mergeCell ref="G90:K90"/>
    <mergeCell ref="L90:P90"/>
    <mergeCell ref="Q90:T90"/>
    <mergeCell ref="A91:F91"/>
    <mergeCell ref="G91:K91"/>
    <mergeCell ref="L91:P91"/>
    <mergeCell ref="Q91:T91"/>
    <mergeCell ref="L88:P88"/>
    <mergeCell ref="Q88:T88"/>
    <mergeCell ref="A89:F89"/>
    <mergeCell ref="G89:K89"/>
    <mergeCell ref="L89:P89"/>
    <mergeCell ref="Q89:T89"/>
    <mergeCell ref="L16:P16"/>
    <mergeCell ref="Q16:T16"/>
    <mergeCell ref="G95:K95"/>
    <mergeCell ref="L95:P95"/>
    <mergeCell ref="Q95:T95"/>
    <mergeCell ref="A95:F95"/>
    <mergeCell ref="A88:F88"/>
    <mergeCell ref="G88:K88"/>
    <mergeCell ref="A19:F19"/>
    <mergeCell ref="G19:K19"/>
    <mergeCell ref="A14:F14"/>
    <mergeCell ref="G14:K14"/>
    <mergeCell ref="L14:P14"/>
    <mergeCell ref="Q14:T14"/>
    <mergeCell ref="A15:F15"/>
    <mergeCell ref="G15:K15"/>
    <mergeCell ref="L15:P15"/>
    <mergeCell ref="Q15:T15"/>
    <mergeCell ref="L19:P19"/>
    <mergeCell ref="Q19:T19"/>
    <mergeCell ref="A20:F20"/>
    <mergeCell ref="G20:K20"/>
    <mergeCell ref="L20:P20"/>
    <mergeCell ref="Q20:T20"/>
    <mergeCell ref="L21:P21"/>
    <mergeCell ref="Q21:T21"/>
    <mergeCell ref="A22:F22"/>
    <mergeCell ref="G22:K22"/>
    <mergeCell ref="L22:P22"/>
    <mergeCell ref="Q22:T22"/>
    <mergeCell ref="A21:F21"/>
    <mergeCell ref="G21:K21"/>
    <mergeCell ref="A17:F17"/>
    <mergeCell ref="G17:K17"/>
    <mergeCell ref="L17:P17"/>
    <mergeCell ref="Q17:T17"/>
    <mergeCell ref="A18:F18"/>
    <mergeCell ref="G18:K18"/>
    <mergeCell ref="L18:P18"/>
    <mergeCell ref="Q18:T18"/>
    <mergeCell ref="A27:F27"/>
    <mergeCell ref="G27:K27"/>
    <mergeCell ref="L27:P27"/>
    <mergeCell ref="Q27:T27"/>
    <mergeCell ref="A28:F28"/>
    <mergeCell ref="G28:K28"/>
    <mergeCell ref="L28:P28"/>
    <mergeCell ref="Q28:T28"/>
    <mergeCell ref="L30:P30"/>
    <mergeCell ref="Q30:T30"/>
    <mergeCell ref="A31:F31"/>
    <mergeCell ref="G31:K31"/>
    <mergeCell ref="L31:P31"/>
    <mergeCell ref="Q31:T31"/>
    <mergeCell ref="A34:F34"/>
    <mergeCell ref="G34:K34"/>
    <mergeCell ref="L34:P34"/>
    <mergeCell ref="Q34:T34"/>
    <mergeCell ref="A29:F29"/>
    <mergeCell ref="G29:K29"/>
    <mergeCell ref="L29:P29"/>
    <mergeCell ref="Q29:T29"/>
    <mergeCell ref="A30:F30"/>
    <mergeCell ref="G30:K30"/>
    <mergeCell ref="A32:F32"/>
    <mergeCell ref="G32:K32"/>
    <mergeCell ref="L32:P32"/>
    <mergeCell ref="Q32:T32"/>
    <mergeCell ref="A33:F33"/>
    <mergeCell ref="G33:K33"/>
    <mergeCell ref="L33:P33"/>
    <mergeCell ref="Q33:T33"/>
    <mergeCell ref="L36:P36"/>
    <mergeCell ref="Q36:T36"/>
    <mergeCell ref="A37:F37"/>
    <mergeCell ref="G37:K37"/>
    <mergeCell ref="L37:P37"/>
    <mergeCell ref="Q37:T37"/>
    <mergeCell ref="A40:F40"/>
    <mergeCell ref="G40:K40"/>
    <mergeCell ref="L40:P40"/>
    <mergeCell ref="Q40:T40"/>
    <mergeCell ref="A35:F35"/>
    <mergeCell ref="G35:K35"/>
    <mergeCell ref="L35:P35"/>
    <mergeCell ref="Q35:T35"/>
    <mergeCell ref="A36:F36"/>
    <mergeCell ref="G36:K36"/>
    <mergeCell ref="A38:F38"/>
    <mergeCell ref="G38:K38"/>
    <mergeCell ref="L38:P38"/>
    <mergeCell ref="Q38:T38"/>
    <mergeCell ref="A39:F39"/>
    <mergeCell ref="G39:K39"/>
    <mergeCell ref="L39:P39"/>
    <mergeCell ref="Q39:T39"/>
    <mergeCell ref="L42:P42"/>
    <mergeCell ref="Q42:T42"/>
    <mergeCell ref="A43:F43"/>
    <mergeCell ref="G43:K43"/>
    <mergeCell ref="L43:P43"/>
    <mergeCell ref="Q43:T43"/>
    <mergeCell ref="A46:F46"/>
    <mergeCell ref="G46:K46"/>
    <mergeCell ref="L46:P46"/>
    <mergeCell ref="Q46:T46"/>
    <mergeCell ref="A41:F41"/>
    <mergeCell ref="G41:K41"/>
    <mergeCell ref="L41:P41"/>
    <mergeCell ref="Q41:T41"/>
    <mergeCell ref="A42:F42"/>
    <mergeCell ref="G42:K42"/>
    <mergeCell ref="A44:F44"/>
    <mergeCell ref="G44:K44"/>
    <mergeCell ref="L44:P44"/>
    <mergeCell ref="Q44:T44"/>
    <mergeCell ref="A45:F45"/>
    <mergeCell ref="G45:K45"/>
    <mergeCell ref="L45:P45"/>
    <mergeCell ref="Q45:T45"/>
    <mergeCell ref="L51:P51"/>
    <mergeCell ref="Q51:T51"/>
    <mergeCell ref="A51:F51"/>
    <mergeCell ref="A49:F49"/>
    <mergeCell ref="G49:K49"/>
    <mergeCell ref="L49:P49"/>
    <mergeCell ref="Q49:T49"/>
    <mergeCell ref="G51:K51"/>
    <mergeCell ref="A47:F47"/>
    <mergeCell ref="G47:K47"/>
    <mergeCell ref="L47:P47"/>
    <mergeCell ref="Q47:T47"/>
    <mergeCell ref="A48:F48"/>
    <mergeCell ref="G48:K48"/>
    <mergeCell ref="L48:P48"/>
    <mergeCell ref="Q48:T48"/>
    <mergeCell ref="L82:P82"/>
    <mergeCell ref="Q82:T82"/>
    <mergeCell ref="A81:F81"/>
    <mergeCell ref="G81:K81"/>
    <mergeCell ref="L81:P81"/>
    <mergeCell ref="Q81:T81"/>
    <mergeCell ref="A83:F83"/>
    <mergeCell ref="G83:K83"/>
    <mergeCell ref="L83:P83"/>
    <mergeCell ref="Q83:T83"/>
    <mergeCell ref="A80:F80"/>
    <mergeCell ref="G80:K80"/>
    <mergeCell ref="L80:P80"/>
    <mergeCell ref="Q80:T80"/>
    <mergeCell ref="A82:F82"/>
    <mergeCell ref="G82:K82"/>
    <mergeCell ref="L69:P69"/>
    <mergeCell ref="L60:P60"/>
    <mergeCell ref="L61:P61"/>
    <mergeCell ref="L62:P62"/>
    <mergeCell ref="L63:P63"/>
    <mergeCell ref="L64:P64"/>
    <mergeCell ref="L65:P65"/>
    <mergeCell ref="L66:P66"/>
    <mergeCell ref="L67:P67"/>
    <mergeCell ref="L59:P59"/>
    <mergeCell ref="L72:P72"/>
    <mergeCell ref="Q72:T72"/>
    <mergeCell ref="Q53:T53"/>
    <mergeCell ref="Q54:T54"/>
    <mergeCell ref="Q55:T55"/>
    <mergeCell ref="Q56:T56"/>
    <mergeCell ref="Q57:T57"/>
    <mergeCell ref="Q58:T58"/>
    <mergeCell ref="Q59:T59"/>
    <mergeCell ref="G57:K57"/>
    <mergeCell ref="G58:K58"/>
    <mergeCell ref="G59:K59"/>
    <mergeCell ref="L52:P52"/>
    <mergeCell ref="L53:P53"/>
    <mergeCell ref="L54:P54"/>
    <mergeCell ref="L55:P55"/>
    <mergeCell ref="L56:P56"/>
    <mergeCell ref="L57:P57"/>
    <mergeCell ref="L58:P58"/>
    <mergeCell ref="G65:K65"/>
    <mergeCell ref="G66:K66"/>
    <mergeCell ref="G67:K67"/>
    <mergeCell ref="G68:K68"/>
    <mergeCell ref="L70:P70"/>
    <mergeCell ref="G52:K52"/>
    <mergeCell ref="G53:K53"/>
    <mergeCell ref="G54:K54"/>
    <mergeCell ref="G55:K55"/>
    <mergeCell ref="G56:K56"/>
    <mergeCell ref="G69:K69"/>
    <mergeCell ref="G70:K70"/>
    <mergeCell ref="L68:P68"/>
    <mergeCell ref="Q69:T69"/>
    <mergeCell ref="Q70:T70"/>
    <mergeCell ref="G60:K60"/>
    <mergeCell ref="G61:K61"/>
    <mergeCell ref="G62:K62"/>
    <mergeCell ref="G63:K63"/>
    <mergeCell ref="G64:K64"/>
    <mergeCell ref="A68:F68"/>
    <mergeCell ref="A52:F52"/>
    <mergeCell ref="A53:F53"/>
    <mergeCell ref="A54:F54"/>
    <mergeCell ref="A55:F55"/>
    <mergeCell ref="A56:F56"/>
    <mergeCell ref="A57:F57"/>
    <mergeCell ref="A58:F58"/>
    <mergeCell ref="A59:F59"/>
    <mergeCell ref="Q67:T67"/>
    <mergeCell ref="Q68:T68"/>
    <mergeCell ref="A60:F60"/>
    <mergeCell ref="A61:F61"/>
    <mergeCell ref="A62:F62"/>
    <mergeCell ref="A63:F63"/>
    <mergeCell ref="A64:F64"/>
    <mergeCell ref="A65:F65"/>
    <mergeCell ref="A66:F66"/>
    <mergeCell ref="A67:F67"/>
    <mergeCell ref="Q52:T52"/>
    <mergeCell ref="A69:F69"/>
    <mergeCell ref="A70:F70"/>
    <mergeCell ref="Q60:T60"/>
    <mergeCell ref="Q61:T61"/>
    <mergeCell ref="Q62:T62"/>
    <mergeCell ref="Q63:T63"/>
    <mergeCell ref="Q64:T64"/>
    <mergeCell ref="Q65:T65"/>
    <mergeCell ref="Q66:T66"/>
  </mergeCells>
  <printOptions horizontalCentered="1"/>
  <pageMargins left="0.25" right="0.25" top="0.75" bottom="0.75" header="0.3" footer="0.3"/>
  <pageSetup fitToHeight="0" fitToWidth="0" horizontalDpi="600" verticalDpi="600" orientation="landscape" paperSize="5" scale="70"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
  <sheetViews>
    <sheetView showGridLines="0" zoomScale="90" zoomScaleNormal="90" workbookViewId="0" topLeftCell="A1">
      <selection activeCell="A10" sqref="A10:F10"/>
    </sheetView>
  </sheetViews>
  <sheetFormatPr defaultColWidth="0" defaultRowHeight="15" zeroHeight="1"/>
  <cols>
    <col min="1" max="2" width="6.57421875" style="0" customWidth="1"/>
    <col min="3" max="3" width="1.8515625" style="0" customWidth="1"/>
    <col min="4" max="4" width="3.57421875" style="0" customWidth="1"/>
    <col min="5" max="5" width="1.7109375" style="0" customWidth="1"/>
    <col min="6" max="6" width="4.421875" style="0" customWidth="1"/>
    <col min="7" max="7" width="7.140625" style="0" customWidth="1"/>
    <col min="8" max="8" width="3.28125" style="0" customWidth="1"/>
    <col min="9" max="9" width="7.00390625" style="0" customWidth="1"/>
    <col min="10" max="10" width="3.28125" style="0" customWidth="1"/>
    <col min="11" max="11" width="5.57421875" style="0" customWidth="1"/>
    <col min="12" max="15" width="4.421875" style="0" customWidth="1"/>
    <col min="16" max="16" width="5.8515625" style="0" customWidth="1"/>
    <col min="17" max="17" width="9.8515625" style="0" customWidth="1"/>
    <col min="18" max="19" width="5.8515625" style="0" customWidth="1"/>
    <col min="20" max="23" width="4.8515625" style="0" customWidth="1"/>
    <col min="24" max="27" width="16.8515625" style="0" customWidth="1"/>
    <col min="28" max="28" width="14.8515625" style="0" customWidth="1"/>
    <col min="29" max="29" width="16.8515625" style="0" customWidth="1"/>
    <col min="30" max="30" width="15.140625" style="0" customWidth="1"/>
    <col min="31" max="31" width="16.8515625" style="0" customWidth="1"/>
    <col min="32" max="32" width="1.1484375" style="0" customWidth="1"/>
    <col min="33" max="44" width="20.7109375" style="0" hidden="1" customWidth="1"/>
    <col min="45" max="49" width="5.7109375" style="0" hidden="1" customWidth="1"/>
  </cols>
  <sheetData>
    <row r="1" spans="1:31" ht="15.75">
      <c r="A1" s="203" t="s">
        <v>30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row>
    <row r="2" spans="1:31" ht="15.75">
      <c r="A2" s="203" t="s">
        <v>31</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row>
    <row r="3" spans="1:31" ht="15.75">
      <c r="A3" s="203" t="s">
        <v>41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row>
    <row r="4" spans="1:31" ht="16.5" thickBo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thickBot="1">
      <c r="A5" s="48" t="s">
        <v>32</v>
      </c>
      <c r="B5" s="231" t="str">
        <f>IF('Schedule A'!E5&gt;0,'Schedule A'!E5,"")</f>
        <v/>
      </c>
      <c r="C5" s="227"/>
      <c r="D5" s="227"/>
      <c r="E5" s="232"/>
      <c r="F5" s="196" t="s">
        <v>33</v>
      </c>
      <c r="G5" s="196"/>
      <c r="H5" s="196"/>
      <c r="I5" s="49" t="str">
        <f>IF('Schedule A'!M5&gt;0,'Schedule A'!M5,"")</f>
        <v/>
      </c>
      <c r="J5" s="196" t="s">
        <v>34</v>
      </c>
      <c r="K5" s="196"/>
      <c r="L5" s="226" t="str">
        <f>IF('Schedule A'!Q5&gt;0,'Schedule A'!Q5,"")</f>
        <v/>
      </c>
      <c r="M5" s="210"/>
      <c r="N5" s="210"/>
      <c r="O5" s="212"/>
      <c r="P5" s="196" t="s">
        <v>38</v>
      </c>
      <c r="Q5" s="196"/>
      <c r="R5" s="196"/>
      <c r="S5" s="222" t="str">
        <f>IF('Schedule A'!Y5&gt;0,'Schedule A'!Y5,"")</f>
        <v/>
      </c>
      <c r="T5" s="224"/>
      <c r="U5" s="36"/>
      <c r="V5" s="36"/>
      <c r="W5" s="36"/>
      <c r="X5" s="50"/>
      <c r="Y5" s="36"/>
      <c r="Z5" s="36"/>
      <c r="AA5" s="36"/>
      <c r="AB5" s="36"/>
      <c r="AC5" s="36"/>
      <c r="AD5" s="36"/>
      <c r="AE5" s="36"/>
    </row>
    <row r="6" spans="1:31" ht="16.5" thickBot="1">
      <c r="A6" s="195" t="s">
        <v>35</v>
      </c>
      <c r="B6" s="196"/>
      <c r="C6" s="197"/>
      <c r="D6" s="210" t="str">
        <f>IF('Schedule A'!E6&gt;0,'Schedule A'!E6,"")</f>
        <v/>
      </c>
      <c r="E6" s="210"/>
      <c r="F6" s="210"/>
      <c r="G6" s="210"/>
      <c r="H6" s="210"/>
      <c r="I6" s="210"/>
      <c r="J6" s="210"/>
      <c r="K6" s="210"/>
      <c r="L6" s="210"/>
      <c r="M6" s="210"/>
      <c r="N6" s="210"/>
      <c r="O6" s="210"/>
      <c r="P6" s="210"/>
      <c r="Q6" s="210"/>
      <c r="R6" s="210"/>
      <c r="S6" s="210"/>
      <c r="T6" s="212"/>
      <c r="U6" s="36"/>
      <c r="V6" s="36"/>
      <c r="W6" s="36"/>
      <c r="X6" s="36"/>
      <c r="Y6" s="36"/>
      <c r="Z6" s="36"/>
      <c r="AA6" s="36"/>
      <c r="AB6" s="36"/>
      <c r="AC6" s="36"/>
      <c r="AD6" s="36"/>
      <c r="AE6" s="36"/>
    </row>
    <row r="7" spans="1:31" ht="16.5" thickBot="1">
      <c r="A7" s="195" t="s">
        <v>36</v>
      </c>
      <c r="B7" s="196"/>
      <c r="C7" s="222" t="str">
        <f>IF('Schedule A'!E7&gt;0,'Schedule A'!E7,"")</f>
        <v/>
      </c>
      <c r="D7" s="223"/>
      <c r="E7" s="224"/>
      <c r="F7" s="195" t="s">
        <v>37</v>
      </c>
      <c r="G7" s="196"/>
      <c r="H7" s="196"/>
      <c r="I7" s="197"/>
      <c r="J7" s="227" t="str">
        <f>'Schedule B'!J7:P7</f>
        <v/>
      </c>
      <c r="K7" s="223"/>
      <c r="L7" s="223"/>
      <c r="M7" s="223"/>
      <c r="N7" s="223"/>
      <c r="O7" s="223"/>
      <c r="P7" s="223"/>
      <c r="Q7" s="223"/>
      <c r="R7" s="223"/>
      <c r="S7" s="223"/>
      <c r="T7" s="224"/>
      <c r="U7" s="36"/>
      <c r="V7" s="36"/>
      <c r="W7" s="36"/>
      <c r="X7" s="36"/>
      <c r="Y7" s="36"/>
      <c r="Z7" s="36"/>
      <c r="AA7" s="36"/>
      <c r="AB7" s="36"/>
      <c r="AC7" s="36"/>
      <c r="AD7" s="36"/>
      <c r="AE7" s="36"/>
    </row>
    <row r="8" spans="1:31" ht="15.75">
      <c r="A8" s="39"/>
      <c r="B8" s="39"/>
      <c r="C8" s="40"/>
      <c r="D8" s="40"/>
      <c r="E8" s="40"/>
      <c r="F8" s="39"/>
      <c r="G8" s="39"/>
      <c r="H8" s="39"/>
      <c r="I8" s="39"/>
      <c r="J8" s="40"/>
      <c r="K8" s="40"/>
      <c r="L8" s="40"/>
      <c r="M8" s="40"/>
      <c r="N8" s="40"/>
      <c r="O8" s="40"/>
      <c r="P8" s="40"/>
      <c r="Q8" s="40"/>
      <c r="R8" s="40"/>
      <c r="S8" s="40"/>
      <c r="T8" s="40"/>
      <c r="U8" s="36"/>
      <c r="V8" s="36"/>
      <c r="W8" s="36"/>
      <c r="X8" s="36"/>
      <c r="Y8" s="36"/>
      <c r="Z8" s="36"/>
      <c r="AA8" s="36"/>
      <c r="AB8" s="36"/>
      <c r="AC8" s="36"/>
      <c r="AD8" s="36"/>
      <c r="AE8" s="36"/>
    </row>
    <row r="9" spans="1:31" ht="15.75">
      <c r="A9" s="225" t="s">
        <v>50</v>
      </c>
      <c r="B9" s="225"/>
      <c r="C9" s="225"/>
      <c r="D9" s="225"/>
      <c r="E9" s="225"/>
      <c r="F9" s="225"/>
      <c r="G9" s="225" t="s">
        <v>51</v>
      </c>
      <c r="H9" s="225"/>
      <c r="I9" s="225"/>
      <c r="J9" s="225"/>
      <c r="K9" s="225"/>
      <c r="L9" s="225" t="s">
        <v>52</v>
      </c>
      <c r="M9" s="225"/>
      <c r="N9" s="225"/>
      <c r="O9" s="225"/>
      <c r="P9" s="225" t="s">
        <v>53</v>
      </c>
      <c r="Q9" s="225"/>
      <c r="R9" s="225"/>
      <c r="S9" s="225"/>
      <c r="T9" s="225" t="s">
        <v>54</v>
      </c>
      <c r="U9" s="225"/>
      <c r="V9" s="225"/>
      <c r="W9" s="225"/>
      <c r="X9" s="42" t="s">
        <v>55</v>
      </c>
      <c r="Y9" s="42" t="s">
        <v>56</v>
      </c>
      <c r="Z9" s="42" t="s">
        <v>57</v>
      </c>
      <c r="AA9" s="42" t="s">
        <v>58</v>
      </c>
      <c r="AB9" s="42" t="s">
        <v>59</v>
      </c>
      <c r="AC9" s="42" t="s">
        <v>60</v>
      </c>
      <c r="AD9" s="42" t="s">
        <v>61</v>
      </c>
      <c r="AE9" s="42" t="s">
        <v>62</v>
      </c>
    </row>
    <row r="10" spans="1:31" ht="90">
      <c r="A10" s="204" t="s">
        <v>5</v>
      </c>
      <c r="B10" s="204"/>
      <c r="C10" s="204"/>
      <c r="D10" s="204"/>
      <c r="E10" s="204"/>
      <c r="F10" s="204"/>
      <c r="G10" s="228" t="str">
        <f>'Schedule A'!I10</f>
        <v>Medi-Cal Outreach                             (Not Discounted)</v>
      </c>
      <c r="H10" s="229"/>
      <c r="I10" s="229"/>
      <c r="J10" s="229"/>
      <c r="K10" s="230"/>
      <c r="L10" s="228" t="str">
        <f>'Schedule A'!N10</f>
        <v>Medi-Cal Eligibility Intake (Not Discounted)</v>
      </c>
      <c r="M10" s="229"/>
      <c r="N10" s="229"/>
      <c r="O10" s="230"/>
      <c r="P10" s="205" t="s">
        <v>63</v>
      </c>
      <c r="Q10" s="205"/>
      <c r="R10" s="205"/>
      <c r="S10" s="205"/>
      <c r="T10" s="205" t="str">
        <f>'Schedule A'!X10</f>
        <v>Mental Health Service Contract Administration (Not Discounted)</v>
      </c>
      <c r="U10" s="205"/>
      <c r="V10" s="205"/>
      <c r="W10" s="205"/>
      <c r="X10" s="44" t="str">
        <f>'Schedule A'!Y10</f>
        <v>Mental Health Service Contract Administration (Discounted)</v>
      </c>
      <c r="Y10" s="44" t="str">
        <f>'Schedule A'!Z10</f>
        <v>SPMP Program Planning and Policy Development (Discounted)</v>
      </c>
      <c r="Z10" s="44" t="str">
        <f>'Schedule A'!AA10</f>
        <v>Non-SPMP Program Planning and Policy Development (Discounted)</v>
      </c>
      <c r="AA10" s="44" t="str">
        <f>'Schedule A'!AB10</f>
        <v>SPMP Case Management of Non-Open Cases (Discounted)</v>
      </c>
      <c r="AB10" s="44" t="str">
        <f>'Schedule A'!AC10</f>
        <v>MAA Coordination and Claims Administration (Not Discounted)</v>
      </c>
      <c r="AC10" s="44" t="str">
        <f>'Schedule A'!AD10</f>
        <v>General and Administrative (Reallocated)</v>
      </c>
      <c r="AD10" s="44" t="str">
        <f>'Schedule A'!AE10</f>
        <v>Non-Reimbursable Activities</v>
      </c>
      <c r="AE10" s="45" t="s">
        <v>10</v>
      </c>
    </row>
    <row r="11" spans="1:31" ht="15" customHeight="1">
      <c r="A11" s="216">
        <f>'Schedule A'!A11:G11</f>
        <v>0</v>
      </c>
      <c r="B11" s="217"/>
      <c r="C11" s="217"/>
      <c r="D11" s="217"/>
      <c r="E11" s="217"/>
      <c r="F11" s="217"/>
      <c r="G11" s="213">
        <f>'Schedule B'!M11*'Schedule C'!G11</f>
        <v>0</v>
      </c>
      <c r="H11" s="214"/>
      <c r="I11" s="214"/>
      <c r="J11" s="214"/>
      <c r="K11" s="215"/>
      <c r="L11" s="213">
        <f>'Schedule B'!M11*'Schedule C'!L11</f>
        <v>0</v>
      </c>
      <c r="M11" s="214"/>
      <c r="N11" s="214"/>
      <c r="O11" s="215"/>
      <c r="P11" s="213">
        <f>'Schedule B'!M11*'Schedule C'!Q11</f>
        <v>0</v>
      </c>
      <c r="Q11" s="214"/>
      <c r="R11" s="214"/>
      <c r="S11" s="215"/>
      <c r="T11" s="213">
        <f>'Schedule B'!M11*'Schedule C'!U11</f>
        <v>0</v>
      </c>
      <c r="U11" s="214"/>
      <c r="V11" s="214"/>
      <c r="W11" s="215"/>
      <c r="X11" s="51">
        <f>'Schedule B'!M11*'Schedule C'!V11</f>
        <v>0</v>
      </c>
      <c r="Y11" s="51">
        <f>'Schedule B'!M11*'Schedule C'!W11</f>
        <v>0</v>
      </c>
      <c r="Z11" s="51">
        <f>'Schedule B'!M11*'Schedule C'!X11</f>
        <v>0</v>
      </c>
      <c r="AA11" s="51">
        <f>'Schedule B'!M11*'Schedule C'!Y11</f>
        <v>0</v>
      </c>
      <c r="AB11" s="51">
        <f>'Schedule B'!M11*'Schedule C'!Z11</f>
        <v>0</v>
      </c>
      <c r="AC11" s="51">
        <f>'Schedule B'!M11*'Schedule C'!AA11</f>
        <v>0</v>
      </c>
      <c r="AD11" s="51">
        <f>'Schedule B'!M11*'Schedule C'!AB11</f>
        <v>0</v>
      </c>
      <c r="AE11" s="52">
        <f aca="true" t="shared" si="0" ref="AE11:AE74">SUM(G11:AD11)</f>
        <v>0</v>
      </c>
    </row>
    <row r="12" spans="1:31" ht="15" customHeight="1">
      <c r="A12" s="216">
        <f>'Schedule A'!A12:G12</f>
        <v>0</v>
      </c>
      <c r="B12" s="217"/>
      <c r="C12" s="217"/>
      <c r="D12" s="217"/>
      <c r="E12" s="217"/>
      <c r="F12" s="217"/>
      <c r="G12" s="213">
        <f>'Schedule B'!M12*'Schedule C'!G12</f>
        <v>0</v>
      </c>
      <c r="H12" s="214"/>
      <c r="I12" s="214"/>
      <c r="J12" s="214"/>
      <c r="K12" s="215"/>
      <c r="L12" s="213">
        <f>'Schedule B'!M12*'Schedule C'!L12</f>
        <v>0</v>
      </c>
      <c r="M12" s="214"/>
      <c r="N12" s="214"/>
      <c r="O12" s="215"/>
      <c r="P12" s="213">
        <f>'Schedule B'!M12*'Schedule C'!Q12</f>
        <v>0</v>
      </c>
      <c r="Q12" s="214"/>
      <c r="R12" s="214"/>
      <c r="S12" s="215"/>
      <c r="T12" s="213">
        <f>'Schedule B'!M12*'Schedule C'!U12</f>
        <v>0</v>
      </c>
      <c r="U12" s="214"/>
      <c r="V12" s="214"/>
      <c r="W12" s="215"/>
      <c r="X12" s="51">
        <f>'Schedule B'!M12*'Schedule C'!V12</f>
        <v>0</v>
      </c>
      <c r="Y12" s="51">
        <f>'Schedule B'!M12*'Schedule C'!W12</f>
        <v>0</v>
      </c>
      <c r="Z12" s="51">
        <f>'Schedule B'!M12*'Schedule C'!X12</f>
        <v>0</v>
      </c>
      <c r="AA12" s="51">
        <f>'Schedule B'!M12*'Schedule C'!Y12</f>
        <v>0</v>
      </c>
      <c r="AB12" s="51">
        <f>'Schedule B'!M12*'Schedule C'!Z12</f>
        <v>0</v>
      </c>
      <c r="AC12" s="51">
        <f>'Schedule B'!M12*'Schedule C'!AA12</f>
        <v>0</v>
      </c>
      <c r="AD12" s="51">
        <f>'Schedule B'!M12*'Schedule C'!AB12</f>
        <v>0</v>
      </c>
      <c r="AE12" s="52">
        <f t="shared" si="0"/>
        <v>0</v>
      </c>
    </row>
    <row r="13" spans="1:31" ht="15" customHeight="1">
      <c r="A13" s="216">
        <f>'Schedule A'!A13:G13</f>
        <v>0</v>
      </c>
      <c r="B13" s="217"/>
      <c r="C13" s="217"/>
      <c r="D13" s="217"/>
      <c r="E13" s="217"/>
      <c r="F13" s="217"/>
      <c r="G13" s="213">
        <f>'Schedule B'!M13*'Schedule C'!G13</f>
        <v>0</v>
      </c>
      <c r="H13" s="214"/>
      <c r="I13" s="214"/>
      <c r="J13" s="214"/>
      <c r="K13" s="215"/>
      <c r="L13" s="213">
        <f>'Schedule B'!M13*'Schedule C'!L13</f>
        <v>0</v>
      </c>
      <c r="M13" s="214"/>
      <c r="N13" s="214"/>
      <c r="O13" s="215"/>
      <c r="P13" s="213">
        <f>'Schedule B'!M13*'Schedule C'!Q13</f>
        <v>0</v>
      </c>
      <c r="Q13" s="214"/>
      <c r="R13" s="214"/>
      <c r="S13" s="215"/>
      <c r="T13" s="213">
        <f>'Schedule B'!M13*'Schedule C'!U13</f>
        <v>0</v>
      </c>
      <c r="U13" s="214"/>
      <c r="V13" s="214"/>
      <c r="W13" s="215"/>
      <c r="X13" s="51">
        <f>'Schedule B'!M13*'Schedule C'!V13</f>
        <v>0</v>
      </c>
      <c r="Y13" s="51">
        <f>'Schedule B'!M13*'Schedule C'!W13</f>
        <v>0</v>
      </c>
      <c r="Z13" s="51">
        <f>'Schedule B'!M13*'Schedule C'!X13</f>
        <v>0</v>
      </c>
      <c r="AA13" s="51">
        <f>'Schedule B'!M13*'Schedule C'!Y13</f>
        <v>0</v>
      </c>
      <c r="AB13" s="51">
        <f>'Schedule B'!M13*'Schedule C'!Z13</f>
        <v>0</v>
      </c>
      <c r="AC13" s="51">
        <f>'Schedule B'!M13*'Schedule C'!AA13</f>
        <v>0</v>
      </c>
      <c r="AD13" s="51">
        <f>'Schedule B'!M13*'Schedule C'!AB13</f>
        <v>0</v>
      </c>
      <c r="AE13" s="52">
        <f t="shared" si="0"/>
        <v>0</v>
      </c>
    </row>
    <row r="14" spans="1:31" ht="15" customHeight="1">
      <c r="A14" s="216">
        <f>'Schedule A'!A14:G14</f>
        <v>0</v>
      </c>
      <c r="B14" s="217"/>
      <c r="C14" s="217"/>
      <c r="D14" s="217"/>
      <c r="E14" s="217"/>
      <c r="F14" s="217"/>
      <c r="G14" s="213">
        <f>'Schedule B'!M14*'Schedule C'!G14</f>
        <v>0</v>
      </c>
      <c r="H14" s="214"/>
      <c r="I14" s="214"/>
      <c r="J14" s="214"/>
      <c r="K14" s="215"/>
      <c r="L14" s="213">
        <f>'Schedule B'!M14*'Schedule C'!L14</f>
        <v>0</v>
      </c>
      <c r="M14" s="214"/>
      <c r="N14" s="214"/>
      <c r="O14" s="215"/>
      <c r="P14" s="213">
        <f>'Schedule B'!M14*'Schedule C'!Q14</f>
        <v>0</v>
      </c>
      <c r="Q14" s="214"/>
      <c r="R14" s="214"/>
      <c r="S14" s="215"/>
      <c r="T14" s="213">
        <f>'Schedule B'!M14*'Schedule C'!U14</f>
        <v>0</v>
      </c>
      <c r="U14" s="214"/>
      <c r="V14" s="214"/>
      <c r="W14" s="215"/>
      <c r="X14" s="51">
        <f>'Schedule B'!M14*'Schedule C'!V14</f>
        <v>0</v>
      </c>
      <c r="Y14" s="51">
        <f>'Schedule B'!M14*'Schedule C'!W14</f>
        <v>0</v>
      </c>
      <c r="Z14" s="51">
        <f>'Schedule B'!M14*'Schedule C'!X14</f>
        <v>0</v>
      </c>
      <c r="AA14" s="51">
        <f>'Schedule B'!M14*'Schedule C'!Y14</f>
        <v>0</v>
      </c>
      <c r="AB14" s="51">
        <f>'Schedule B'!M14*'Schedule C'!Z14</f>
        <v>0</v>
      </c>
      <c r="AC14" s="51">
        <f>'Schedule B'!M14*'Schedule C'!AA14</f>
        <v>0</v>
      </c>
      <c r="AD14" s="51">
        <f>'Schedule B'!M14*'Schedule C'!AB14</f>
        <v>0</v>
      </c>
      <c r="AE14" s="52">
        <f t="shared" si="0"/>
        <v>0</v>
      </c>
    </row>
    <row r="15" spans="1:31" ht="15" customHeight="1">
      <c r="A15" s="216">
        <f>'Schedule A'!A15:G15</f>
        <v>0</v>
      </c>
      <c r="B15" s="217"/>
      <c r="C15" s="217"/>
      <c r="D15" s="217"/>
      <c r="E15" s="217"/>
      <c r="F15" s="217"/>
      <c r="G15" s="213">
        <f>'Schedule B'!M15*'Schedule C'!G15</f>
        <v>0</v>
      </c>
      <c r="H15" s="214"/>
      <c r="I15" s="214"/>
      <c r="J15" s="214"/>
      <c r="K15" s="215"/>
      <c r="L15" s="213">
        <f>'Schedule B'!M15*'Schedule C'!L15</f>
        <v>0</v>
      </c>
      <c r="M15" s="214"/>
      <c r="N15" s="214"/>
      <c r="O15" s="215"/>
      <c r="P15" s="213">
        <f>'Schedule B'!M15*'Schedule C'!Q15</f>
        <v>0</v>
      </c>
      <c r="Q15" s="214"/>
      <c r="R15" s="214"/>
      <c r="S15" s="215"/>
      <c r="T15" s="213">
        <f>'Schedule B'!M15*'Schedule C'!U15</f>
        <v>0</v>
      </c>
      <c r="U15" s="214"/>
      <c r="V15" s="214"/>
      <c r="W15" s="215"/>
      <c r="X15" s="51">
        <f>'Schedule B'!M15*'Schedule C'!V15</f>
        <v>0</v>
      </c>
      <c r="Y15" s="51">
        <f>'Schedule B'!M15*'Schedule C'!W15</f>
        <v>0</v>
      </c>
      <c r="Z15" s="51">
        <f>'Schedule B'!M15*'Schedule C'!X15</f>
        <v>0</v>
      </c>
      <c r="AA15" s="51">
        <f>'Schedule B'!M15*'Schedule C'!Y15</f>
        <v>0</v>
      </c>
      <c r="AB15" s="51">
        <f>'Schedule B'!M15*'Schedule C'!Z15</f>
        <v>0</v>
      </c>
      <c r="AC15" s="51">
        <f>'Schedule B'!M15*'Schedule C'!AA15</f>
        <v>0</v>
      </c>
      <c r="AD15" s="51">
        <f>'Schedule B'!M15*'Schedule C'!AB15</f>
        <v>0</v>
      </c>
      <c r="AE15" s="52">
        <f t="shared" si="0"/>
        <v>0</v>
      </c>
    </row>
    <row r="16" spans="1:31" ht="15" customHeight="1">
      <c r="A16" s="216">
        <f>'Schedule A'!A16:G16</f>
        <v>0</v>
      </c>
      <c r="B16" s="217"/>
      <c r="C16" s="217"/>
      <c r="D16" s="217"/>
      <c r="E16" s="217"/>
      <c r="F16" s="217"/>
      <c r="G16" s="213">
        <f>'Schedule B'!M16*'Schedule C'!G16</f>
        <v>0</v>
      </c>
      <c r="H16" s="214"/>
      <c r="I16" s="214"/>
      <c r="J16" s="214"/>
      <c r="K16" s="215"/>
      <c r="L16" s="213">
        <f>'Schedule B'!M16*'Schedule C'!L16</f>
        <v>0</v>
      </c>
      <c r="M16" s="214"/>
      <c r="N16" s="214"/>
      <c r="O16" s="215"/>
      <c r="P16" s="213">
        <f>'Schedule B'!M16*'Schedule C'!Q16</f>
        <v>0</v>
      </c>
      <c r="Q16" s="214"/>
      <c r="R16" s="214"/>
      <c r="S16" s="215"/>
      <c r="T16" s="213">
        <f>'Schedule B'!M16*'Schedule C'!U16</f>
        <v>0</v>
      </c>
      <c r="U16" s="214"/>
      <c r="V16" s="214"/>
      <c r="W16" s="215"/>
      <c r="X16" s="51">
        <f>'Schedule B'!M16*'Schedule C'!V16</f>
        <v>0</v>
      </c>
      <c r="Y16" s="51">
        <f>'Schedule B'!M16*'Schedule C'!W16</f>
        <v>0</v>
      </c>
      <c r="Z16" s="51">
        <f>'Schedule B'!M16*'Schedule C'!X16</f>
        <v>0</v>
      </c>
      <c r="AA16" s="51">
        <f>'Schedule B'!M16*'Schedule C'!Y16</f>
        <v>0</v>
      </c>
      <c r="AB16" s="51">
        <f>'Schedule B'!M16*'Schedule C'!Z16</f>
        <v>0</v>
      </c>
      <c r="AC16" s="51">
        <f>'Schedule B'!M16*'Schedule C'!AA16</f>
        <v>0</v>
      </c>
      <c r="AD16" s="51">
        <f>'Schedule B'!M16*'Schedule C'!AB16</f>
        <v>0</v>
      </c>
      <c r="AE16" s="52">
        <f t="shared" si="0"/>
        <v>0</v>
      </c>
    </row>
    <row r="17" spans="1:31" ht="15" customHeight="1">
      <c r="A17" s="216">
        <f>'Schedule A'!A17:G17</f>
        <v>0</v>
      </c>
      <c r="B17" s="217"/>
      <c r="C17" s="217"/>
      <c r="D17" s="217"/>
      <c r="E17" s="217"/>
      <c r="F17" s="217"/>
      <c r="G17" s="213">
        <f>'Schedule B'!M17*'Schedule C'!G17</f>
        <v>0</v>
      </c>
      <c r="H17" s="214"/>
      <c r="I17" s="214"/>
      <c r="J17" s="214"/>
      <c r="K17" s="215"/>
      <c r="L17" s="213">
        <f>'Schedule B'!M17*'Schedule C'!L17</f>
        <v>0</v>
      </c>
      <c r="M17" s="214"/>
      <c r="N17" s="214"/>
      <c r="O17" s="215"/>
      <c r="P17" s="213">
        <f>'Schedule B'!M17*'Schedule C'!Q17</f>
        <v>0</v>
      </c>
      <c r="Q17" s="214"/>
      <c r="R17" s="214"/>
      <c r="S17" s="215"/>
      <c r="T17" s="213">
        <f>'Schedule B'!M17*'Schedule C'!U17</f>
        <v>0</v>
      </c>
      <c r="U17" s="214"/>
      <c r="V17" s="214"/>
      <c r="W17" s="215"/>
      <c r="X17" s="51">
        <f>'Schedule B'!M17*'Schedule C'!V17</f>
        <v>0</v>
      </c>
      <c r="Y17" s="51">
        <f>'Schedule B'!M17*'Schedule C'!W17</f>
        <v>0</v>
      </c>
      <c r="Z17" s="51">
        <f>'Schedule B'!M17*'Schedule C'!X17</f>
        <v>0</v>
      </c>
      <c r="AA17" s="51">
        <f>'Schedule B'!M17*'Schedule C'!Y17</f>
        <v>0</v>
      </c>
      <c r="AB17" s="51">
        <f>'Schedule B'!M17*'Schedule C'!Z17</f>
        <v>0</v>
      </c>
      <c r="AC17" s="51">
        <f>'Schedule B'!M17*'Schedule C'!AA17</f>
        <v>0</v>
      </c>
      <c r="AD17" s="51">
        <f>'Schedule B'!M17*'Schedule C'!AB17</f>
        <v>0</v>
      </c>
      <c r="AE17" s="52">
        <f t="shared" si="0"/>
        <v>0</v>
      </c>
    </row>
    <row r="18" spans="1:31" ht="15" customHeight="1">
      <c r="A18" s="216">
        <f>'Schedule A'!A18:G18</f>
        <v>0</v>
      </c>
      <c r="B18" s="217"/>
      <c r="C18" s="217"/>
      <c r="D18" s="217"/>
      <c r="E18" s="217"/>
      <c r="F18" s="217"/>
      <c r="G18" s="213">
        <f>'Schedule B'!M18*'Schedule C'!G18</f>
        <v>0</v>
      </c>
      <c r="H18" s="214"/>
      <c r="I18" s="214"/>
      <c r="J18" s="214"/>
      <c r="K18" s="215"/>
      <c r="L18" s="213">
        <f>'Schedule B'!M18*'Schedule C'!L18</f>
        <v>0</v>
      </c>
      <c r="M18" s="214"/>
      <c r="N18" s="214"/>
      <c r="O18" s="215"/>
      <c r="P18" s="213">
        <f>'Schedule B'!M18*'Schedule C'!Q18</f>
        <v>0</v>
      </c>
      <c r="Q18" s="214"/>
      <c r="R18" s="214"/>
      <c r="S18" s="215"/>
      <c r="T18" s="213">
        <f>'Schedule B'!M18*'Schedule C'!U18</f>
        <v>0</v>
      </c>
      <c r="U18" s="214"/>
      <c r="V18" s="214"/>
      <c r="W18" s="215"/>
      <c r="X18" s="51">
        <f>'Schedule B'!M18*'Schedule C'!V18</f>
        <v>0</v>
      </c>
      <c r="Y18" s="51">
        <f>'Schedule B'!M18*'Schedule C'!W18</f>
        <v>0</v>
      </c>
      <c r="Z18" s="51">
        <f>'Schedule B'!M18*'Schedule C'!X18</f>
        <v>0</v>
      </c>
      <c r="AA18" s="51">
        <f>'Schedule B'!M18*'Schedule C'!Y18</f>
        <v>0</v>
      </c>
      <c r="AB18" s="51">
        <f>'Schedule B'!M18*'Schedule C'!Z18</f>
        <v>0</v>
      </c>
      <c r="AC18" s="51">
        <f>'Schedule B'!M18*'Schedule C'!AA18</f>
        <v>0</v>
      </c>
      <c r="AD18" s="51">
        <f>'Schedule B'!M18*'Schedule C'!AB18</f>
        <v>0</v>
      </c>
      <c r="AE18" s="52">
        <f t="shared" si="0"/>
        <v>0</v>
      </c>
    </row>
    <row r="19" spans="1:31" ht="15" customHeight="1">
      <c r="A19" s="216">
        <f>'Schedule A'!A19:G19</f>
        <v>0</v>
      </c>
      <c r="B19" s="217"/>
      <c r="C19" s="217"/>
      <c r="D19" s="217"/>
      <c r="E19" s="217"/>
      <c r="F19" s="217"/>
      <c r="G19" s="213">
        <f>'Schedule B'!M19*'Schedule C'!G19</f>
        <v>0</v>
      </c>
      <c r="H19" s="214"/>
      <c r="I19" s="214"/>
      <c r="J19" s="214"/>
      <c r="K19" s="215"/>
      <c r="L19" s="213">
        <f>'Schedule B'!M19*'Schedule C'!L19</f>
        <v>0</v>
      </c>
      <c r="M19" s="214"/>
      <c r="N19" s="214"/>
      <c r="O19" s="215"/>
      <c r="P19" s="213">
        <f>'Schedule B'!M19*'Schedule C'!Q19</f>
        <v>0</v>
      </c>
      <c r="Q19" s="214"/>
      <c r="R19" s="214"/>
      <c r="S19" s="215"/>
      <c r="T19" s="213">
        <f>'Schedule B'!M19*'Schedule C'!U19</f>
        <v>0</v>
      </c>
      <c r="U19" s="214"/>
      <c r="V19" s="214"/>
      <c r="W19" s="215"/>
      <c r="X19" s="51">
        <f>'Schedule B'!M19*'Schedule C'!V19</f>
        <v>0</v>
      </c>
      <c r="Y19" s="51">
        <f>'Schedule B'!M19*'Schedule C'!W19</f>
        <v>0</v>
      </c>
      <c r="Z19" s="51">
        <f>'Schedule B'!M19*'Schedule C'!X19</f>
        <v>0</v>
      </c>
      <c r="AA19" s="51">
        <f>'Schedule B'!M19*'Schedule C'!Y19</f>
        <v>0</v>
      </c>
      <c r="AB19" s="51">
        <f>'Schedule B'!M19*'Schedule C'!Z19</f>
        <v>0</v>
      </c>
      <c r="AC19" s="51">
        <f>'Schedule B'!M19*'Schedule C'!AA19</f>
        <v>0</v>
      </c>
      <c r="AD19" s="51">
        <f>'Schedule B'!M19*'Schedule C'!AB19</f>
        <v>0</v>
      </c>
      <c r="AE19" s="52">
        <f t="shared" si="0"/>
        <v>0</v>
      </c>
    </row>
    <row r="20" spans="1:31" ht="15" customHeight="1">
      <c r="A20" s="216">
        <f>'Schedule A'!A20:G20</f>
        <v>0</v>
      </c>
      <c r="B20" s="217"/>
      <c r="C20" s="217"/>
      <c r="D20" s="217"/>
      <c r="E20" s="217"/>
      <c r="F20" s="217"/>
      <c r="G20" s="213">
        <f>'Schedule B'!M20*'Schedule C'!G20</f>
        <v>0</v>
      </c>
      <c r="H20" s="214"/>
      <c r="I20" s="214"/>
      <c r="J20" s="214"/>
      <c r="K20" s="215"/>
      <c r="L20" s="213">
        <f>'Schedule B'!M20*'Schedule C'!L20</f>
        <v>0</v>
      </c>
      <c r="M20" s="214"/>
      <c r="N20" s="214"/>
      <c r="O20" s="215"/>
      <c r="P20" s="213">
        <f>'Schedule B'!M20*'Schedule C'!Q20</f>
        <v>0</v>
      </c>
      <c r="Q20" s="214"/>
      <c r="R20" s="214"/>
      <c r="S20" s="215"/>
      <c r="T20" s="213">
        <f>'Schedule B'!M20*'Schedule C'!U20</f>
        <v>0</v>
      </c>
      <c r="U20" s="214"/>
      <c r="V20" s="214"/>
      <c r="W20" s="215"/>
      <c r="X20" s="51">
        <f>'Schedule B'!M20*'Schedule C'!V20</f>
        <v>0</v>
      </c>
      <c r="Y20" s="51">
        <f>'Schedule B'!M20*'Schedule C'!W20</f>
        <v>0</v>
      </c>
      <c r="Z20" s="51">
        <f>'Schedule B'!M20*'Schedule C'!X20</f>
        <v>0</v>
      </c>
      <c r="AA20" s="51">
        <f>'Schedule B'!M20*'Schedule C'!Y20</f>
        <v>0</v>
      </c>
      <c r="AB20" s="51">
        <f>'Schedule B'!M20*'Schedule C'!Z20</f>
        <v>0</v>
      </c>
      <c r="AC20" s="51">
        <f>'Schedule B'!M20*'Schedule C'!AA20</f>
        <v>0</v>
      </c>
      <c r="AD20" s="51">
        <f>'Schedule B'!M20*'Schedule C'!AB20</f>
        <v>0</v>
      </c>
      <c r="AE20" s="52">
        <f t="shared" si="0"/>
        <v>0</v>
      </c>
    </row>
    <row r="21" spans="1:31" ht="15" customHeight="1">
      <c r="A21" s="216">
        <f>'Schedule A'!A21:G21</f>
        <v>0</v>
      </c>
      <c r="B21" s="217"/>
      <c r="C21" s="217"/>
      <c r="D21" s="217"/>
      <c r="E21" s="217"/>
      <c r="F21" s="217"/>
      <c r="G21" s="213">
        <f>'Schedule B'!M21*'Schedule C'!G21</f>
        <v>0</v>
      </c>
      <c r="H21" s="214"/>
      <c r="I21" s="214"/>
      <c r="J21" s="214"/>
      <c r="K21" s="215"/>
      <c r="L21" s="213">
        <f>'Schedule B'!M21*'Schedule C'!L21</f>
        <v>0</v>
      </c>
      <c r="M21" s="214"/>
      <c r="N21" s="214"/>
      <c r="O21" s="215"/>
      <c r="P21" s="213">
        <f>'Schedule B'!M21*'Schedule C'!Q21</f>
        <v>0</v>
      </c>
      <c r="Q21" s="214"/>
      <c r="R21" s="214"/>
      <c r="S21" s="215"/>
      <c r="T21" s="213">
        <f>'Schedule B'!M21*'Schedule C'!U21</f>
        <v>0</v>
      </c>
      <c r="U21" s="214"/>
      <c r="V21" s="214"/>
      <c r="W21" s="215"/>
      <c r="X21" s="51">
        <f>'Schedule B'!M21*'Schedule C'!V21</f>
        <v>0</v>
      </c>
      <c r="Y21" s="51">
        <f>'Schedule B'!M21*'Schedule C'!W21</f>
        <v>0</v>
      </c>
      <c r="Z21" s="51">
        <f>'Schedule B'!M21*'Schedule C'!X21</f>
        <v>0</v>
      </c>
      <c r="AA21" s="51">
        <f>'Schedule B'!M21*'Schedule C'!Y21</f>
        <v>0</v>
      </c>
      <c r="AB21" s="51">
        <f>'Schedule B'!M21*'Schedule C'!Z21</f>
        <v>0</v>
      </c>
      <c r="AC21" s="51">
        <f>'Schedule B'!M21*'Schedule C'!AA21</f>
        <v>0</v>
      </c>
      <c r="AD21" s="51">
        <f>'Schedule B'!M21*'Schedule C'!AB21</f>
        <v>0</v>
      </c>
      <c r="AE21" s="52">
        <f t="shared" si="0"/>
        <v>0</v>
      </c>
    </row>
    <row r="22" spans="1:31" ht="15" customHeight="1">
      <c r="A22" s="216">
        <f>'Schedule A'!A22:G22</f>
        <v>0</v>
      </c>
      <c r="B22" s="217"/>
      <c r="C22" s="217"/>
      <c r="D22" s="217"/>
      <c r="E22" s="217"/>
      <c r="F22" s="217"/>
      <c r="G22" s="213">
        <f>'Schedule B'!M22*'Schedule C'!G22</f>
        <v>0</v>
      </c>
      <c r="H22" s="214"/>
      <c r="I22" s="214"/>
      <c r="J22" s="214"/>
      <c r="K22" s="215"/>
      <c r="L22" s="213">
        <f>'Schedule B'!M22*'Schedule C'!L22</f>
        <v>0</v>
      </c>
      <c r="M22" s="214"/>
      <c r="N22" s="214"/>
      <c r="O22" s="215"/>
      <c r="P22" s="213">
        <f>'Schedule B'!M22*'Schedule C'!Q22</f>
        <v>0</v>
      </c>
      <c r="Q22" s="214"/>
      <c r="R22" s="214"/>
      <c r="S22" s="215"/>
      <c r="T22" s="213">
        <f>'Schedule B'!M22*'Schedule C'!U22</f>
        <v>0</v>
      </c>
      <c r="U22" s="214"/>
      <c r="V22" s="214"/>
      <c r="W22" s="215"/>
      <c r="X22" s="51">
        <f>'Schedule B'!M22*'Schedule C'!V22</f>
        <v>0</v>
      </c>
      <c r="Y22" s="51">
        <f>'Schedule B'!M22*'Schedule C'!W22</f>
        <v>0</v>
      </c>
      <c r="Z22" s="51">
        <f>'Schedule B'!M22*'Schedule C'!X22</f>
        <v>0</v>
      </c>
      <c r="AA22" s="51">
        <f>'Schedule B'!M22*'Schedule C'!Y22</f>
        <v>0</v>
      </c>
      <c r="AB22" s="51">
        <f>'Schedule B'!M22*'Schedule C'!Z22</f>
        <v>0</v>
      </c>
      <c r="AC22" s="51">
        <f>'Schedule B'!M22*'Schedule C'!AA22</f>
        <v>0</v>
      </c>
      <c r="AD22" s="51">
        <f>'Schedule B'!M22*'Schedule C'!AB22</f>
        <v>0</v>
      </c>
      <c r="AE22" s="52">
        <f t="shared" si="0"/>
        <v>0</v>
      </c>
    </row>
    <row r="23" spans="1:31" ht="15" customHeight="1">
      <c r="A23" s="216">
        <f>'Schedule A'!A23:G23</f>
        <v>0</v>
      </c>
      <c r="B23" s="217"/>
      <c r="C23" s="217"/>
      <c r="D23" s="217"/>
      <c r="E23" s="217"/>
      <c r="F23" s="217"/>
      <c r="G23" s="213">
        <f>'Schedule B'!M23*'Schedule C'!G23</f>
        <v>0</v>
      </c>
      <c r="H23" s="214"/>
      <c r="I23" s="214"/>
      <c r="J23" s="214"/>
      <c r="K23" s="215"/>
      <c r="L23" s="213">
        <f>'Schedule B'!M23*'Schedule C'!L23</f>
        <v>0</v>
      </c>
      <c r="M23" s="214"/>
      <c r="N23" s="214"/>
      <c r="O23" s="215"/>
      <c r="P23" s="213">
        <f>'Schedule B'!M23*'Schedule C'!Q23</f>
        <v>0</v>
      </c>
      <c r="Q23" s="214"/>
      <c r="R23" s="214"/>
      <c r="S23" s="215"/>
      <c r="T23" s="213">
        <f>'Schedule B'!M23*'Schedule C'!U23</f>
        <v>0</v>
      </c>
      <c r="U23" s="214"/>
      <c r="V23" s="214"/>
      <c r="W23" s="215"/>
      <c r="X23" s="51">
        <f>'Schedule B'!M23*'Schedule C'!V23</f>
        <v>0</v>
      </c>
      <c r="Y23" s="51">
        <f>'Schedule B'!M23*'Schedule C'!W23</f>
        <v>0</v>
      </c>
      <c r="Z23" s="51">
        <f>'Schedule B'!M23*'Schedule C'!X23</f>
        <v>0</v>
      </c>
      <c r="AA23" s="51">
        <f>'Schedule B'!M23*'Schedule C'!Y23</f>
        <v>0</v>
      </c>
      <c r="AB23" s="51">
        <f>'Schedule B'!M23*'Schedule C'!Z23</f>
        <v>0</v>
      </c>
      <c r="AC23" s="51">
        <f>'Schedule B'!M23*'Schedule C'!AA23</f>
        <v>0</v>
      </c>
      <c r="AD23" s="51">
        <f>'Schedule B'!M23*'Schedule C'!AB23</f>
        <v>0</v>
      </c>
      <c r="AE23" s="52">
        <f t="shared" si="0"/>
        <v>0</v>
      </c>
    </row>
    <row r="24" spans="1:31" ht="15" customHeight="1">
      <c r="A24" s="216">
        <f>'Schedule A'!A24:G24</f>
        <v>0</v>
      </c>
      <c r="B24" s="217"/>
      <c r="C24" s="217"/>
      <c r="D24" s="217"/>
      <c r="E24" s="217"/>
      <c r="F24" s="217"/>
      <c r="G24" s="213">
        <f>'Schedule B'!M24*'Schedule C'!G24</f>
        <v>0</v>
      </c>
      <c r="H24" s="214"/>
      <c r="I24" s="214"/>
      <c r="J24" s="214"/>
      <c r="K24" s="215"/>
      <c r="L24" s="213">
        <f>'Schedule B'!M24*'Schedule C'!L24</f>
        <v>0</v>
      </c>
      <c r="M24" s="214"/>
      <c r="N24" s="214"/>
      <c r="O24" s="215"/>
      <c r="P24" s="213">
        <f>'Schedule B'!M24*'Schedule C'!Q24</f>
        <v>0</v>
      </c>
      <c r="Q24" s="214"/>
      <c r="R24" s="214"/>
      <c r="S24" s="215"/>
      <c r="T24" s="213">
        <f>'Schedule B'!M24*'Schedule C'!U24</f>
        <v>0</v>
      </c>
      <c r="U24" s="214"/>
      <c r="V24" s="214"/>
      <c r="W24" s="215"/>
      <c r="X24" s="51">
        <f>'Schedule B'!M24*'Schedule C'!V24</f>
        <v>0</v>
      </c>
      <c r="Y24" s="51">
        <f>'Schedule B'!M24*'Schedule C'!W24</f>
        <v>0</v>
      </c>
      <c r="Z24" s="51">
        <f>'Schedule B'!M24*'Schedule C'!X24</f>
        <v>0</v>
      </c>
      <c r="AA24" s="51">
        <f>'Schedule B'!M24*'Schedule C'!Y24</f>
        <v>0</v>
      </c>
      <c r="AB24" s="51">
        <f>'Schedule B'!M24*'Schedule C'!Z24</f>
        <v>0</v>
      </c>
      <c r="AC24" s="51">
        <f>'Schedule B'!M24*'Schedule C'!AA24</f>
        <v>0</v>
      </c>
      <c r="AD24" s="51">
        <f>'Schedule B'!M24*'Schedule C'!AB24</f>
        <v>0</v>
      </c>
      <c r="AE24" s="52">
        <f t="shared" si="0"/>
        <v>0</v>
      </c>
    </row>
    <row r="25" spans="1:31" ht="15" customHeight="1">
      <c r="A25" s="216">
        <f>'Schedule A'!A25:G25</f>
        <v>0</v>
      </c>
      <c r="B25" s="217"/>
      <c r="C25" s="217"/>
      <c r="D25" s="217"/>
      <c r="E25" s="217"/>
      <c r="F25" s="217"/>
      <c r="G25" s="213">
        <f>'Schedule B'!M25*'Schedule C'!G25</f>
        <v>0</v>
      </c>
      <c r="H25" s="214"/>
      <c r="I25" s="214"/>
      <c r="J25" s="214"/>
      <c r="K25" s="215"/>
      <c r="L25" s="213">
        <f>'Schedule B'!M25*'Schedule C'!L25</f>
        <v>0</v>
      </c>
      <c r="M25" s="214"/>
      <c r="N25" s="214"/>
      <c r="O25" s="215"/>
      <c r="P25" s="213">
        <f>'Schedule B'!M25*'Schedule C'!Q25</f>
        <v>0</v>
      </c>
      <c r="Q25" s="214"/>
      <c r="R25" s="214"/>
      <c r="S25" s="215"/>
      <c r="T25" s="213">
        <f>'Schedule B'!M25*'Schedule C'!U25</f>
        <v>0</v>
      </c>
      <c r="U25" s="214"/>
      <c r="V25" s="214"/>
      <c r="W25" s="215"/>
      <c r="X25" s="51">
        <f>'Schedule B'!M25*'Schedule C'!V25</f>
        <v>0</v>
      </c>
      <c r="Y25" s="51">
        <f>'Schedule B'!M25*'Schedule C'!W25</f>
        <v>0</v>
      </c>
      <c r="Z25" s="51">
        <f>'Schedule B'!M25*'Schedule C'!X25</f>
        <v>0</v>
      </c>
      <c r="AA25" s="51">
        <f>'Schedule B'!M25*'Schedule C'!Y25</f>
        <v>0</v>
      </c>
      <c r="AB25" s="51">
        <f>'Schedule B'!M25*'Schedule C'!Z25</f>
        <v>0</v>
      </c>
      <c r="AC25" s="51">
        <f>'Schedule B'!M25*'Schedule C'!AA25</f>
        <v>0</v>
      </c>
      <c r="AD25" s="51">
        <f>'Schedule B'!M25*'Schedule C'!AB25</f>
        <v>0</v>
      </c>
      <c r="AE25" s="52">
        <f t="shared" si="0"/>
        <v>0</v>
      </c>
    </row>
    <row r="26" spans="1:31" ht="15" customHeight="1">
      <c r="A26" s="216">
        <f>'Schedule A'!A26:G26</f>
        <v>0</v>
      </c>
      <c r="B26" s="217"/>
      <c r="C26" s="217"/>
      <c r="D26" s="217"/>
      <c r="E26" s="217"/>
      <c r="F26" s="217"/>
      <c r="G26" s="213">
        <f>'Schedule B'!M26*'Schedule C'!G26</f>
        <v>0</v>
      </c>
      <c r="H26" s="214"/>
      <c r="I26" s="214"/>
      <c r="J26" s="214"/>
      <c r="K26" s="215"/>
      <c r="L26" s="213">
        <f>'Schedule B'!M26*'Schedule C'!L26</f>
        <v>0</v>
      </c>
      <c r="M26" s="214"/>
      <c r="N26" s="214"/>
      <c r="O26" s="215"/>
      <c r="P26" s="213">
        <f>'Schedule B'!M26*'Schedule C'!Q26</f>
        <v>0</v>
      </c>
      <c r="Q26" s="214"/>
      <c r="R26" s="214"/>
      <c r="S26" s="215"/>
      <c r="T26" s="213">
        <f>'Schedule B'!M26*'Schedule C'!U26</f>
        <v>0</v>
      </c>
      <c r="U26" s="214"/>
      <c r="V26" s="214"/>
      <c r="W26" s="215"/>
      <c r="X26" s="51">
        <f>'Schedule B'!M26*'Schedule C'!V26</f>
        <v>0</v>
      </c>
      <c r="Y26" s="51">
        <f>'Schedule B'!M26*'Schedule C'!W26</f>
        <v>0</v>
      </c>
      <c r="Z26" s="51">
        <f>'Schedule B'!M26*'Schedule C'!X26</f>
        <v>0</v>
      </c>
      <c r="AA26" s="51">
        <f>'Schedule B'!M26*'Schedule C'!Y26</f>
        <v>0</v>
      </c>
      <c r="AB26" s="51">
        <f>'Schedule B'!M26*'Schedule C'!Z26</f>
        <v>0</v>
      </c>
      <c r="AC26" s="51">
        <f>'Schedule B'!M26*'Schedule C'!AA26</f>
        <v>0</v>
      </c>
      <c r="AD26" s="51">
        <f>'Schedule B'!M26*'Schedule C'!AB26</f>
        <v>0</v>
      </c>
      <c r="AE26" s="52">
        <f t="shared" si="0"/>
        <v>0</v>
      </c>
    </row>
    <row r="27" spans="1:31" ht="15" customHeight="1">
      <c r="A27" s="216">
        <f>'Schedule A'!A27:G27</f>
        <v>0</v>
      </c>
      <c r="B27" s="217"/>
      <c r="C27" s="217"/>
      <c r="D27" s="217"/>
      <c r="E27" s="217"/>
      <c r="F27" s="217"/>
      <c r="G27" s="213">
        <f>'Schedule B'!M27*'Schedule C'!G27</f>
        <v>0</v>
      </c>
      <c r="H27" s="214"/>
      <c r="I27" s="214"/>
      <c r="J27" s="214"/>
      <c r="K27" s="215"/>
      <c r="L27" s="213">
        <f>'Schedule B'!M27*'Schedule C'!L27</f>
        <v>0</v>
      </c>
      <c r="M27" s="214"/>
      <c r="N27" s="214"/>
      <c r="O27" s="215"/>
      <c r="P27" s="213">
        <f>'Schedule B'!M27*'Schedule C'!Q27</f>
        <v>0</v>
      </c>
      <c r="Q27" s="214"/>
      <c r="R27" s="214"/>
      <c r="S27" s="215"/>
      <c r="T27" s="213">
        <f>'Schedule B'!M27*'Schedule C'!U27</f>
        <v>0</v>
      </c>
      <c r="U27" s="214"/>
      <c r="V27" s="214"/>
      <c r="W27" s="215"/>
      <c r="X27" s="51">
        <f>'Schedule B'!M27*'Schedule C'!V27</f>
        <v>0</v>
      </c>
      <c r="Y27" s="51">
        <f>'Schedule B'!M27*'Schedule C'!W27</f>
        <v>0</v>
      </c>
      <c r="Z27" s="51">
        <f>'Schedule B'!M27*'Schedule C'!X27</f>
        <v>0</v>
      </c>
      <c r="AA27" s="51">
        <f>'Schedule B'!M27*'Schedule C'!Y27</f>
        <v>0</v>
      </c>
      <c r="AB27" s="51">
        <f>'Schedule B'!M27*'Schedule C'!Z27</f>
        <v>0</v>
      </c>
      <c r="AC27" s="51">
        <f>'Schedule B'!M27*'Schedule C'!AA27</f>
        <v>0</v>
      </c>
      <c r="AD27" s="51">
        <f>'Schedule B'!M27*'Schedule C'!AB27</f>
        <v>0</v>
      </c>
      <c r="AE27" s="52">
        <f t="shared" si="0"/>
        <v>0</v>
      </c>
    </row>
    <row r="28" spans="1:31" ht="15" customHeight="1">
      <c r="A28" s="216">
        <f>'Schedule A'!A28:G28</f>
        <v>0</v>
      </c>
      <c r="B28" s="217"/>
      <c r="C28" s="217"/>
      <c r="D28" s="217"/>
      <c r="E28" s="217"/>
      <c r="F28" s="217"/>
      <c r="G28" s="213">
        <f>'Schedule B'!M28*'Schedule C'!G28</f>
        <v>0</v>
      </c>
      <c r="H28" s="214"/>
      <c r="I28" s="214"/>
      <c r="J28" s="214"/>
      <c r="K28" s="215"/>
      <c r="L28" s="213">
        <f>'Schedule B'!M28*'Schedule C'!L28</f>
        <v>0</v>
      </c>
      <c r="M28" s="214"/>
      <c r="N28" s="214"/>
      <c r="O28" s="215"/>
      <c r="P28" s="213">
        <f>'Schedule B'!M28*'Schedule C'!Q28</f>
        <v>0</v>
      </c>
      <c r="Q28" s="214"/>
      <c r="R28" s="214"/>
      <c r="S28" s="215"/>
      <c r="T28" s="213">
        <f>'Schedule B'!M28*'Schedule C'!U28</f>
        <v>0</v>
      </c>
      <c r="U28" s="214"/>
      <c r="V28" s="214"/>
      <c r="W28" s="215"/>
      <c r="X28" s="51">
        <f>'Schedule B'!M28*'Schedule C'!V28</f>
        <v>0</v>
      </c>
      <c r="Y28" s="51">
        <f>'Schedule B'!M28*'Schedule C'!W28</f>
        <v>0</v>
      </c>
      <c r="Z28" s="51">
        <f>'Schedule B'!M28*'Schedule C'!X28</f>
        <v>0</v>
      </c>
      <c r="AA28" s="51">
        <f>'Schedule B'!M28*'Schedule C'!Y28</f>
        <v>0</v>
      </c>
      <c r="AB28" s="51">
        <f>'Schedule B'!M28*'Schedule C'!Z28</f>
        <v>0</v>
      </c>
      <c r="AC28" s="51">
        <f>'Schedule B'!M28*'Schedule C'!AA28</f>
        <v>0</v>
      </c>
      <c r="AD28" s="51">
        <f>'Schedule B'!M28*'Schedule C'!AB28</f>
        <v>0</v>
      </c>
      <c r="AE28" s="52">
        <f t="shared" si="0"/>
        <v>0</v>
      </c>
    </row>
    <row r="29" spans="1:31" ht="15" customHeight="1">
      <c r="A29" s="216">
        <f>'Schedule A'!A29:G29</f>
        <v>0</v>
      </c>
      <c r="B29" s="217"/>
      <c r="C29" s="217"/>
      <c r="D29" s="217"/>
      <c r="E29" s="217"/>
      <c r="F29" s="217"/>
      <c r="G29" s="213">
        <f>'Schedule B'!M29*'Schedule C'!G29</f>
        <v>0</v>
      </c>
      <c r="H29" s="214"/>
      <c r="I29" s="214"/>
      <c r="J29" s="214"/>
      <c r="K29" s="215"/>
      <c r="L29" s="213">
        <f>'Schedule B'!M29*'Schedule C'!L29</f>
        <v>0</v>
      </c>
      <c r="M29" s="214"/>
      <c r="N29" s="214"/>
      <c r="O29" s="215"/>
      <c r="P29" s="213">
        <f>'Schedule B'!M29*'Schedule C'!Q29</f>
        <v>0</v>
      </c>
      <c r="Q29" s="214"/>
      <c r="R29" s="214"/>
      <c r="S29" s="215"/>
      <c r="T29" s="213">
        <f>'Schedule B'!M29*'Schedule C'!U29</f>
        <v>0</v>
      </c>
      <c r="U29" s="214"/>
      <c r="V29" s="214"/>
      <c r="W29" s="215"/>
      <c r="X29" s="51">
        <f>'Schedule B'!M29*'Schedule C'!V29</f>
        <v>0</v>
      </c>
      <c r="Y29" s="51">
        <f>'Schedule B'!M29*'Schedule C'!W29</f>
        <v>0</v>
      </c>
      <c r="Z29" s="51">
        <f>'Schedule B'!M29*'Schedule C'!X29</f>
        <v>0</v>
      </c>
      <c r="AA29" s="51">
        <f>'Schedule B'!M29*'Schedule C'!Y29</f>
        <v>0</v>
      </c>
      <c r="AB29" s="51">
        <f>'Schedule B'!M29*'Schedule C'!Z29</f>
        <v>0</v>
      </c>
      <c r="AC29" s="51">
        <f>'Schedule B'!M29*'Schedule C'!AA29</f>
        <v>0</v>
      </c>
      <c r="AD29" s="51">
        <f>'Schedule B'!M29*'Schedule C'!AB29</f>
        <v>0</v>
      </c>
      <c r="AE29" s="52">
        <f t="shared" si="0"/>
        <v>0</v>
      </c>
    </row>
    <row r="30" spans="1:31" ht="15" customHeight="1">
      <c r="A30" s="216">
        <f>'Schedule A'!A30:G30</f>
        <v>0</v>
      </c>
      <c r="B30" s="217"/>
      <c r="C30" s="217"/>
      <c r="D30" s="217"/>
      <c r="E30" s="217"/>
      <c r="F30" s="217"/>
      <c r="G30" s="213">
        <f>'Schedule B'!M30*'Schedule C'!G30</f>
        <v>0</v>
      </c>
      <c r="H30" s="214"/>
      <c r="I30" s="214"/>
      <c r="J30" s="214"/>
      <c r="K30" s="215"/>
      <c r="L30" s="213">
        <f>'Schedule B'!M30*'Schedule C'!L30</f>
        <v>0</v>
      </c>
      <c r="M30" s="214"/>
      <c r="N30" s="214"/>
      <c r="O30" s="215"/>
      <c r="P30" s="213">
        <f>'Schedule B'!M30*'Schedule C'!Q30</f>
        <v>0</v>
      </c>
      <c r="Q30" s="214"/>
      <c r="R30" s="214"/>
      <c r="S30" s="215"/>
      <c r="T30" s="213">
        <f>'Schedule B'!M30*'Schedule C'!U30</f>
        <v>0</v>
      </c>
      <c r="U30" s="214"/>
      <c r="V30" s="214"/>
      <c r="W30" s="215"/>
      <c r="X30" s="51">
        <f>'Schedule B'!M30*'Schedule C'!V30</f>
        <v>0</v>
      </c>
      <c r="Y30" s="51">
        <f>'Schedule B'!M30*'Schedule C'!W30</f>
        <v>0</v>
      </c>
      <c r="Z30" s="51">
        <f>'Schedule B'!M30*'Schedule C'!X30</f>
        <v>0</v>
      </c>
      <c r="AA30" s="51">
        <f>'Schedule B'!M30*'Schedule C'!Y30</f>
        <v>0</v>
      </c>
      <c r="AB30" s="51">
        <f>'Schedule B'!M30*'Schedule C'!Z30</f>
        <v>0</v>
      </c>
      <c r="AC30" s="51">
        <f>'Schedule B'!M30*'Schedule C'!AA30</f>
        <v>0</v>
      </c>
      <c r="AD30" s="51">
        <f>'Schedule B'!M30*'Schedule C'!AB30</f>
        <v>0</v>
      </c>
      <c r="AE30" s="52">
        <f t="shared" si="0"/>
        <v>0</v>
      </c>
    </row>
    <row r="31" spans="1:31" ht="15" customHeight="1">
      <c r="A31" s="216">
        <f>'Schedule A'!A31:G31</f>
        <v>0</v>
      </c>
      <c r="B31" s="217"/>
      <c r="C31" s="217"/>
      <c r="D31" s="217"/>
      <c r="E31" s="217"/>
      <c r="F31" s="217"/>
      <c r="G31" s="213">
        <f>'Schedule B'!M31*'Schedule C'!G31</f>
        <v>0</v>
      </c>
      <c r="H31" s="214"/>
      <c r="I31" s="214"/>
      <c r="J31" s="214"/>
      <c r="K31" s="215"/>
      <c r="L31" s="213">
        <f>'Schedule B'!M31*'Schedule C'!L31</f>
        <v>0</v>
      </c>
      <c r="M31" s="214"/>
      <c r="N31" s="214"/>
      <c r="O31" s="215"/>
      <c r="P31" s="213">
        <f>'Schedule B'!M31*'Schedule C'!Q31</f>
        <v>0</v>
      </c>
      <c r="Q31" s="214"/>
      <c r="R31" s="214"/>
      <c r="S31" s="215"/>
      <c r="T31" s="213">
        <f>'Schedule B'!M31*'Schedule C'!U31</f>
        <v>0</v>
      </c>
      <c r="U31" s="214"/>
      <c r="V31" s="214"/>
      <c r="W31" s="215"/>
      <c r="X31" s="51">
        <f>'Schedule B'!M31*'Schedule C'!V31</f>
        <v>0</v>
      </c>
      <c r="Y31" s="51">
        <f>'Schedule B'!M31*'Schedule C'!W31</f>
        <v>0</v>
      </c>
      <c r="Z31" s="51">
        <f>'Schedule B'!M31*'Schedule C'!X31</f>
        <v>0</v>
      </c>
      <c r="AA31" s="51">
        <f>'Schedule B'!M31*'Schedule C'!Y31</f>
        <v>0</v>
      </c>
      <c r="AB31" s="51">
        <f>'Schedule B'!M31*'Schedule C'!Z31</f>
        <v>0</v>
      </c>
      <c r="AC31" s="51">
        <f>'Schedule B'!M31*'Schedule C'!AA31</f>
        <v>0</v>
      </c>
      <c r="AD31" s="51">
        <f>'Schedule B'!M31*'Schedule C'!AB31</f>
        <v>0</v>
      </c>
      <c r="AE31" s="52">
        <f t="shared" si="0"/>
        <v>0</v>
      </c>
    </row>
    <row r="32" spans="1:31" ht="15" customHeight="1">
      <c r="A32" s="216">
        <f>'Schedule A'!A32:G32</f>
        <v>0</v>
      </c>
      <c r="B32" s="217"/>
      <c r="C32" s="217"/>
      <c r="D32" s="217"/>
      <c r="E32" s="217"/>
      <c r="F32" s="217"/>
      <c r="G32" s="213">
        <f>'Schedule B'!M32*'Schedule C'!G32</f>
        <v>0</v>
      </c>
      <c r="H32" s="214"/>
      <c r="I32" s="214"/>
      <c r="J32" s="214"/>
      <c r="K32" s="215"/>
      <c r="L32" s="213">
        <f>'Schedule B'!M32*'Schedule C'!L32</f>
        <v>0</v>
      </c>
      <c r="M32" s="214"/>
      <c r="N32" s="214"/>
      <c r="O32" s="215"/>
      <c r="P32" s="213">
        <f>'Schedule B'!M32*'Schedule C'!Q32</f>
        <v>0</v>
      </c>
      <c r="Q32" s="214"/>
      <c r="R32" s="214"/>
      <c r="S32" s="215"/>
      <c r="T32" s="213">
        <f>'Schedule B'!M32*'Schedule C'!U32</f>
        <v>0</v>
      </c>
      <c r="U32" s="214"/>
      <c r="V32" s="214"/>
      <c r="W32" s="215"/>
      <c r="X32" s="51">
        <f>'Schedule B'!M32*'Schedule C'!V32</f>
        <v>0</v>
      </c>
      <c r="Y32" s="51">
        <f>'Schedule B'!M32*'Schedule C'!W32</f>
        <v>0</v>
      </c>
      <c r="Z32" s="51">
        <f>'Schedule B'!M32*'Schedule C'!X32</f>
        <v>0</v>
      </c>
      <c r="AA32" s="51">
        <f>'Schedule B'!M32*'Schedule C'!Y32</f>
        <v>0</v>
      </c>
      <c r="AB32" s="51">
        <f>'Schedule B'!M32*'Schedule C'!Z32</f>
        <v>0</v>
      </c>
      <c r="AC32" s="51">
        <f>'Schedule B'!M32*'Schedule C'!AA32</f>
        <v>0</v>
      </c>
      <c r="AD32" s="51">
        <f>'Schedule B'!M32*'Schedule C'!AB32</f>
        <v>0</v>
      </c>
      <c r="AE32" s="52">
        <f t="shared" si="0"/>
        <v>0</v>
      </c>
    </row>
    <row r="33" spans="1:31" ht="15" customHeight="1">
      <c r="A33" s="216">
        <f>'Schedule A'!A33:G33</f>
        <v>0</v>
      </c>
      <c r="B33" s="217"/>
      <c r="C33" s="217"/>
      <c r="D33" s="217"/>
      <c r="E33" s="217"/>
      <c r="F33" s="217"/>
      <c r="G33" s="213">
        <f>'Schedule B'!M33*'Schedule C'!G33</f>
        <v>0</v>
      </c>
      <c r="H33" s="214"/>
      <c r="I33" s="214"/>
      <c r="J33" s="214"/>
      <c r="K33" s="215"/>
      <c r="L33" s="213">
        <f>'Schedule B'!M33*'Schedule C'!L33</f>
        <v>0</v>
      </c>
      <c r="M33" s="214"/>
      <c r="N33" s="214"/>
      <c r="O33" s="215"/>
      <c r="P33" s="213">
        <f>'Schedule B'!M33*'Schedule C'!Q33</f>
        <v>0</v>
      </c>
      <c r="Q33" s="214"/>
      <c r="R33" s="214"/>
      <c r="S33" s="215"/>
      <c r="T33" s="213">
        <f>'Schedule B'!M33*'Schedule C'!U33</f>
        <v>0</v>
      </c>
      <c r="U33" s="214"/>
      <c r="V33" s="214"/>
      <c r="W33" s="215"/>
      <c r="X33" s="51">
        <f>'Schedule B'!M33*'Schedule C'!V33</f>
        <v>0</v>
      </c>
      <c r="Y33" s="51">
        <f>'Schedule B'!M33*'Schedule C'!W33</f>
        <v>0</v>
      </c>
      <c r="Z33" s="51">
        <f>'Schedule B'!M33*'Schedule C'!X33</f>
        <v>0</v>
      </c>
      <c r="AA33" s="51">
        <f>'Schedule B'!M33*'Schedule C'!Y33</f>
        <v>0</v>
      </c>
      <c r="AB33" s="51">
        <f>'Schedule B'!M33*'Schedule C'!Z33</f>
        <v>0</v>
      </c>
      <c r="AC33" s="51">
        <f>'Schedule B'!M33*'Schedule C'!AA33</f>
        <v>0</v>
      </c>
      <c r="AD33" s="51">
        <f>'Schedule B'!M33*'Schedule C'!AB33</f>
        <v>0</v>
      </c>
      <c r="AE33" s="52">
        <f t="shared" si="0"/>
        <v>0</v>
      </c>
    </row>
    <row r="34" spans="1:31" ht="15" customHeight="1">
      <c r="A34" s="216">
        <f>'Schedule A'!A34:G34</f>
        <v>0</v>
      </c>
      <c r="B34" s="217"/>
      <c r="C34" s="217"/>
      <c r="D34" s="217"/>
      <c r="E34" s="217"/>
      <c r="F34" s="217"/>
      <c r="G34" s="213">
        <f>'Schedule B'!M34*'Schedule C'!G34</f>
        <v>0</v>
      </c>
      <c r="H34" s="214"/>
      <c r="I34" s="214"/>
      <c r="J34" s="214"/>
      <c r="K34" s="215"/>
      <c r="L34" s="213">
        <f>'Schedule B'!M34*'Schedule C'!L34</f>
        <v>0</v>
      </c>
      <c r="M34" s="214"/>
      <c r="N34" s="214"/>
      <c r="O34" s="215"/>
      <c r="P34" s="213">
        <f>'Schedule B'!M34*'Schedule C'!Q34</f>
        <v>0</v>
      </c>
      <c r="Q34" s="214"/>
      <c r="R34" s="214"/>
      <c r="S34" s="215"/>
      <c r="T34" s="213">
        <f>'Schedule B'!M34*'Schedule C'!U34</f>
        <v>0</v>
      </c>
      <c r="U34" s="214"/>
      <c r="V34" s="214"/>
      <c r="W34" s="215"/>
      <c r="X34" s="51">
        <f>'Schedule B'!M34*'Schedule C'!V34</f>
        <v>0</v>
      </c>
      <c r="Y34" s="51">
        <f>'Schedule B'!M34*'Schedule C'!W34</f>
        <v>0</v>
      </c>
      <c r="Z34" s="51">
        <f>'Schedule B'!M34*'Schedule C'!X34</f>
        <v>0</v>
      </c>
      <c r="AA34" s="51">
        <f>'Schedule B'!M34*'Schedule C'!Y34</f>
        <v>0</v>
      </c>
      <c r="AB34" s="51">
        <f>'Schedule B'!M34*'Schedule C'!Z34</f>
        <v>0</v>
      </c>
      <c r="AC34" s="51">
        <f>'Schedule B'!M34*'Schedule C'!AA34</f>
        <v>0</v>
      </c>
      <c r="AD34" s="51">
        <f>'Schedule B'!M34*'Schedule C'!AB34</f>
        <v>0</v>
      </c>
      <c r="AE34" s="52">
        <f t="shared" si="0"/>
        <v>0</v>
      </c>
    </row>
    <row r="35" spans="1:31" ht="15" customHeight="1">
      <c r="A35" s="216">
        <f>'Schedule A'!A35:G35</f>
        <v>0</v>
      </c>
      <c r="B35" s="217"/>
      <c r="C35" s="217"/>
      <c r="D35" s="217"/>
      <c r="E35" s="217"/>
      <c r="F35" s="217"/>
      <c r="G35" s="213">
        <f>'Schedule B'!M35*'Schedule C'!G35</f>
        <v>0</v>
      </c>
      <c r="H35" s="214"/>
      <c r="I35" s="214"/>
      <c r="J35" s="214"/>
      <c r="K35" s="215"/>
      <c r="L35" s="213">
        <f>'Schedule B'!M35*'Schedule C'!L35</f>
        <v>0</v>
      </c>
      <c r="M35" s="214"/>
      <c r="N35" s="214"/>
      <c r="O35" s="215"/>
      <c r="P35" s="213">
        <f>'Schedule B'!M35*'Schedule C'!Q35</f>
        <v>0</v>
      </c>
      <c r="Q35" s="214"/>
      <c r="R35" s="214"/>
      <c r="S35" s="215"/>
      <c r="T35" s="213">
        <f>'Schedule B'!M35*'Schedule C'!U35</f>
        <v>0</v>
      </c>
      <c r="U35" s="214"/>
      <c r="V35" s="214"/>
      <c r="W35" s="215"/>
      <c r="X35" s="51">
        <f>'Schedule B'!M35*'Schedule C'!V35</f>
        <v>0</v>
      </c>
      <c r="Y35" s="51">
        <f>'Schedule B'!M35*'Schedule C'!W35</f>
        <v>0</v>
      </c>
      <c r="Z35" s="51">
        <f>'Schedule B'!M35*'Schedule C'!X35</f>
        <v>0</v>
      </c>
      <c r="AA35" s="51">
        <f>'Schedule B'!M35*'Schedule C'!Y35</f>
        <v>0</v>
      </c>
      <c r="AB35" s="51">
        <f>'Schedule B'!M35*'Schedule C'!Z35</f>
        <v>0</v>
      </c>
      <c r="AC35" s="51">
        <f>'Schedule B'!M35*'Schedule C'!AA35</f>
        <v>0</v>
      </c>
      <c r="AD35" s="51">
        <f>'Schedule B'!M35*'Schedule C'!AB35</f>
        <v>0</v>
      </c>
      <c r="AE35" s="52">
        <f t="shared" si="0"/>
        <v>0</v>
      </c>
    </row>
    <row r="36" spans="1:31" ht="15" customHeight="1">
      <c r="A36" s="216">
        <f>'Schedule A'!A36:G36</f>
        <v>0</v>
      </c>
      <c r="B36" s="217"/>
      <c r="C36" s="217"/>
      <c r="D36" s="217"/>
      <c r="E36" s="217"/>
      <c r="F36" s="217"/>
      <c r="G36" s="213">
        <f>'Schedule B'!M36*'Schedule C'!G36</f>
        <v>0</v>
      </c>
      <c r="H36" s="214"/>
      <c r="I36" s="214"/>
      <c r="J36" s="214"/>
      <c r="K36" s="215"/>
      <c r="L36" s="213">
        <f>'Schedule B'!M36*'Schedule C'!L36</f>
        <v>0</v>
      </c>
      <c r="M36" s="214"/>
      <c r="N36" s="214"/>
      <c r="O36" s="215"/>
      <c r="P36" s="213">
        <f>'Schedule B'!M36*'Schedule C'!Q36</f>
        <v>0</v>
      </c>
      <c r="Q36" s="214"/>
      <c r="R36" s="214"/>
      <c r="S36" s="215"/>
      <c r="T36" s="213">
        <f>'Schedule B'!M36*'Schedule C'!U36</f>
        <v>0</v>
      </c>
      <c r="U36" s="214"/>
      <c r="V36" s="214"/>
      <c r="W36" s="215"/>
      <c r="X36" s="51">
        <f>'Schedule B'!M36*'Schedule C'!V36</f>
        <v>0</v>
      </c>
      <c r="Y36" s="51">
        <f>'Schedule B'!M36*'Schedule C'!W36</f>
        <v>0</v>
      </c>
      <c r="Z36" s="51">
        <f>'Schedule B'!M36*'Schedule C'!X36</f>
        <v>0</v>
      </c>
      <c r="AA36" s="51">
        <f>'Schedule B'!M36*'Schedule C'!Y36</f>
        <v>0</v>
      </c>
      <c r="AB36" s="51">
        <f>'Schedule B'!M36*'Schedule C'!Z36</f>
        <v>0</v>
      </c>
      <c r="AC36" s="51">
        <f>'Schedule B'!M36*'Schedule C'!AA36</f>
        <v>0</v>
      </c>
      <c r="AD36" s="51">
        <f>'Schedule B'!M36*'Schedule C'!AB36</f>
        <v>0</v>
      </c>
      <c r="AE36" s="52">
        <f t="shared" si="0"/>
        <v>0</v>
      </c>
    </row>
    <row r="37" spans="1:31" ht="15" customHeight="1">
      <c r="A37" s="216">
        <f>'Schedule A'!A37:G37</f>
        <v>0</v>
      </c>
      <c r="B37" s="217"/>
      <c r="C37" s="217"/>
      <c r="D37" s="217"/>
      <c r="E37" s="217"/>
      <c r="F37" s="217"/>
      <c r="G37" s="213">
        <f>'Schedule B'!M37*'Schedule C'!G37</f>
        <v>0</v>
      </c>
      <c r="H37" s="214"/>
      <c r="I37" s="214"/>
      <c r="J37" s="214"/>
      <c r="K37" s="215"/>
      <c r="L37" s="213">
        <f>'Schedule B'!M37*'Schedule C'!L37</f>
        <v>0</v>
      </c>
      <c r="M37" s="214"/>
      <c r="N37" s="214"/>
      <c r="O37" s="215"/>
      <c r="P37" s="213">
        <f>'Schedule B'!M37*'Schedule C'!Q37</f>
        <v>0</v>
      </c>
      <c r="Q37" s="214"/>
      <c r="R37" s="214"/>
      <c r="S37" s="215"/>
      <c r="T37" s="213">
        <f>'Schedule B'!M37*'Schedule C'!U37</f>
        <v>0</v>
      </c>
      <c r="U37" s="214"/>
      <c r="V37" s="214"/>
      <c r="W37" s="215"/>
      <c r="X37" s="51">
        <f>'Schedule B'!M37*'Schedule C'!V37</f>
        <v>0</v>
      </c>
      <c r="Y37" s="51">
        <f>'Schedule B'!M37*'Schedule C'!W37</f>
        <v>0</v>
      </c>
      <c r="Z37" s="51">
        <f>'Schedule B'!M37*'Schedule C'!X37</f>
        <v>0</v>
      </c>
      <c r="AA37" s="51">
        <f>'Schedule B'!M37*'Schedule C'!Y37</f>
        <v>0</v>
      </c>
      <c r="AB37" s="51">
        <f>'Schedule B'!M37*'Schedule C'!Z37</f>
        <v>0</v>
      </c>
      <c r="AC37" s="51">
        <f>'Schedule B'!M37*'Schedule C'!AA37</f>
        <v>0</v>
      </c>
      <c r="AD37" s="51">
        <f>'Schedule B'!M37*'Schedule C'!AB37</f>
        <v>0</v>
      </c>
      <c r="AE37" s="52">
        <f t="shared" si="0"/>
        <v>0</v>
      </c>
    </row>
    <row r="38" spans="1:31" ht="15" customHeight="1">
      <c r="A38" s="216">
        <f>'Schedule A'!A38:G38</f>
        <v>0</v>
      </c>
      <c r="B38" s="217"/>
      <c r="C38" s="217"/>
      <c r="D38" s="217"/>
      <c r="E38" s="217"/>
      <c r="F38" s="217"/>
      <c r="G38" s="213">
        <f>'Schedule B'!M38*'Schedule C'!G38</f>
        <v>0</v>
      </c>
      <c r="H38" s="214"/>
      <c r="I38" s="214"/>
      <c r="J38" s="214"/>
      <c r="K38" s="215"/>
      <c r="L38" s="213">
        <f>'Schedule B'!M38*'Schedule C'!L38</f>
        <v>0</v>
      </c>
      <c r="M38" s="214"/>
      <c r="N38" s="214"/>
      <c r="O38" s="215"/>
      <c r="P38" s="213">
        <f>'Schedule B'!M38*'Schedule C'!Q38</f>
        <v>0</v>
      </c>
      <c r="Q38" s="214"/>
      <c r="R38" s="214"/>
      <c r="S38" s="215"/>
      <c r="T38" s="213">
        <f>'Schedule B'!M38*'Schedule C'!U38</f>
        <v>0</v>
      </c>
      <c r="U38" s="214"/>
      <c r="V38" s="214"/>
      <c r="W38" s="215"/>
      <c r="X38" s="51">
        <f>'Schedule B'!M38*'Schedule C'!V38</f>
        <v>0</v>
      </c>
      <c r="Y38" s="51">
        <f>'Schedule B'!M38*'Schedule C'!W38</f>
        <v>0</v>
      </c>
      <c r="Z38" s="51">
        <f>'Schedule B'!M38*'Schedule C'!X38</f>
        <v>0</v>
      </c>
      <c r="AA38" s="51">
        <f>'Schedule B'!M38*'Schedule C'!Y38</f>
        <v>0</v>
      </c>
      <c r="AB38" s="51">
        <f>'Schedule B'!M38*'Schedule C'!Z38</f>
        <v>0</v>
      </c>
      <c r="AC38" s="51">
        <f>'Schedule B'!M38*'Schedule C'!AA38</f>
        <v>0</v>
      </c>
      <c r="AD38" s="51">
        <f>'Schedule B'!M38*'Schedule C'!AB38</f>
        <v>0</v>
      </c>
      <c r="AE38" s="52">
        <f t="shared" si="0"/>
        <v>0</v>
      </c>
    </row>
    <row r="39" spans="1:31" ht="15" customHeight="1">
      <c r="A39" s="216">
        <f>'Schedule A'!A39:G39</f>
        <v>0</v>
      </c>
      <c r="B39" s="217"/>
      <c r="C39" s="217"/>
      <c r="D39" s="217"/>
      <c r="E39" s="217"/>
      <c r="F39" s="217"/>
      <c r="G39" s="213">
        <f>'Schedule B'!M39*'Schedule C'!G39</f>
        <v>0</v>
      </c>
      <c r="H39" s="214"/>
      <c r="I39" s="214"/>
      <c r="J39" s="214"/>
      <c r="K39" s="215"/>
      <c r="L39" s="213">
        <f>'Schedule B'!M39*'Schedule C'!L39</f>
        <v>0</v>
      </c>
      <c r="M39" s="214"/>
      <c r="N39" s="214"/>
      <c r="O39" s="215"/>
      <c r="P39" s="213">
        <f>'Schedule B'!M39*'Schedule C'!Q39</f>
        <v>0</v>
      </c>
      <c r="Q39" s="214"/>
      <c r="R39" s="214"/>
      <c r="S39" s="215"/>
      <c r="T39" s="213">
        <f>'Schedule B'!M39*'Schedule C'!U39</f>
        <v>0</v>
      </c>
      <c r="U39" s="214"/>
      <c r="V39" s="214"/>
      <c r="W39" s="215"/>
      <c r="X39" s="51">
        <f>'Schedule B'!M39*'Schedule C'!V39</f>
        <v>0</v>
      </c>
      <c r="Y39" s="51">
        <f>'Schedule B'!M39*'Schedule C'!W39</f>
        <v>0</v>
      </c>
      <c r="Z39" s="51">
        <f>'Schedule B'!M39*'Schedule C'!X39</f>
        <v>0</v>
      </c>
      <c r="AA39" s="51">
        <f>'Schedule B'!M39*'Schedule C'!Y39</f>
        <v>0</v>
      </c>
      <c r="AB39" s="51">
        <f>'Schedule B'!M39*'Schedule C'!Z39</f>
        <v>0</v>
      </c>
      <c r="AC39" s="51">
        <f>'Schedule B'!M39*'Schedule C'!AA39</f>
        <v>0</v>
      </c>
      <c r="AD39" s="51">
        <f>'Schedule B'!M39*'Schedule C'!AB39</f>
        <v>0</v>
      </c>
      <c r="AE39" s="52">
        <f t="shared" si="0"/>
        <v>0</v>
      </c>
    </row>
    <row r="40" spans="1:31" ht="15" customHeight="1">
      <c r="A40" s="216">
        <f>'Schedule A'!A40:G40</f>
        <v>0</v>
      </c>
      <c r="B40" s="217"/>
      <c r="C40" s="217"/>
      <c r="D40" s="217"/>
      <c r="E40" s="217"/>
      <c r="F40" s="217"/>
      <c r="G40" s="213">
        <f>'Schedule B'!M40*'Schedule C'!G40</f>
        <v>0</v>
      </c>
      <c r="H40" s="214"/>
      <c r="I40" s="214"/>
      <c r="J40" s="214"/>
      <c r="K40" s="215"/>
      <c r="L40" s="213">
        <f>'Schedule B'!M40*'Schedule C'!L40</f>
        <v>0</v>
      </c>
      <c r="M40" s="214"/>
      <c r="N40" s="214"/>
      <c r="O40" s="215"/>
      <c r="P40" s="213">
        <f>'Schedule B'!M40*'Schedule C'!Q40</f>
        <v>0</v>
      </c>
      <c r="Q40" s="214"/>
      <c r="R40" s="214"/>
      <c r="S40" s="215"/>
      <c r="T40" s="213">
        <f>'Schedule B'!M40*'Schedule C'!U40</f>
        <v>0</v>
      </c>
      <c r="U40" s="214"/>
      <c r="V40" s="214"/>
      <c r="W40" s="215"/>
      <c r="X40" s="51">
        <f>'Schedule B'!M40*'Schedule C'!V40</f>
        <v>0</v>
      </c>
      <c r="Y40" s="51">
        <f>'Schedule B'!M40*'Schedule C'!W40</f>
        <v>0</v>
      </c>
      <c r="Z40" s="51">
        <f>'Schedule B'!M40*'Schedule C'!X40</f>
        <v>0</v>
      </c>
      <c r="AA40" s="51">
        <f>'Schedule B'!M40*'Schedule C'!Y40</f>
        <v>0</v>
      </c>
      <c r="AB40" s="51">
        <f>'Schedule B'!M40*'Schedule C'!Z40</f>
        <v>0</v>
      </c>
      <c r="AC40" s="51">
        <f>'Schedule B'!M40*'Schedule C'!AA40</f>
        <v>0</v>
      </c>
      <c r="AD40" s="51">
        <f>'Schedule B'!M40*'Schedule C'!AB40</f>
        <v>0</v>
      </c>
      <c r="AE40" s="52">
        <f t="shared" si="0"/>
        <v>0</v>
      </c>
    </row>
    <row r="41" spans="1:31" ht="15" customHeight="1">
      <c r="A41" s="216">
        <f>'Schedule A'!A41:G41</f>
        <v>0</v>
      </c>
      <c r="B41" s="217"/>
      <c r="C41" s="217"/>
      <c r="D41" s="217"/>
      <c r="E41" s="217"/>
      <c r="F41" s="217"/>
      <c r="G41" s="213">
        <f>'Schedule B'!M41*'Schedule C'!G41</f>
        <v>0</v>
      </c>
      <c r="H41" s="214"/>
      <c r="I41" s="214"/>
      <c r="J41" s="214"/>
      <c r="K41" s="215"/>
      <c r="L41" s="213">
        <f>'Schedule B'!M41*'Schedule C'!L41</f>
        <v>0</v>
      </c>
      <c r="M41" s="214"/>
      <c r="N41" s="214"/>
      <c r="O41" s="215"/>
      <c r="P41" s="213">
        <f>'Schedule B'!M41*'Schedule C'!Q41</f>
        <v>0</v>
      </c>
      <c r="Q41" s="214"/>
      <c r="R41" s="214"/>
      <c r="S41" s="215"/>
      <c r="T41" s="213">
        <f>'Schedule B'!M41*'Schedule C'!U41</f>
        <v>0</v>
      </c>
      <c r="U41" s="214"/>
      <c r="V41" s="214"/>
      <c r="W41" s="215"/>
      <c r="X41" s="51">
        <f>'Schedule B'!M41*'Schedule C'!V41</f>
        <v>0</v>
      </c>
      <c r="Y41" s="51">
        <f>'Schedule B'!M41*'Schedule C'!W41</f>
        <v>0</v>
      </c>
      <c r="Z41" s="51">
        <f>'Schedule B'!M41*'Schedule C'!X41</f>
        <v>0</v>
      </c>
      <c r="AA41" s="51">
        <f>'Schedule B'!M41*'Schedule C'!Y41</f>
        <v>0</v>
      </c>
      <c r="AB41" s="51">
        <f>'Schedule B'!M41*'Schedule C'!Z41</f>
        <v>0</v>
      </c>
      <c r="AC41" s="51">
        <f>'Schedule B'!M41*'Schedule C'!AA41</f>
        <v>0</v>
      </c>
      <c r="AD41" s="51">
        <f>'Schedule B'!M41*'Schedule C'!AB41</f>
        <v>0</v>
      </c>
      <c r="AE41" s="52">
        <f t="shared" si="0"/>
        <v>0</v>
      </c>
    </row>
    <row r="42" spans="1:31" ht="15" customHeight="1">
      <c r="A42" s="216">
        <f>'Schedule A'!A42:G42</f>
        <v>0</v>
      </c>
      <c r="B42" s="217"/>
      <c r="C42" s="217"/>
      <c r="D42" s="217"/>
      <c r="E42" s="217"/>
      <c r="F42" s="217"/>
      <c r="G42" s="213">
        <f>'Schedule B'!M42*'Schedule C'!G42</f>
        <v>0</v>
      </c>
      <c r="H42" s="214"/>
      <c r="I42" s="214"/>
      <c r="J42" s="214"/>
      <c r="K42" s="215"/>
      <c r="L42" s="213">
        <f>'Schedule B'!M42*'Schedule C'!L42</f>
        <v>0</v>
      </c>
      <c r="M42" s="214"/>
      <c r="N42" s="214"/>
      <c r="O42" s="215"/>
      <c r="P42" s="213">
        <f>'Schedule B'!M42*'Schedule C'!Q42</f>
        <v>0</v>
      </c>
      <c r="Q42" s="214"/>
      <c r="R42" s="214"/>
      <c r="S42" s="215"/>
      <c r="T42" s="213">
        <f>'Schedule B'!M42*'Schedule C'!U42</f>
        <v>0</v>
      </c>
      <c r="U42" s="214"/>
      <c r="V42" s="214"/>
      <c r="W42" s="215"/>
      <c r="X42" s="51">
        <f>'Schedule B'!M42*'Schedule C'!V42</f>
        <v>0</v>
      </c>
      <c r="Y42" s="51">
        <f>'Schedule B'!M42*'Schedule C'!W42</f>
        <v>0</v>
      </c>
      <c r="Z42" s="51">
        <f>'Schedule B'!M42*'Schedule C'!X42</f>
        <v>0</v>
      </c>
      <c r="AA42" s="51">
        <f>'Schedule B'!M42*'Schedule C'!Y42</f>
        <v>0</v>
      </c>
      <c r="AB42" s="51">
        <f>'Schedule B'!M42*'Schedule C'!Z42</f>
        <v>0</v>
      </c>
      <c r="AC42" s="51">
        <f>'Schedule B'!M42*'Schedule C'!AA42</f>
        <v>0</v>
      </c>
      <c r="AD42" s="51">
        <f>'Schedule B'!M42*'Schedule C'!AB42</f>
        <v>0</v>
      </c>
      <c r="AE42" s="52">
        <f t="shared" si="0"/>
        <v>0</v>
      </c>
    </row>
    <row r="43" spans="1:31" ht="15" customHeight="1">
      <c r="A43" s="216">
        <f>'Schedule A'!A43:G43</f>
        <v>0</v>
      </c>
      <c r="B43" s="217"/>
      <c r="C43" s="217"/>
      <c r="D43" s="217"/>
      <c r="E43" s="217"/>
      <c r="F43" s="217"/>
      <c r="G43" s="213">
        <f>'Schedule B'!M43*'Schedule C'!G43</f>
        <v>0</v>
      </c>
      <c r="H43" s="214"/>
      <c r="I43" s="214"/>
      <c r="J43" s="214"/>
      <c r="K43" s="215"/>
      <c r="L43" s="213">
        <f>'Schedule B'!M43*'Schedule C'!L43</f>
        <v>0</v>
      </c>
      <c r="M43" s="214"/>
      <c r="N43" s="214"/>
      <c r="O43" s="215"/>
      <c r="P43" s="213">
        <f>'Schedule B'!M43*'Schedule C'!Q43</f>
        <v>0</v>
      </c>
      <c r="Q43" s="214"/>
      <c r="R43" s="214"/>
      <c r="S43" s="215"/>
      <c r="T43" s="213">
        <f>'Schedule B'!M43*'Schedule C'!U43</f>
        <v>0</v>
      </c>
      <c r="U43" s="214"/>
      <c r="V43" s="214"/>
      <c r="W43" s="215"/>
      <c r="X43" s="51">
        <f>'Schedule B'!M43*'Schedule C'!V43</f>
        <v>0</v>
      </c>
      <c r="Y43" s="51">
        <f>'Schedule B'!M43*'Schedule C'!W43</f>
        <v>0</v>
      </c>
      <c r="Z43" s="51">
        <f>'Schedule B'!M43*'Schedule C'!X43</f>
        <v>0</v>
      </c>
      <c r="AA43" s="51">
        <f>'Schedule B'!M43*'Schedule C'!Y43</f>
        <v>0</v>
      </c>
      <c r="AB43" s="51">
        <f>'Schedule B'!M43*'Schedule C'!Z43</f>
        <v>0</v>
      </c>
      <c r="AC43" s="51">
        <f>'Schedule B'!M43*'Schedule C'!AA43</f>
        <v>0</v>
      </c>
      <c r="AD43" s="51">
        <f>'Schedule B'!M43*'Schedule C'!AB43</f>
        <v>0</v>
      </c>
      <c r="AE43" s="52">
        <f t="shared" si="0"/>
        <v>0</v>
      </c>
    </row>
    <row r="44" spans="1:31" ht="15" customHeight="1">
      <c r="A44" s="216">
        <f>'Schedule A'!A44:G44</f>
        <v>0</v>
      </c>
      <c r="B44" s="217"/>
      <c r="C44" s="217"/>
      <c r="D44" s="217"/>
      <c r="E44" s="217"/>
      <c r="F44" s="217"/>
      <c r="G44" s="213">
        <f>'Schedule B'!M44*'Schedule C'!G44</f>
        <v>0</v>
      </c>
      <c r="H44" s="214"/>
      <c r="I44" s="214"/>
      <c r="J44" s="214"/>
      <c r="K44" s="215"/>
      <c r="L44" s="213">
        <f>'Schedule B'!M44*'Schedule C'!L44</f>
        <v>0</v>
      </c>
      <c r="M44" s="214"/>
      <c r="N44" s="214"/>
      <c r="O44" s="215"/>
      <c r="P44" s="213">
        <f>'Schedule B'!M44*'Schedule C'!Q44</f>
        <v>0</v>
      </c>
      <c r="Q44" s="214"/>
      <c r="R44" s="214"/>
      <c r="S44" s="215"/>
      <c r="T44" s="213">
        <f>'Schedule B'!M44*'Schedule C'!U44</f>
        <v>0</v>
      </c>
      <c r="U44" s="214"/>
      <c r="V44" s="214"/>
      <c r="W44" s="215"/>
      <c r="X44" s="51">
        <f>'Schedule B'!M44*'Schedule C'!V44</f>
        <v>0</v>
      </c>
      <c r="Y44" s="51">
        <f>'Schedule B'!M44*'Schedule C'!W44</f>
        <v>0</v>
      </c>
      <c r="Z44" s="51">
        <f>'Schedule B'!M44*'Schedule C'!X44</f>
        <v>0</v>
      </c>
      <c r="AA44" s="51">
        <f>'Schedule B'!M44*'Schedule C'!Y44</f>
        <v>0</v>
      </c>
      <c r="AB44" s="51">
        <f>'Schedule B'!M44*'Schedule C'!Z44</f>
        <v>0</v>
      </c>
      <c r="AC44" s="51">
        <f>'Schedule B'!M44*'Schedule C'!AA44</f>
        <v>0</v>
      </c>
      <c r="AD44" s="51">
        <f>'Schedule B'!M44*'Schedule C'!AB44</f>
        <v>0</v>
      </c>
      <c r="AE44" s="52">
        <f t="shared" si="0"/>
        <v>0</v>
      </c>
    </row>
    <row r="45" spans="1:31" ht="15" customHeight="1">
      <c r="A45" s="216">
        <f>'Schedule A'!A45:G45</f>
        <v>0</v>
      </c>
      <c r="B45" s="217"/>
      <c r="C45" s="217"/>
      <c r="D45" s="217"/>
      <c r="E45" s="217"/>
      <c r="F45" s="217"/>
      <c r="G45" s="213">
        <f>'Schedule B'!M45*'Schedule C'!G45</f>
        <v>0</v>
      </c>
      <c r="H45" s="214"/>
      <c r="I45" s="214"/>
      <c r="J45" s="214"/>
      <c r="K45" s="215"/>
      <c r="L45" s="213">
        <f>'Schedule B'!M45*'Schedule C'!L45</f>
        <v>0</v>
      </c>
      <c r="M45" s="214"/>
      <c r="N45" s="214"/>
      <c r="O45" s="215"/>
      <c r="P45" s="213">
        <f>'Schedule B'!M45*'Schedule C'!Q45</f>
        <v>0</v>
      </c>
      <c r="Q45" s="214"/>
      <c r="R45" s="214"/>
      <c r="S45" s="215"/>
      <c r="T45" s="213">
        <f>'Schedule B'!M45*'Schedule C'!U45</f>
        <v>0</v>
      </c>
      <c r="U45" s="214"/>
      <c r="V45" s="214"/>
      <c r="W45" s="215"/>
      <c r="X45" s="51">
        <f>'Schedule B'!M45*'Schedule C'!V45</f>
        <v>0</v>
      </c>
      <c r="Y45" s="51">
        <f>'Schedule B'!M45*'Schedule C'!W45</f>
        <v>0</v>
      </c>
      <c r="Z45" s="51">
        <f>'Schedule B'!M45*'Schedule C'!X45</f>
        <v>0</v>
      </c>
      <c r="AA45" s="51">
        <f>'Schedule B'!M45*'Schedule C'!Y45</f>
        <v>0</v>
      </c>
      <c r="AB45" s="51">
        <f>'Schedule B'!M45*'Schedule C'!Z45</f>
        <v>0</v>
      </c>
      <c r="AC45" s="51">
        <f>'Schedule B'!M45*'Schedule C'!AA45</f>
        <v>0</v>
      </c>
      <c r="AD45" s="51">
        <f>'Schedule B'!M45*'Schedule C'!AB45</f>
        <v>0</v>
      </c>
      <c r="AE45" s="52">
        <f t="shared" si="0"/>
        <v>0</v>
      </c>
    </row>
    <row r="46" spans="1:31" ht="15" customHeight="1">
      <c r="A46" s="216">
        <f>'Schedule A'!A46:G46</f>
        <v>0</v>
      </c>
      <c r="B46" s="217"/>
      <c r="C46" s="217"/>
      <c r="D46" s="217"/>
      <c r="E46" s="217"/>
      <c r="F46" s="217"/>
      <c r="G46" s="213">
        <f>'Schedule B'!M46*'Schedule C'!G46</f>
        <v>0</v>
      </c>
      <c r="H46" s="214"/>
      <c r="I46" s="214"/>
      <c r="J46" s="214"/>
      <c r="K46" s="215"/>
      <c r="L46" s="213">
        <f>'Schedule B'!M46*'Schedule C'!L46</f>
        <v>0</v>
      </c>
      <c r="M46" s="214"/>
      <c r="N46" s="214"/>
      <c r="O46" s="215"/>
      <c r="P46" s="213">
        <f>'Schedule B'!M46*'Schedule C'!Q46</f>
        <v>0</v>
      </c>
      <c r="Q46" s="214"/>
      <c r="R46" s="214"/>
      <c r="S46" s="215"/>
      <c r="T46" s="213">
        <f>'Schedule B'!M46*'Schedule C'!U46</f>
        <v>0</v>
      </c>
      <c r="U46" s="214"/>
      <c r="V46" s="214"/>
      <c r="W46" s="215"/>
      <c r="X46" s="51">
        <f>'Schedule B'!M46*'Schedule C'!V46</f>
        <v>0</v>
      </c>
      <c r="Y46" s="51">
        <f>'Schedule B'!M46*'Schedule C'!W46</f>
        <v>0</v>
      </c>
      <c r="Z46" s="51">
        <f>'Schedule B'!M46*'Schedule C'!X46</f>
        <v>0</v>
      </c>
      <c r="AA46" s="51">
        <f>'Schedule B'!M46*'Schedule C'!Y46</f>
        <v>0</v>
      </c>
      <c r="AB46" s="51">
        <f>'Schedule B'!M46*'Schedule C'!Z46</f>
        <v>0</v>
      </c>
      <c r="AC46" s="51">
        <f>'Schedule B'!M46*'Schedule C'!AA46</f>
        <v>0</v>
      </c>
      <c r="AD46" s="51">
        <f>'Schedule B'!M46*'Schedule C'!AB46</f>
        <v>0</v>
      </c>
      <c r="AE46" s="52">
        <f t="shared" si="0"/>
        <v>0</v>
      </c>
    </row>
    <row r="47" spans="1:31" ht="15" customHeight="1">
      <c r="A47" s="216">
        <f>'Schedule A'!A47:G47</f>
        <v>0</v>
      </c>
      <c r="B47" s="217"/>
      <c r="C47" s="217"/>
      <c r="D47" s="217"/>
      <c r="E47" s="217"/>
      <c r="F47" s="217"/>
      <c r="G47" s="213">
        <f>'Schedule B'!M47*'Schedule C'!G47</f>
        <v>0</v>
      </c>
      <c r="H47" s="214"/>
      <c r="I47" s="214"/>
      <c r="J47" s="214"/>
      <c r="K47" s="215"/>
      <c r="L47" s="213">
        <f>'Schedule B'!M47*'Schedule C'!L47</f>
        <v>0</v>
      </c>
      <c r="M47" s="214"/>
      <c r="N47" s="214"/>
      <c r="O47" s="215"/>
      <c r="P47" s="213">
        <f>'Schedule B'!M47*'Schedule C'!Q47</f>
        <v>0</v>
      </c>
      <c r="Q47" s="214"/>
      <c r="R47" s="214"/>
      <c r="S47" s="215"/>
      <c r="T47" s="213">
        <f>'Schedule B'!M47*'Schedule C'!U47</f>
        <v>0</v>
      </c>
      <c r="U47" s="214"/>
      <c r="V47" s="214"/>
      <c r="W47" s="215"/>
      <c r="X47" s="51">
        <f>'Schedule B'!M47*'Schedule C'!V47</f>
        <v>0</v>
      </c>
      <c r="Y47" s="51">
        <f>'Schedule B'!M47*'Schedule C'!W47</f>
        <v>0</v>
      </c>
      <c r="Z47" s="51">
        <f>'Schedule B'!M47*'Schedule C'!X47</f>
        <v>0</v>
      </c>
      <c r="AA47" s="51">
        <f>'Schedule B'!M47*'Schedule C'!Y47</f>
        <v>0</v>
      </c>
      <c r="AB47" s="51">
        <f>'Schedule B'!M47*'Schedule C'!Z47</f>
        <v>0</v>
      </c>
      <c r="AC47" s="51">
        <f>'Schedule B'!M47*'Schedule C'!AA47</f>
        <v>0</v>
      </c>
      <c r="AD47" s="51">
        <f>'Schedule B'!M47*'Schedule C'!AB47</f>
        <v>0</v>
      </c>
      <c r="AE47" s="52">
        <f t="shared" si="0"/>
        <v>0</v>
      </c>
    </row>
    <row r="48" spans="1:31" ht="15" customHeight="1">
      <c r="A48" s="216">
        <f>'Schedule A'!A48:G48</f>
        <v>0</v>
      </c>
      <c r="B48" s="217"/>
      <c r="C48" s="217"/>
      <c r="D48" s="217"/>
      <c r="E48" s="217"/>
      <c r="F48" s="217"/>
      <c r="G48" s="213">
        <f>'Schedule B'!M48*'Schedule C'!G48</f>
        <v>0</v>
      </c>
      <c r="H48" s="214"/>
      <c r="I48" s="214"/>
      <c r="J48" s="214"/>
      <c r="K48" s="215"/>
      <c r="L48" s="213">
        <f>'Schedule B'!M48*'Schedule C'!L48</f>
        <v>0</v>
      </c>
      <c r="M48" s="214"/>
      <c r="N48" s="214"/>
      <c r="O48" s="215"/>
      <c r="P48" s="213">
        <f>'Schedule B'!M48*'Schedule C'!Q48</f>
        <v>0</v>
      </c>
      <c r="Q48" s="214"/>
      <c r="R48" s="214"/>
      <c r="S48" s="215"/>
      <c r="T48" s="213">
        <f>'Schedule B'!M48*'Schedule C'!U48</f>
        <v>0</v>
      </c>
      <c r="U48" s="214"/>
      <c r="V48" s="214"/>
      <c r="W48" s="215"/>
      <c r="X48" s="51">
        <f>'Schedule B'!M48*'Schedule C'!V48</f>
        <v>0</v>
      </c>
      <c r="Y48" s="51">
        <f>'Schedule B'!M48*'Schedule C'!W48</f>
        <v>0</v>
      </c>
      <c r="Z48" s="51">
        <f>'Schedule B'!M48*'Schedule C'!X48</f>
        <v>0</v>
      </c>
      <c r="AA48" s="51">
        <f>'Schedule B'!M48*'Schedule C'!Y48</f>
        <v>0</v>
      </c>
      <c r="AB48" s="51">
        <f>'Schedule B'!M48*'Schedule C'!Z48</f>
        <v>0</v>
      </c>
      <c r="AC48" s="51">
        <f>'Schedule B'!M48*'Schedule C'!AA48</f>
        <v>0</v>
      </c>
      <c r="AD48" s="51">
        <f>'Schedule B'!M48*'Schedule C'!AB48</f>
        <v>0</v>
      </c>
      <c r="AE48" s="52">
        <f t="shared" si="0"/>
        <v>0</v>
      </c>
    </row>
    <row r="49" spans="1:31" ht="15" customHeight="1">
      <c r="A49" s="216">
        <f>'Schedule A'!A49:G49</f>
        <v>0</v>
      </c>
      <c r="B49" s="217"/>
      <c r="C49" s="217"/>
      <c r="D49" s="217"/>
      <c r="E49" s="217"/>
      <c r="F49" s="217"/>
      <c r="G49" s="213">
        <f>'Schedule B'!M49*'Schedule C'!G49</f>
        <v>0</v>
      </c>
      <c r="H49" s="214"/>
      <c r="I49" s="214"/>
      <c r="J49" s="214"/>
      <c r="K49" s="215"/>
      <c r="L49" s="213">
        <f>'Schedule B'!M49*'Schedule C'!L49</f>
        <v>0</v>
      </c>
      <c r="M49" s="214"/>
      <c r="N49" s="214"/>
      <c r="O49" s="215"/>
      <c r="P49" s="213">
        <f>'Schedule B'!M49*'Schedule C'!Q49</f>
        <v>0</v>
      </c>
      <c r="Q49" s="214"/>
      <c r="R49" s="214"/>
      <c r="S49" s="215"/>
      <c r="T49" s="213">
        <f>'Schedule B'!M49*'Schedule C'!U49</f>
        <v>0</v>
      </c>
      <c r="U49" s="214"/>
      <c r="V49" s="214"/>
      <c r="W49" s="215"/>
      <c r="X49" s="51">
        <f>'Schedule B'!M49*'Schedule C'!V49</f>
        <v>0</v>
      </c>
      <c r="Y49" s="51">
        <f>'Schedule B'!M49*'Schedule C'!W49</f>
        <v>0</v>
      </c>
      <c r="Z49" s="51">
        <f>'Schedule B'!M49*'Schedule C'!X49</f>
        <v>0</v>
      </c>
      <c r="AA49" s="51">
        <f>'Schedule B'!M49*'Schedule C'!Y49</f>
        <v>0</v>
      </c>
      <c r="AB49" s="51">
        <f>'Schedule B'!M49*'Schedule C'!Z49</f>
        <v>0</v>
      </c>
      <c r="AC49" s="51">
        <f>'Schedule B'!M49*'Schedule C'!AA49</f>
        <v>0</v>
      </c>
      <c r="AD49" s="51">
        <f>'Schedule B'!M49*'Schedule C'!AB49</f>
        <v>0</v>
      </c>
      <c r="AE49" s="52">
        <f t="shared" si="0"/>
        <v>0</v>
      </c>
    </row>
    <row r="50" spans="1:31" ht="15" customHeight="1">
      <c r="A50" s="216">
        <f>'Schedule A'!A50:G50</f>
        <v>0</v>
      </c>
      <c r="B50" s="217"/>
      <c r="C50" s="217"/>
      <c r="D50" s="217"/>
      <c r="E50" s="217"/>
      <c r="F50" s="217"/>
      <c r="G50" s="213">
        <f>'Schedule B'!M50*'Schedule C'!G50</f>
        <v>0</v>
      </c>
      <c r="H50" s="214"/>
      <c r="I50" s="214"/>
      <c r="J50" s="214"/>
      <c r="K50" s="215"/>
      <c r="L50" s="213">
        <f>'Schedule B'!M50*'Schedule C'!L50</f>
        <v>0</v>
      </c>
      <c r="M50" s="214"/>
      <c r="N50" s="214"/>
      <c r="O50" s="215"/>
      <c r="P50" s="213">
        <f>'Schedule B'!M50*'Schedule C'!Q50</f>
        <v>0</v>
      </c>
      <c r="Q50" s="214"/>
      <c r="R50" s="214"/>
      <c r="S50" s="215"/>
      <c r="T50" s="213">
        <f>'Schedule B'!M50*'Schedule C'!U50</f>
        <v>0</v>
      </c>
      <c r="U50" s="214"/>
      <c r="V50" s="214"/>
      <c r="W50" s="215"/>
      <c r="X50" s="51">
        <f>'Schedule B'!M50*'Schedule C'!V50</f>
        <v>0</v>
      </c>
      <c r="Y50" s="51">
        <f>'Schedule B'!M50*'Schedule C'!W50</f>
        <v>0</v>
      </c>
      <c r="Z50" s="51">
        <f>'Schedule B'!M50*'Schedule C'!X50</f>
        <v>0</v>
      </c>
      <c r="AA50" s="51">
        <f>'Schedule B'!M50*'Schedule C'!Y50</f>
        <v>0</v>
      </c>
      <c r="AB50" s="51">
        <f>'Schedule B'!M50*'Schedule C'!Z50</f>
        <v>0</v>
      </c>
      <c r="AC50" s="51">
        <f>'Schedule B'!M50*'Schedule C'!AA50</f>
        <v>0</v>
      </c>
      <c r="AD50" s="51">
        <f>'Schedule B'!M50*'Schedule C'!AB50</f>
        <v>0</v>
      </c>
      <c r="AE50" s="52">
        <f t="shared" si="0"/>
        <v>0</v>
      </c>
    </row>
    <row r="51" spans="1:31" ht="15" customHeight="1">
      <c r="A51" s="216">
        <f>'Schedule A'!A51:G51</f>
        <v>0</v>
      </c>
      <c r="B51" s="217"/>
      <c r="C51" s="217"/>
      <c r="D51" s="217"/>
      <c r="E51" s="217"/>
      <c r="F51" s="217"/>
      <c r="G51" s="213">
        <f>'Schedule B'!M51*'Schedule C'!G51</f>
        <v>0</v>
      </c>
      <c r="H51" s="214"/>
      <c r="I51" s="214"/>
      <c r="J51" s="214"/>
      <c r="K51" s="215"/>
      <c r="L51" s="213">
        <f>'Schedule B'!M51*'Schedule C'!L51</f>
        <v>0</v>
      </c>
      <c r="M51" s="214"/>
      <c r="N51" s="214"/>
      <c r="O51" s="215"/>
      <c r="P51" s="213">
        <f>'Schedule B'!M51*'Schedule C'!Q51</f>
        <v>0</v>
      </c>
      <c r="Q51" s="214"/>
      <c r="R51" s="214"/>
      <c r="S51" s="215"/>
      <c r="T51" s="213">
        <f>'Schedule B'!M51*'Schedule C'!U51</f>
        <v>0</v>
      </c>
      <c r="U51" s="214"/>
      <c r="V51" s="214"/>
      <c r="W51" s="215"/>
      <c r="X51" s="51">
        <f>'Schedule B'!M51*'Schedule C'!V51</f>
        <v>0</v>
      </c>
      <c r="Y51" s="51">
        <f>'Schedule B'!M51*'Schedule C'!W51</f>
        <v>0</v>
      </c>
      <c r="Z51" s="51">
        <f>'Schedule B'!M51*'Schedule C'!X51</f>
        <v>0</v>
      </c>
      <c r="AA51" s="51">
        <f>'Schedule B'!M51*'Schedule C'!Y51</f>
        <v>0</v>
      </c>
      <c r="AB51" s="51">
        <f>'Schedule B'!M51*'Schedule C'!Z51</f>
        <v>0</v>
      </c>
      <c r="AC51" s="51">
        <f>'Schedule B'!M51*'Schedule C'!AA51</f>
        <v>0</v>
      </c>
      <c r="AD51" s="51">
        <f>'Schedule B'!M51*'Schedule C'!AB51</f>
        <v>0</v>
      </c>
      <c r="AE51" s="52">
        <f t="shared" si="0"/>
        <v>0</v>
      </c>
    </row>
    <row r="52" spans="1:31" ht="15" customHeight="1">
      <c r="A52" s="216">
        <f>'Schedule A'!A52:G52</f>
        <v>0</v>
      </c>
      <c r="B52" s="217"/>
      <c r="C52" s="217"/>
      <c r="D52" s="217"/>
      <c r="E52" s="217"/>
      <c r="F52" s="217"/>
      <c r="G52" s="213">
        <f>'Schedule B'!M52*'Schedule C'!G52</f>
        <v>0</v>
      </c>
      <c r="H52" s="214"/>
      <c r="I52" s="214"/>
      <c r="J52" s="214"/>
      <c r="K52" s="215"/>
      <c r="L52" s="213">
        <f>'Schedule B'!M52*'Schedule C'!L52</f>
        <v>0</v>
      </c>
      <c r="M52" s="214"/>
      <c r="N52" s="214"/>
      <c r="O52" s="215"/>
      <c r="P52" s="213">
        <f>'Schedule B'!M52*'Schedule C'!Q52</f>
        <v>0</v>
      </c>
      <c r="Q52" s="214"/>
      <c r="R52" s="214"/>
      <c r="S52" s="215"/>
      <c r="T52" s="213">
        <f>'Schedule B'!M52*'Schedule C'!U52</f>
        <v>0</v>
      </c>
      <c r="U52" s="214"/>
      <c r="V52" s="214"/>
      <c r="W52" s="215"/>
      <c r="X52" s="51">
        <f>'Schedule B'!M52*'Schedule C'!V52</f>
        <v>0</v>
      </c>
      <c r="Y52" s="51">
        <f>'Schedule B'!M52*'Schedule C'!W52</f>
        <v>0</v>
      </c>
      <c r="Z52" s="51">
        <f>'Schedule B'!M52*'Schedule C'!X52</f>
        <v>0</v>
      </c>
      <c r="AA52" s="51">
        <f>'Schedule B'!M52*'Schedule C'!Y52</f>
        <v>0</v>
      </c>
      <c r="AB52" s="51">
        <f>'Schedule B'!M52*'Schedule C'!Z52</f>
        <v>0</v>
      </c>
      <c r="AC52" s="51">
        <f>'Schedule B'!M52*'Schedule C'!AA52</f>
        <v>0</v>
      </c>
      <c r="AD52" s="51">
        <f>'Schedule B'!M52*'Schedule C'!AB52</f>
        <v>0</v>
      </c>
      <c r="AE52" s="52">
        <f t="shared" si="0"/>
        <v>0</v>
      </c>
    </row>
    <row r="53" spans="1:31" ht="15" customHeight="1">
      <c r="A53" s="216">
        <f>'Schedule A'!A53:G53</f>
        <v>0</v>
      </c>
      <c r="B53" s="217"/>
      <c r="C53" s="217"/>
      <c r="D53" s="217"/>
      <c r="E53" s="217"/>
      <c r="F53" s="217"/>
      <c r="G53" s="213">
        <f>'Schedule B'!M53*'Schedule C'!G53</f>
        <v>0</v>
      </c>
      <c r="H53" s="214"/>
      <c r="I53" s="214"/>
      <c r="J53" s="214"/>
      <c r="K53" s="215"/>
      <c r="L53" s="213">
        <f>'Schedule B'!M53*'Schedule C'!L53</f>
        <v>0</v>
      </c>
      <c r="M53" s="214"/>
      <c r="N53" s="214"/>
      <c r="O53" s="215"/>
      <c r="P53" s="213">
        <f>'Schedule B'!M53*'Schedule C'!Q53</f>
        <v>0</v>
      </c>
      <c r="Q53" s="214"/>
      <c r="R53" s="214"/>
      <c r="S53" s="215"/>
      <c r="T53" s="213">
        <f>'Schedule B'!M53*'Schedule C'!U53</f>
        <v>0</v>
      </c>
      <c r="U53" s="214"/>
      <c r="V53" s="214"/>
      <c r="W53" s="215"/>
      <c r="X53" s="51">
        <f>'Schedule B'!M53*'Schedule C'!V53</f>
        <v>0</v>
      </c>
      <c r="Y53" s="51">
        <f>'Schedule B'!M53*'Schedule C'!W53</f>
        <v>0</v>
      </c>
      <c r="Z53" s="51">
        <f>'Schedule B'!M53*'Schedule C'!X53</f>
        <v>0</v>
      </c>
      <c r="AA53" s="51">
        <f>'Schedule B'!M53*'Schedule C'!Y53</f>
        <v>0</v>
      </c>
      <c r="AB53" s="51">
        <f>'Schedule B'!M53*'Schedule C'!Z53</f>
        <v>0</v>
      </c>
      <c r="AC53" s="51">
        <f>'Schedule B'!M53*'Schedule C'!AA53</f>
        <v>0</v>
      </c>
      <c r="AD53" s="51">
        <f>'Schedule B'!M53*'Schedule C'!AB53</f>
        <v>0</v>
      </c>
      <c r="AE53" s="52">
        <f t="shared" si="0"/>
        <v>0</v>
      </c>
    </row>
    <row r="54" spans="1:31" ht="15" customHeight="1">
      <c r="A54" s="216">
        <f>'Schedule A'!A54:G54</f>
        <v>0</v>
      </c>
      <c r="B54" s="217"/>
      <c r="C54" s="217"/>
      <c r="D54" s="217"/>
      <c r="E54" s="217"/>
      <c r="F54" s="217"/>
      <c r="G54" s="213">
        <f>'Schedule B'!M54*'Schedule C'!G54</f>
        <v>0</v>
      </c>
      <c r="H54" s="214"/>
      <c r="I54" s="214"/>
      <c r="J54" s="214"/>
      <c r="K54" s="215"/>
      <c r="L54" s="213">
        <f>'Schedule B'!M54*'Schedule C'!L54</f>
        <v>0</v>
      </c>
      <c r="M54" s="214"/>
      <c r="N54" s="214"/>
      <c r="O54" s="215"/>
      <c r="P54" s="213">
        <f>'Schedule B'!M54*'Schedule C'!Q54</f>
        <v>0</v>
      </c>
      <c r="Q54" s="214"/>
      <c r="R54" s="214"/>
      <c r="S54" s="215"/>
      <c r="T54" s="213">
        <f>'Schedule B'!M54*'Schedule C'!U54</f>
        <v>0</v>
      </c>
      <c r="U54" s="214"/>
      <c r="V54" s="214"/>
      <c r="W54" s="215"/>
      <c r="X54" s="51">
        <f>'Schedule B'!M54*'Schedule C'!V54</f>
        <v>0</v>
      </c>
      <c r="Y54" s="51">
        <f>'Schedule B'!M54*'Schedule C'!W54</f>
        <v>0</v>
      </c>
      <c r="Z54" s="51">
        <f>'Schedule B'!M54*'Schedule C'!X54</f>
        <v>0</v>
      </c>
      <c r="AA54" s="51">
        <f>'Schedule B'!M54*'Schedule C'!Y54</f>
        <v>0</v>
      </c>
      <c r="AB54" s="51">
        <f>'Schedule B'!M54*'Schedule C'!Z54</f>
        <v>0</v>
      </c>
      <c r="AC54" s="51">
        <f>'Schedule B'!M54*'Schedule C'!AA54</f>
        <v>0</v>
      </c>
      <c r="AD54" s="51">
        <f>'Schedule B'!M54*'Schedule C'!AB54</f>
        <v>0</v>
      </c>
      <c r="AE54" s="52">
        <f t="shared" si="0"/>
        <v>0</v>
      </c>
    </row>
    <row r="55" spans="1:31" ht="15" customHeight="1">
      <c r="A55" s="216">
        <f>'Schedule A'!A55:G55</f>
        <v>0</v>
      </c>
      <c r="B55" s="217"/>
      <c r="C55" s="217"/>
      <c r="D55" s="217"/>
      <c r="E55" s="217"/>
      <c r="F55" s="217"/>
      <c r="G55" s="213">
        <f>'Schedule B'!M55*'Schedule C'!G55</f>
        <v>0</v>
      </c>
      <c r="H55" s="214"/>
      <c r="I55" s="214"/>
      <c r="J55" s="214"/>
      <c r="K55" s="215"/>
      <c r="L55" s="213">
        <f>'Schedule B'!M55*'Schedule C'!L55</f>
        <v>0</v>
      </c>
      <c r="M55" s="214"/>
      <c r="N55" s="214"/>
      <c r="O55" s="215"/>
      <c r="P55" s="213">
        <f>'Schedule B'!M55*'Schedule C'!Q55</f>
        <v>0</v>
      </c>
      <c r="Q55" s="214"/>
      <c r="R55" s="214"/>
      <c r="S55" s="215"/>
      <c r="T55" s="213">
        <f>'Schedule B'!M55*'Schedule C'!U55</f>
        <v>0</v>
      </c>
      <c r="U55" s="214"/>
      <c r="V55" s="214"/>
      <c r="W55" s="215"/>
      <c r="X55" s="51">
        <f>'Schedule B'!M55*'Schedule C'!V55</f>
        <v>0</v>
      </c>
      <c r="Y55" s="51">
        <f>'Schedule B'!M55*'Schedule C'!W55</f>
        <v>0</v>
      </c>
      <c r="Z55" s="51">
        <f>'Schedule B'!M55*'Schedule C'!X55</f>
        <v>0</v>
      </c>
      <c r="AA55" s="51">
        <f>'Schedule B'!M55*'Schedule C'!Y55</f>
        <v>0</v>
      </c>
      <c r="AB55" s="51">
        <f>'Schedule B'!M55*'Schedule C'!Z55</f>
        <v>0</v>
      </c>
      <c r="AC55" s="51">
        <f>'Schedule B'!M55*'Schedule C'!AA55</f>
        <v>0</v>
      </c>
      <c r="AD55" s="51">
        <f>'Schedule B'!M55*'Schedule C'!AB55</f>
        <v>0</v>
      </c>
      <c r="AE55" s="52">
        <f t="shared" si="0"/>
        <v>0</v>
      </c>
    </row>
    <row r="56" spans="1:31" ht="15" customHeight="1">
      <c r="A56" s="216">
        <f>'Schedule A'!A56:G56</f>
        <v>0</v>
      </c>
      <c r="B56" s="217"/>
      <c r="C56" s="217"/>
      <c r="D56" s="217"/>
      <c r="E56" s="217"/>
      <c r="F56" s="217"/>
      <c r="G56" s="213">
        <f>'Schedule B'!M56*'Schedule C'!G56</f>
        <v>0</v>
      </c>
      <c r="H56" s="214"/>
      <c r="I56" s="214"/>
      <c r="J56" s="214"/>
      <c r="K56" s="215"/>
      <c r="L56" s="213">
        <f>'Schedule B'!M56*'Schedule C'!L56</f>
        <v>0</v>
      </c>
      <c r="M56" s="214"/>
      <c r="N56" s="214"/>
      <c r="O56" s="215"/>
      <c r="P56" s="213">
        <f>'Schedule B'!M56*'Schedule C'!Q56</f>
        <v>0</v>
      </c>
      <c r="Q56" s="214"/>
      <c r="R56" s="214"/>
      <c r="S56" s="215"/>
      <c r="T56" s="213">
        <f>'Schedule B'!M56*'Schedule C'!U56</f>
        <v>0</v>
      </c>
      <c r="U56" s="214"/>
      <c r="V56" s="214"/>
      <c r="W56" s="215"/>
      <c r="X56" s="51">
        <f>'Schedule B'!M56*'Schedule C'!V56</f>
        <v>0</v>
      </c>
      <c r="Y56" s="51">
        <f>'Schedule B'!M56*'Schedule C'!W56</f>
        <v>0</v>
      </c>
      <c r="Z56" s="51">
        <f>'Schedule B'!M56*'Schedule C'!X56</f>
        <v>0</v>
      </c>
      <c r="AA56" s="51">
        <f>'Schedule B'!M56*'Schedule C'!Y56</f>
        <v>0</v>
      </c>
      <c r="AB56" s="51">
        <f>'Schedule B'!M56*'Schedule C'!Z56</f>
        <v>0</v>
      </c>
      <c r="AC56" s="51">
        <f>'Schedule B'!M56*'Schedule C'!AA56</f>
        <v>0</v>
      </c>
      <c r="AD56" s="51">
        <f>'Schedule B'!M56*'Schedule C'!AB56</f>
        <v>0</v>
      </c>
      <c r="AE56" s="52">
        <f t="shared" si="0"/>
        <v>0</v>
      </c>
    </row>
    <row r="57" spans="1:31" ht="15" customHeight="1">
      <c r="A57" s="216">
        <f>'Schedule A'!A57:G57</f>
        <v>0</v>
      </c>
      <c r="B57" s="217"/>
      <c r="C57" s="217"/>
      <c r="D57" s="217"/>
      <c r="E57" s="217"/>
      <c r="F57" s="217"/>
      <c r="G57" s="213">
        <f>'Schedule B'!M57*'Schedule C'!G57</f>
        <v>0</v>
      </c>
      <c r="H57" s="214"/>
      <c r="I57" s="214"/>
      <c r="J57" s="214"/>
      <c r="K57" s="215"/>
      <c r="L57" s="213">
        <f>'Schedule B'!M57*'Schedule C'!L57</f>
        <v>0</v>
      </c>
      <c r="M57" s="214"/>
      <c r="N57" s="214"/>
      <c r="O57" s="215"/>
      <c r="P57" s="213">
        <f>'Schedule B'!M57*'Schedule C'!Q57</f>
        <v>0</v>
      </c>
      <c r="Q57" s="214"/>
      <c r="R57" s="214"/>
      <c r="S57" s="215"/>
      <c r="T57" s="213">
        <f>'Schedule B'!M57*'Schedule C'!U57</f>
        <v>0</v>
      </c>
      <c r="U57" s="214"/>
      <c r="V57" s="214"/>
      <c r="W57" s="215"/>
      <c r="X57" s="51">
        <f>'Schedule B'!M57*'Schedule C'!V57</f>
        <v>0</v>
      </c>
      <c r="Y57" s="51">
        <f>'Schedule B'!M57*'Schedule C'!W57</f>
        <v>0</v>
      </c>
      <c r="Z57" s="51">
        <f>'Schedule B'!M57*'Schedule C'!X57</f>
        <v>0</v>
      </c>
      <c r="AA57" s="51">
        <f>'Schedule B'!M57*'Schedule C'!Y57</f>
        <v>0</v>
      </c>
      <c r="AB57" s="51">
        <f>'Schedule B'!M57*'Schedule C'!Z57</f>
        <v>0</v>
      </c>
      <c r="AC57" s="51">
        <f>'Schedule B'!M57*'Schedule C'!AA57</f>
        <v>0</v>
      </c>
      <c r="AD57" s="51">
        <f>'Schedule B'!M57*'Schedule C'!AB57</f>
        <v>0</v>
      </c>
      <c r="AE57" s="52">
        <f t="shared" si="0"/>
        <v>0</v>
      </c>
    </row>
    <row r="58" spans="1:31" ht="15" customHeight="1">
      <c r="A58" s="216">
        <f>'Schedule A'!A58:G58</f>
        <v>0</v>
      </c>
      <c r="B58" s="217"/>
      <c r="C58" s="217"/>
      <c r="D58" s="217"/>
      <c r="E58" s="217"/>
      <c r="F58" s="217"/>
      <c r="G58" s="213">
        <f>'Schedule B'!M58*'Schedule C'!G58</f>
        <v>0</v>
      </c>
      <c r="H58" s="214"/>
      <c r="I58" s="214"/>
      <c r="J58" s="214"/>
      <c r="K58" s="215"/>
      <c r="L58" s="213">
        <f>'Schedule B'!M58*'Schedule C'!L58</f>
        <v>0</v>
      </c>
      <c r="M58" s="214"/>
      <c r="N58" s="214"/>
      <c r="O58" s="215"/>
      <c r="P58" s="213">
        <f>'Schedule B'!M58*'Schedule C'!Q58</f>
        <v>0</v>
      </c>
      <c r="Q58" s="214"/>
      <c r="R58" s="214"/>
      <c r="S58" s="215"/>
      <c r="T58" s="213">
        <f>'Schedule B'!M58*'Schedule C'!U58</f>
        <v>0</v>
      </c>
      <c r="U58" s="214"/>
      <c r="V58" s="214"/>
      <c r="W58" s="215"/>
      <c r="X58" s="51">
        <f>'Schedule B'!M58*'Schedule C'!V58</f>
        <v>0</v>
      </c>
      <c r="Y58" s="51">
        <f>'Schedule B'!M58*'Schedule C'!W58</f>
        <v>0</v>
      </c>
      <c r="Z58" s="51">
        <f>'Schedule B'!M58*'Schedule C'!X58</f>
        <v>0</v>
      </c>
      <c r="AA58" s="51">
        <f>'Schedule B'!M58*'Schedule C'!Y58</f>
        <v>0</v>
      </c>
      <c r="AB58" s="51">
        <f>'Schedule B'!M58*'Schedule C'!Z58</f>
        <v>0</v>
      </c>
      <c r="AC58" s="51">
        <f>'Schedule B'!M58*'Schedule C'!AA58</f>
        <v>0</v>
      </c>
      <c r="AD58" s="51">
        <f>'Schedule B'!M58*'Schedule C'!AB58</f>
        <v>0</v>
      </c>
      <c r="AE58" s="52">
        <f t="shared" si="0"/>
        <v>0</v>
      </c>
    </row>
    <row r="59" spans="1:31" ht="15" customHeight="1">
      <c r="A59" s="216">
        <f>'Schedule A'!A59:G59</f>
        <v>0</v>
      </c>
      <c r="B59" s="217"/>
      <c r="C59" s="217"/>
      <c r="D59" s="217"/>
      <c r="E59" s="217"/>
      <c r="F59" s="217"/>
      <c r="G59" s="213">
        <f>'Schedule B'!M59*'Schedule C'!G59</f>
        <v>0</v>
      </c>
      <c r="H59" s="214"/>
      <c r="I59" s="214"/>
      <c r="J59" s="214"/>
      <c r="K59" s="215"/>
      <c r="L59" s="213">
        <f>'Schedule B'!M59*'Schedule C'!L59</f>
        <v>0</v>
      </c>
      <c r="M59" s="214"/>
      <c r="N59" s="214"/>
      <c r="O59" s="215"/>
      <c r="P59" s="213">
        <f>'Schedule B'!M59*'Schedule C'!Q59</f>
        <v>0</v>
      </c>
      <c r="Q59" s="214"/>
      <c r="R59" s="214"/>
      <c r="S59" s="215"/>
      <c r="T59" s="213">
        <f>'Schedule B'!M59*'Schedule C'!U59</f>
        <v>0</v>
      </c>
      <c r="U59" s="214"/>
      <c r="V59" s="214"/>
      <c r="W59" s="215"/>
      <c r="X59" s="51">
        <f>'Schedule B'!M59*'Schedule C'!V59</f>
        <v>0</v>
      </c>
      <c r="Y59" s="51">
        <f>'Schedule B'!M59*'Schedule C'!W59</f>
        <v>0</v>
      </c>
      <c r="Z59" s="51">
        <f>'Schedule B'!M59*'Schedule C'!X59</f>
        <v>0</v>
      </c>
      <c r="AA59" s="51">
        <f>'Schedule B'!M59*'Schedule C'!Y59</f>
        <v>0</v>
      </c>
      <c r="AB59" s="51">
        <f>'Schedule B'!M59*'Schedule C'!Z59</f>
        <v>0</v>
      </c>
      <c r="AC59" s="51">
        <f>'Schedule B'!M59*'Schedule C'!AA59</f>
        <v>0</v>
      </c>
      <c r="AD59" s="51">
        <f>'Schedule B'!M59*'Schedule C'!AB59</f>
        <v>0</v>
      </c>
      <c r="AE59" s="52">
        <f t="shared" si="0"/>
        <v>0</v>
      </c>
    </row>
    <row r="60" spans="1:31" ht="15" customHeight="1">
      <c r="A60" s="216">
        <f>'Schedule A'!A60:G60</f>
        <v>0</v>
      </c>
      <c r="B60" s="217"/>
      <c r="C60" s="217"/>
      <c r="D60" s="217"/>
      <c r="E60" s="217"/>
      <c r="F60" s="217"/>
      <c r="G60" s="213">
        <f>'Schedule B'!M60*'Schedule C'!G60</f>
        <v>0</v>
      </c>
      <c r="H60" s="214"/>
      <c r="I60" s="214"/>
      <c r="J60" s="214"/>
      <c r="K60" s="215"/>
      <c r="L60" s="213">
        <f>'Schedule B'!M60*'Schedule C'!L60</f>
        <v>0</v>
      </c>
      <c r="M60" s="214"/>
      <c r="N60" s="214"/>
      <c r="O60" s="215"/>
      <c r="P60" s="213">
        <f>'Schedule B'!M60*'Schedule C'!Q60</f>
        <v>0</v>
      </c>
      <c r="Q60" s="214"/>
      <c r="R60" s="214"/>
      <c r="S60" s="215"/>
      <c r="T60" s="213">
        <f>'Schedule B'!M60*'Schedule C'!U60</f>
        <v>0</v>
      </c>
      <c r="U60" s="214"/>
      <c r="V60" s="214"/>
      <c r="W60" s="215"/>
      <c r="X60" s="51">
        <f>'Schedule B'!M60*'Schedule C'!V60</f>
        <v>0</v>
      </c>
      <c r="Y60" s="51">
        <f>'Schedule B'!M60*'Schedule C'!W60</f>
        <v>0</v>
      </c>
      <c r="Z60" s="51">
        <f>'Schedule B'!M60*'Schedule C'!X60</f>
        <v>0</v>
      </c>
      <c r="AA60" s="51">
        <f>'Schedule B'!M60*'Schedule C'!Y60</f>
        <v>0</v>
      </c>
      <c r="AB60" s="51">
        <f>'Schedule B'!M60*'Schedule C'!Z60</f>
        <v>0</v>
      </c>
      <c r="AC60" s="51">
        <f>'Schedule B'!M60*'Schedule C'!AA60</f>
        <v>0</v>
      </c>
      <c r="AD60" s="51">
        <f>'Schedule B'!M60*'Schedule C'!AB60</f>
        <v>0</v>
      </c>
      <c r="AE60" s="52">
        <f t="shared" si="0"/>
        <v>0</v>
      </c>
    </row>
    <row r="61" spans="1:31" ht="15" customHeight="1">
      <c r="A61" s="216">
        <f>'Schedule A'!A61:G61</f>
        <v>0</v>
      </c>
      <c r="B61" s="217"/>
      <c r="C61" s="217"/>
      <c r="D61" s="217"/>
      <c r="E61" s="217"/>
      <c r="F61" s="217"/>
      <c r="G61" s="213">
        <f>'Schedule B'!M61*'Schedule C'!G61</f>
        <v>0</v>
      </c>
      <c r="H61" s="214"/>
      <c r="I61" s="214"/>
      <c r="J61" s="214"/>
      <c r="K61" s="215"/>
      <c r="L61" s="213">
        <f>'Schedule B'!M61*'Schedule C'!L61</f>
        <v>0</v>
      </c>
      <c r="M61" s="214"/>
      <c r="N61" s="214"/>
      <c r="O61" s="215"/>
      <c r="P61" s="213">
        <f>'Schedule B'!M61*'Schedule C'!Q61</f>
        <v>0</v>
      </c>
      <c r="Q61" s="214"/>
      <c r="R61" s="214"/>
      <c r="S61" s="215"/>
      <c r="T61" s="213">
        <f>'Schedule B'!M61*'Schedule C'!U61</f>
        <v>0</v>
      </c>
      <c r="U61" s="214"/>
      <c r="V61" s="214"/>
      <c r="W61" s="215"/>
      <c r="X61" s="51">
        <f>'Schedule B'!M61*'Schedule C'!V61</f>
        <v>0</v>
      </c>
      <c r="Y61" s="51">
        <f>'Schedule B'!M61*'Schedule C'!W61</f>
        <v>0</v>
      </c>
      <c r="Z61" s="51">
        <f>'Schedule B'!M61*'Schedule C'!X61</f>
        <v>0</v>
      </c>
      <c r="AA61" s="51">
        <f>'Schedule B'!M61*'Schedule C'!Y61</f>
        <v>0</v>
      </c>
      <c r="AB61" s="51">
        <f>'Schedule B'!M61*'Schedule C'!Z61</f>
        <v>0</v>
      </c>
      <c r="AC61" s="51">
        <f>'Schedule B'!M61*'Schedule C'!AA61</f>
        <v>0</v>
      </c>
      <c r="AD61" s="51">
        <f>'Schedule B'!M61*'Schedule C'!AB61</f>
        <v>0</v>
      </c>
      <c r="AE61" s="52">
        <f t="shared" si="0"/>
        <v>0</v>
      </c>
    </row>
    <row r="62" spans="1:31" ht="15" customHeight="1">
      <c r="A62" s="216">
        <f>'Schedule A'!A62:G62</f>
        <v>0</v>
      </c>
      <c r="B62" s="217"/>
      <c r="C62" s="217"/>
      <c r="D62" s="217"/>
      <c r="E62" s="217"/>
      <c r="F62" s="217"/>
      <c r="G62" s="213">
        <f>'Schedule B'!M62*'Schedule C'!G62</f>
        <v>0</v>
      </c>
      <c r="H62" s="214"/>
      <c r="I62" s="214"/>
      <c r="J62" s="214"/>
      <c r="K62" s="215"/>
      <c r="L62" s="213">
        <f>'Schedule B'!M62*'Schedule C'!L62</f>
        <v>0</v>
      </c>
      <c r="M62" s="214"/>
      <c r="N62" s="214"/>
      <c r="O62" s="215"/>
      <c r="P62" s="213">
        <f>'Schedule B'!M62*'Schedule C'!Q62</f>
        <v>0</v>
      </c>
      <c r="Q62" s="214"/>
      <c r="R62" s="214"/>
      <c r="S62" s="215"/>
      <c r="T62" s="213">
        <f>'Schedule B'!M62*'Schedule C'!U62</f>
        <v>0</v>
      </c>
      <c r="U62" s="214"/>
      <c r="V62" s="214"/>
      <c r="W62" s="215"/>
      <c r="X62" s="51">
        <f>'Schedule B'!M62*'Schedule C'!V62</f>
        <v>0</v>
      </c>
      <c r="Y62" s="51">
        <f>'Schedule B'!M62*'Schedule C'!W62</f>
        <v>0</v>
      </c>
      <c r="Z62" s="51">
        <f>'Schedule B'!M62*'Schedule C'!X62</f>
        <v>0</v>
      </c>
      <c r="AA62" s="51">
        <f>'Schedule B'!M62*'Schedule C'!Y62</f>
        <v>0</v>
      </c>
      <c r="AB62" s="51">
        <f>'Schedule B'!M62*'Schedule C'!Z62</f>
        <v>0</v>
      </c>
      <c r="AC62" s="51">
        <f>'Schedule B'!M62*'Schedule C'!AA62</f>
        <v>0</v>
      </c>
      <c r="AD62" s="51">
        <f>'Schedule B'!M62*'Schedule C'!AB62</f>
        <v>0</v>
      </c>
      <c r="AE62" s="52">
        <f t="shared" si="0"/>
        <v>0</v>
      </c>
    </row>
    <row r="63" spans="1:31" ht="15" customHeight="1">
      <c r="A63" s="216">
        <f>'Schedule A'!A63:G63</f>
        <v>0</v>
      </c>
      <c r="B63" s="217"/>
      <c r="C63" s="217"/>
      <c r="D63" s="217"/>
      <c r="E63" s="217"/>
      <c r="F63" s="217"/>
      <c r="G63" s="213">
        <f>'Schedule B'!M63*'Schedule C'!G63</f>
        <v>0</v>
      </c>
      <c r="H63" s="214"/>
      <c r="I63" s="214"/>
      <c r="J63" s="214"/>
      <c r="K63" s="215"/>
      <c r="L63" s="213">
        <f>'Schedule B'!M63*'Schedule C'!L63</f>
        <v>0</v>
      </c>
      <c r="M63" s="214"/>
      <c r="N63" s="214"/>
      <c r="O63" s="215"/>
      <c r="P63" s="213">
        <f>'Schedule B'!M63*'Schedule C'!Q63</f>
        <v>0</v>
      </c>
      <c r="Q63" s="214"/>
      <c r="R63" s="214"/>
      <c r="S63" s="215"/>
      <c r="T63" s="213">
        <f>'Schedule B'!M63*'Schedule C'!U63</f>
        <v>0</v>
      </c>
      <c r="U63" s="214"/>
      <c r="V63" s="214"/>
      <c r="W63" s="215"/>
      <c r="X63" s="51">
        <f>'Schedule B'!M63*'Schedule C'!V63</f>
        <v>0</v>
      </c>
      <c r="Y63" s="51">
        <f>'Schedule B'!M63*'Schedule C'!W63</f>
        <v>0</v>
      </c>
      <c r="Z63" s="51">
        <f>'Schedule B'!M63*'Schedule C'!X63</f>
        <v>0</v>
      </c>
      <c r="AA63" s="51">
        <f>'Schedule B'!M63*'Schedule C'!Y63</f>
        <v>0</v>
      </c>
      <c r="AB63" s="51">
        <f>'Schedule B'!M63*'Schedule C'!Z63</f>
        <v>0</v>
      </c>
      <c r="AC63" s="51">
        <f>'Schedule B'!M63*'Schedule C'!AA63</f>
        <v>0</v>
      </c>
      <c r="AD63" s="51">
        <f>'Schedule B'!M63*'Schedule C'!AB63</f>
        <v>0</v>
      </c>
      <c r="AE63" s="52">
        <f t="shared" si="0"/>
        <v>0</v>
      </c>
    </row>
    <row r="64" spans="1:31" ht="15" customHeight="1">
      <c r="A64" s="216">
        <f>'Schedule A'!A64:G64</f>
        <v>0</v>
      </c>
      <c r="B64" s="217"/>
      <c r="C64" s="217"/>
      <c r="D64" s="217"/>
      <c r="E64" s="217"/>
      <c r="F64" s="217"/>
      <c r="G64" s="213">
        <f>'Schedule B'!M64*'Schedule C'!G64</f>
        <v>0</v>
      </c>
      <c r="H64" s="214"/>
      <c r="I64" s="214"/>
      <c r="J64" s="214"/>
      <c r="K64" s="215"/>
      <c r="L64" s="213">
        <f>'Schedule B'!M64*'Schedule C'!L64</f>
        <v>0</v>
      </c>
      <c r="M64" s="214"/>
      <c r="N64" s="214"/>
      <c r="O64" s="215"/>
      <c r="P64" s="213">
        <f>'Schedule B'!M64*'Schedule C'!Q64</f>
        <v>0</v>
      </c>
      <c r="Q64" s="214"/>
      <c r="R64" s="214"/>
      <c r="S64" s="215"/>
      <c r="T64" s="213">
        <f>'Schedule B'!M64*'Schedule C'!U64</f>
        <v>0</v>
      </c>
      <c r="U64" s="214"/>
      <c r="V64" s="214"/>
      <c r="W64" s="215"/>
      <c r="X64" s="51">
        <f>'Schedule B'!M64*'Schedule C'!V64</f>
        <v>0</v>
      </c>
      <c r="Y64" s="51">
        <f>'Schedule B'!M64*'Schedule C'!W64</f>
        <v>0</v>
      </c>
      <c r="Z64" s="51">
        <f>'Schedule B'!M64*'Schedule C'!X64</f>
        <v>0</v>
      </c>
      <c r="AA64" s="51">
        <f>'Schedule B'!M64*'Schedule C'!Y64</f>
        <v>0</v>
      </c>
      <c r="AB64" s="51">
        <f>'Schedule B'!M64*'Schedule C'!Z64</f>
        <v>0</v>
      </c>
      <c r="AC64" s="51">
        <f>'Schedule B'!M64*'Schedule C'!AA64</f>
        <v>0</v>
      </c>
      <c r="AD64" s="51">
        <f>'Schedule B'!M64*'Schedule C'!AB64</f>
        <v>0</v>
      </c>
      <c r="AE64" s="52">
        <f t="shared" si="0"/>
        <v>0</v>
      </c>
    </row>
    <row r="65" spans="1:31" ht="15" customHeight="1">
      <c r="A65" s="216">
        <f>'Schedule A'!A65:G65</f>
        <v>0</v>
      </c>
      <c r="B65" s="217"/>
      <c r="C65" s="217"/>
      <c r="D65" s="217"/>
      <c r="E65" s="217"/>
      <c r="F65" s="217"/>
      <c r="G65" s="213">
        <f>'Schedule B'!M65*'Schedule C'!G65</f>
        <v>0</v>
      </c>
      <c r="H65" s="214"/>
      <c r="I65" s="214"/>
      <c r="J65" s="214"/>
      <c r="K65" s="215"/>
      <c r="L65" s="213">
        <f>'Schedule B'!M65*'Schedule C'!L65</f>
        <v>0</v>
      </c>
      <c r="M65" s="214"/>
      <c r="N65" s="214"/>
      <c r="O65" s="215"/>
      <c r="P65" s="213">
        <f>'Schedule B'!M65*'Schedule C'!Q65</f>
        <v>0</v>
      </c>
      <c r="Q65" s="214"/>
      <c r="R65" s="214"/>
      <c r="S65" s="215"/>
      <c r="T65" s="213">
        <f>'Schedule B'!M65*'Schedule C'!U65</f>
        <v>0</v>
      </c>
      <c r="U65" s="214"/>
      <c r="V65" s="214"/>
      <c r="W65" s="215"/>
      <c r="X65" s="51">
        <f>'Schedule B'!M65*'Schedule C'!V65</f>
        <v>0</v>
      </c>
      <c r="Y65" s="51">
        <f>'Schedule B'!M65*'Schedule C'!W65</f>
        <v>0</v>
      </c>
      <c r="Z65" s="51">
        <f>'Schedule B'!M65*'Schedule C'!X65</f>
        <v>0</v>
      </c>
      <c r="AA65" s="51">
        <f>'Schedule B'!M65*'Schedule C'!Y65</f>
        <v>0</v>
      </c>
      <c r="AB65" s="51">
        <f>'Schedule B'!M65*'Schedule C'!Z65</f>
        <v>0</v>
      </c>
      <c r="AC65" s="51">
        <f>'Schedule B'!M65*'Schedule C'!AA65</f>
        <v>0</v>
      </c>
      <c r="AD65" s="51">
        <f>'Schedule B'!M65*'Schedule C'!AB65</f>
        <v>0</v>
      </c>
      <c r="AE65" s="52">
        <f t="shared" si="0"/>
        <v>0</v>
      </c>
    </row>
    <row r="66" spans="1:31" ht="15" customHeight="1">
      <c r="A66" s="216">
        <f>'Schedule A'!A66:G66</f>
        <v>0</v>
      </c>
      <c r="B66" s="217"/>
      <c r="C66" s="217"/>
      <c r="D66" s="217"/>
      <c r="E66" s="217"/>
      <c r="F66" s="217"/>
      <c r="G66" s="213">
        <f>'Schedule B'!M66*'Schedule C'!G66</f>
        <v>0</v>
      </c>
      <c r="H66" s="214"/>
      <c r="I66" s="214"/>
      <c r="J66" s="214"/>
      <c r="K66" s="215"/>
      <c r="L66" s="213">
        <f>'Schedule B'!M66*'Schedule C'!L66</f>
        <v>0</v>
      </c>
      <c r="M66" s="214"/>
      <c r="N66" s="214"/>
      <c r="O66" s="215"/>
      <c r="P66" s="213">
        <f>'Schedule B'!M66*'Schedule C'!Q66</f>
        <v>0</v>
      </c>
      <c r="Q66" s="214"/>
      <c r="R66" s="214"/>
      <c r="S66" s="215"/>
      <c r="T66" s="213">
        <f>'Schedule B'!M66*'Schedule C'!U66</f>
        <v>0</v>
      </c>
      <c r="U66" s="214"/>
      <c r="V66" s="214"/>
      <c r="W66" s="215"/>
      <c r="X66" s="51">
        <f>'Schedule B'!M66*'Schedule C'!V66</f>
        <v>0</v>
      </c>
      <c r="Y66" s="51">
        <f>'Schedule B'!M66*'Schedule C'!W66</f>
        <v>0</v>
      </c>
      <c r="Z66" s="51">
        <f>'Schedule B'!M66*'Schedule C'!X66</f>
        <v>0</v>
      </c>
      <c r="AA66" s="51">
        <f>'Schedule B'!M66*'Schedule C'!Y66</f>
        <v>0</v>
      </c>
      <c r="AB66" s="51">
        <f>'Schedule B'!M66*'Schedule C'!Z66</f>
        <v>0</v>
      </c>
      <c r="AC66" s="51">
        <f>'Schedule B'!M66*'Schedule C'!AA66</f>
        <v>0</v>
      </c>
      <c r="AD66" s="51">
        <f>'Schedule B'!M66*'Schedule C'!AB66</f>
        <v>0</v>
      </c>
      <c r="AE66" s="52">
        <f t="shared" si="0"/>
        <v>0</v>
      </c>
    </row>
    <row r="67" spans="1:31" ht="15" customHeight="1">
      <c r="A67" s="216">
        <f>'Schedule A'!A67:G67</f>
        <v>0</v>
      </c>
      <c r="B67" s="217"/>
      <c r="C67" s="217"/>
      <c r="D67" s="217"/>
      <c r="E67" s="217"/>
      <c r="F67" s="217"/>
      <c r="G67" s="213">
        <f>'Schedule B'!M67*'Schedule C'!G67</f>
        <v>0</v>
      </c>
      <c r="H67" s="214"/>
      <c r="I67" s="214"/>
      <c r="J67" s="214"/>
      <c r="K67" s="215"/>
      <c r="L67" s="213">
        <f>'Schedule B'!M67*'Schedule C'!L67</f>
        <v>0</v>
      </c>
      <c r="M67" s="214"/>
      <c r="N67" s="214"/>
      <c r="O67" s="215"/>
      <c r="P67" s="213">
        <f>'Schedule B'!M67*'Schedule C'!Q67</f>
        <v>0</v>
      </c>
      <c r="Q67" s="214"/>
      <c r="R67" s="214"/>
      <c r="S67" s="215"/>
      <c r="T67" s="213">
        <f>'Schedule B'!M67*'Schedule C'!U67</f>
        <v>0</v>
      </c>
      <c r="U67" s="214"/>
      <c r="V67" s="214"/>
      <c r="W67" s="215"/>
      <c r="X67" s="51">
        <f>'Schedule B'!M67*'Schedule C'!V67</f>
        <v>0</v>
      </c>
      <c r="Y67" s="51">
        <f>'Schedule B'!M67*'Schedule C'!W67</f>
        <v>0</v>
      </c>
      <c r="Z67" s="51">
        <f>'Schedule B'!M67*'Schedule C'!X67</f>
        <v>0</v>
      </c>
      <c r="AA67" s="51">
        <f>'Schedule B'!M67*'Schedule C'!Y67</f>
        <v>0</v>
      </c>
      <c r="AB67" s="51">
        <f>'Schedule B'!M67*'Schedule C'!Z67</f>
        <v>0</v>
      </c>
      <c r="AC67" s="51">
        <f>'Schedule B'!M67*'Schedule C'!AA67</f>
        <v>0</v>
      </c>
      <c r="AD67" s="51">
        <f>'Schedule B'!M67*'Schedule C'!AB67</f>
        <v>0</v>
      </c>
      <c r="AE67" s="52">
        <f t="shared" si="0"/>
        <v>0</v>
      </c>
    </row>
    <row r="68" spans="1:31" ht="15" customHeight="1">
      <c r="A68" s="216">
        <f>'Schedule A'!A68:G68</f>
        <v>0</v>
      </c>
      <c r="B68" s="217"/>
      <c r="C68" s="217"/>
      <c r="D68" s="217"/>
      <c r="E68" s="217"/>
      <c r="F68" s="217"/>
      <c r="G68" s="213">
        <f>'Schedule B'!M68*'Schedule C'!G68</f>
        <v>0</v>
      </c>
      <c r="H68" s="214"/>
      <c r="I68" s="214"/>
      <c r="J68" s="214"/>
      <c r="K68" s="215"/>
      <c r="L68" s="213">
        <f>'Schedule B'!M68*'Schedule C'!L68</f>
        <v>0</v>
      </c>
      <c r="M68" s="214"/>
      <c r="N68" s="214"/>
      <c r="O68" s="215"/>
      <c r="P68" s="213">
        <f>'Schedule B'!M68*'Schedule C'!Q68</f>
        <v>0</v>
      </c>
      <c r="Q68" s="214"/>
      <c r="R68" s="214"/>
      <c r="S68" s="215"/>
      <c r="T68" s="213">
        <f>'Schedule B'!M68*'Schedule C'!U68</f>
        <v>0</v>
      </c>
      <c r="U68" s="214"/>
      <c r="V68" s="214"/>
      <c r="W68" s="215"/>
      <c r="X68" s="51">
        <f>'Schedule B'!M68*'Schedule C'!V68</f>
        <v>0</v>
      </c>
      <c r="Y68" s="51">
        <f>'Schedule B'!M68*'Schedule C'!W68</f>
        <v>0</v>
      </c>
      <c r="Z68" s="51">
        <f>'Schedule B'!M68*'Schedule C'!X68</f>
        <v>0</v>
      </c>
      <c r="AA68" s="51">
        <f>'Schedule B'!M68*'Schedule C'!Y68</f>
        <v>0</v>
      </c>
      <c r="AB68" s="51">
        <f>'Schedule B'!M68*'Schedule C'!Z68</f>
        <v>0</v>
      </c>
      <c r="AC68" s="51">
        <f>'Schedule B'!M68*'Schedule C'!AA68</f>
        <v>0</v>
      </c>
      <c r="AD68" s="51">
        <f>'Schedule B'!M68*'Schedule C'!AB68</f>
        <v>0</v>
      </c>
      <c r="AE68" s="52">
        <f t="shared" si="0"/>
        <v>0</v>
      </c>
    </row>
    <row r="69" spans="1:31" ht="15" customHeight="1">
      <c r="A69" s="216">
        <f>'Schedule A'!A69:G69</f>
        <v>0</v>
      </c>
      <c r="B69" s="217"/>
      <c r="C69" s="217"/>
      <c r="D69" s="217"/>
      <c r="E69" s="217"/>
      <c r="F69" s="217"/>
      <c r="G69" s="213">
        <f>'Schedule B'!M69*'Schedule C'!G69</f>
        <v>0</v>
      </c>
      <c r="H69" s="214"/>
      <c r="I69" s="214"/>
      <c r="J69" s="214"/>
      <c r="K69" s="215"/>
      <c r="L69" s="213">
        <f>'Schedule B'!M69*'Schedule C'!L69</f>
        <v>0</v>
      </c>
      <c r="M69" s="214"/>
      <c r="N69" s="214"/>
      <c r="O69" s="215"/>
      <c r="P69" s="213">
        <f>'Schedule B'!M69*'Schedule C'!Q69</f>
        <v>0</v>
      </c>
      <c r="Q69" s="214"/>
      <c r="R69" s="214"/>
      <c r="S69" s="215"/>
      <c r="T69" s="213">
        <f>'Schedule B'!M69*'Schedule C'!U69</f>
        <v>0</v>
      </c>
      <c r="U69" s="214"/>
      <c r="V69" s="214"/>
      <c r="W69" s="215"/>
      <c r="X69" s="51">
        <f>'Schedule B'!M69*'Schedule C'!V69</f>
        <v>0</v>
      </c>
      <c r="Y69" s="51">
        <f>'Schedule B'!M69*'Schedule C'!W69</f>
        <v>0</v>
      </c>
      <c r="Z69" s="51">
        <f>'Schedule B'!M69*'Schedule C'!X69</f>
        <v>0</v>
      </c>
      <c r="AA69" s="51">
        <f>'Schedule B'!M69*'Schedule C'!Y69</f>
        <v>0</v>
      </c>
      <c r="AB69" s="51">
        <f>'Schedule B'!M69*'Schedule C'!Z69</f>
        <v>0</v>
      </c>
      <c r="AC69" s="51">
        <f>'Schedule B'!M69*'Schedule C'!AA69</f>
        <v>0</v>
      </c>
      <c r="AD69" s="51">
        <f>'Schedule B'!M69*'Schedule C'!AB69</f>
        <v>0</v>
      </c>
      <c r="AE69" s="52">
        <f t="shared" si="0"/>
        <v>0</v>
      </c>
    </row>
    <row r="70" spans="1:31" ht="15" customHeight="1">
      <c r="A70" s="216">
        <f>'Schedule A'!A70:G70</f>
        <v>0</v>
      </c>
      <c r="B70" s="217"/>
      <c r="C70" s="217"/>
      <c r="D70" s="217"/>
      <c r="E70" s="217"/>
      <c r="F70" s="217"/>
      <c r="G70" s="213">
        <f>'Schedule B'!M70*'Schedule C'!G70</f>
        <v>0</v>
      </c>
      <c r="H70" s="214"/>
      <c r="I70" s="214"/>
      <c r="J70" s="214"/>
      <c r="K70" s="215"/>
      <c r="L70" s="213">
        <f>'Schedule B'!M70*'Schedule C'!L70</f>
        <v>0</v>
      </c>
      <c r="M70" s="214"/>
      <c r="N70" s="214"/>
      <c r="O70" s="215"/>
      <c r="P70" s="213">
        <f>'Schedule B'!M70*'Schedule C'!Q70</f>
        <v>0</v>
      </c>
      <c r="Q70" s="214"/>
      <c r="R70" s="214"/>
      <c r="S70" s="215"/>
      <c r="T70" s="213">
        <f>'Schedule B'!M70*'Schedule C'!U70</f>
        <v>0</v>
      </c>
      <c r="U70" s="214"/>
      <c r="V70" s="214"/>
      <c r="W70" s="215"/>
      <c r="X70" s="51">
        <f>'Schedule B'!M70*'Schedule C'!V70</f>
        <v>0</v>
      </c>
      <c r="Y70" s="51">
        <f>'Schedule B'!M70*'Schedule C'!W70</f>
        <v>0</v>
      </c>
      <c r="Z70" s="51">
        <f>'Schedule B'!M70*'Schedule C'!X70</f>
        <v>0</v>
      </c>
      <c r="AA70" s="51">
        <f>'Schedule B'!M70*'Schedule C'!Y70</f>
        <v>0</v>
      </c>
      <c r="AB70" s="51">
        <f>'Schedule B'!M70*'Schedule C'!Z70</f>
        <v>0</v>
      </c>
      <c r="AC70" s="51">
        <f>'Schedule B'!M70*'Schedule C'!AA70</f>
        <v>0</v>
      </c>
      <c r="AD70" s="51">
        <f>'Schedule B'!M70*'Schedule C'!AB70</f>
        <v>0</v>
      </c>
      <c r="AE70" s="52">
        <f t="shared" si="0"/>
        <v>0</v>
      </c>
    </row>
    <row r="71" spans="1:31" ht="15" customHeight="1">
      <c r="A71" s="216">
        <f>'Schedule A'!A71:G71</f>
        <v>0</v>
      </c>
      <c r="B71" s="217"/>
      <c r="C71" s="217"/>
      <c r="D71" s="217"/>
      <c r="E71" s="217"/>
      <c r="F71" s="217"/>
      <c r="G71" s="213">
        <f>'Schedule B'!M71*'Schedule C'!G71</f>
        <v>0</v>
      </c>
      <c r="H71" s="214"/>
      <c r="I71" s="214"/>
      <c r="J71" s="214"/>
      <c r="K71" s="215"/>
      <c r="L71" s="213">
        <f>'Schedule B'!M71*'Schedule C'!L71</f>
        <v>0</v>
      </c>
      <c r="M71" s="214"/>
      <c r="N71" s="214"/>
      <c r="O71" s="215"/>
      <c r="P71" s="213">
        <f>'Schedule B'!M71*'Schedule C'!Q71</f>
        <v>0</v>
      </c>
      <c r="Q71" s="214"/>
      <c r="R71" s="214"/>
      <c r="S71" s="215"/>
      <c r="T71" s="213">
        <f>'Schedule B'!M71*'Schedule C'!U71</f>
        <v>0</v>
      </c>
      <c r="U71" s="214"/>
      <c r="V71" s="214"/>
      <c r="W71" s="215"/>
      <c r="X71" s="51">
        <f>'Schedule B'!M71*'Schedule C'!V71</f>
        <v>0</v>
      </c>
      <c r="Y71" s="51">
        <f>'Schedule B'!M71*'Schedule C'!W71</f>
        <v>0</v>
      </c>
      <c r="Z71" s="51">
        <f>'Schedule B'!M71*'Schedule C'!X71</f>
        <v>0</v>
      </c>
      <c r="AA71" s="51">
        <f>'Schedule B'!M71*'Schedule C'!Y71</f>
        <v>0</v>
      </c>
      <c r="AB71" s="51">
        <f>'Schedule B'!M71*'Schedule C'!Z71</f>
        <v>0</v>
      </c>
      <c r="AC71" s="51">
        <f>'Schedule B'!M71*'Schedule C'!AA71</f>
        <v>0</v>
      </c>
      <c r="AD71" s="51">
        <f>'Schedule B'!M71*'Schedule C'!AB71</f>
        <v>0</v>
      </c>
      <c r="AE71" s="52">
        <f t="shared" si="0"/>
        <v>0</v>
      </c>
    </row>
    <row r="72" spans="1:31" ht="15" customHeight="1">
      <c r="A72" s="216">
        <f>'Schedule A'!A72:G72</f>
        <v>0</v>
      </c>
      <c r="B72" s="217"/>
      <c r="C72" s="217"/>
      <c r="D72" s="217"/>
      <c r="E72" s="217"/>
      <c r="F72" s="217"/>
      <c r="G72" s="213">
        <f>'Schedule B'!M72*'Schedule C'!G72</f>
        <v>0</v>
      </c>
      <c r="H72" s="214"/>
      <c r="I72" s="214"/>
      <c r="J72" s="214"/>
      <c r="K72" s="215"/>
      <c r="L72" s="213">
        <f>'Schedule B'!M72*'Schedule C'!L72</f>
        <v>0</v>
      </c>
      <c r="M72" s="214"/>
      <c r="N72" s="214"/>
      <c r="O72" s="215"/>
      <c r="P72" s="213">
        <f>'Schedule B'!M72*'Schedule C'!Q72</f>
        <v>0</v>
      </c>
      <c r="Q72" s="214"/>
      <c r="R72" s="214"/>
      <c r="S72" s="215"/>
      <c r="T72" s="213">
        <f>'Schedule B'!M72*'Schedule C'!U72</f>
        <v>0</v>
      </c>
      <c r="U72" s="214"/>
      <c r="V72" s="214"/>
      <c r="W72" s="215"/>
      <c r="X72" s="51">
        <f>'Schedule B'!M72*'Schedule C'!V72</f>
        <v>0</v>
      </c>
      <c r="Y72" s="51">
        <f>'Schedule B'!M72*'Schedule C'!W72</f>
        <v>0</v>
      </c>
      <c r="Z72" s="51">
        <f>'Schedule B'!M72*'Schedule C'!X72</f>
        <v>0</v>
      </c>
      <c r="AA72" s="51">
        <f>'Schedule B'!M72*'Schedule C'!Y72</f>
        <v>0</v>
      </c>
      <c r="AB72" s="51">
        <f>'Schedule B'!M72*'Schedule C'!Z72</f>
        <v>0</v>
      </c>
      <c r="AC72" s="51">
        <f>'Schedule B'!M72*'Schedule C'!AA72</f>
        <v>0</v>
      </c>
      <c r="AD72" s="51">
        <f>'Schedule B'!M72*'Schedule C'!AB72</f>
        <v>0</v>
      </c>
      <c r="AE72" s="52">
        <f t="shared" si="0"/>
        <v>0</v>
      </c>
    </row>
    <row r="73" spans="1:31" ht="15" customHeight="1">
      <c r="A73" s="216">
        <f>'Schedule A'!A73:G73</f>
        <v>0</v>
      </c>
      <c r="B73" s="217"/>
      <c r="C73" s="217"/>
      <c r="D73" s="217"/>
      <c r="E73" s="217"/>
      <c r="F73" s="217"/>
      <c r="G73" s="213">
        <f>'Schedule B'!M73*'Schedule C'!G73</f>
        <v>0</v>
      </c>
      <c r="H73" s="214"/>
      <c r="I73" s="214"/>
      <c r="J73" s="214"/>
      <c r="K73" s="215"/>
      <c r="L73" s="213">
        <f>'Schedule B'!M73*'Schedule C'!L73</f>
        <v>0</v>
      </c>
      <c r="M73" s="214"/>
      <c r="N73" s="214"/>
      <c r="O73" s="215"/>
      <c r="P73" s="213">
        <f>'Schedule B'!M73*'Schedule C'!Q73</f>
        <v>0</v>
      </c>
      <c r="Q73" s="214"/>
      <c r="R73" s="214"/>
      <c r="S73" s="215"/>
      <c r="T73" s="213">
        <f>'Schedule B'!M73*'Schedule C'!U73</f>
        <v>0</v>
      </c>
      <c r="U73" s="214"/>
      <c r="V73" s="214"/>
      <c r="W73" s="215"/>
      <c r="X73" s="51">
        <f>'Schedule B'!M73*'Schedule C'!V73</f>
        <v>0</v>
      </c>
      <c r="Y73" s="51">
        <f>'Schedule B'!M73*'Schedule C'!W73</f>
        <v>0</v>
      </c>
      <c r="Z73" s="51">
        <f>'Schedule B'!M73*'Schedule C'!X73</f>
        <v>0</v>
      </c>
      <c r="AA73" s="51">
        <f>'Schedule B'!M73*'Schedule C'!Y73</f>
        <v>0</v>
      </c>
      <c r="AB73" s="51">
        <f>'Schedule B'!M73*'Schedule C'!Z73</f>
        <v>0</v>
      </c>
      <c r="AC73" s="51">
        <f>'Schedule B'!M73*'Schedule C'!AA73</f>
        <v>0</v>
      </c>
      <c r="AD73" s="51">
        <f>'Schedule B'!M73*'Schedule C'!AB73</f>
        <v>0</v>
      </c>
      <c r="AE73" s="52">
        <f t="shared" si="0"/>
        <v>0</v>
      </c>
    </row>
    <row r="74" spans="1:31" ht="15" customHeight="1">
      <c r="A74" s="216">
        <f>'Schedule A'!A74:G74</f>
        <v>0</v>
      </c>
      <c r="B74" s="217"/>
      <c r="C74" s="217"/>
      <c r="D74" s="217"/>
      <c r="E74" s="217"/>
      <c r="F74" s="217"/>
      <c r="G74" s="213">
        <f>'Schedule B'!M74*'Schedule C'!G74</f>
        <v>0</v>
      </c>
      <c r="H74" s="214"/>
      <c r="I74" s="214"/>
      <c r="J74" s="214"/>
      <c r="K74" s="215"/>
      <c r="L74" s="213">
        <f>'Schedule B'!M74*'Schedule C'!L74</f>
        <v>0</v>
      </c>
      <c r="M74" s="214"/>
      <c r="N74" s="214"/>
      <c r="O74" s="215"/>
      <c r="P74" s="213">
        <f>'Schedule B'!M74*'Schedule C'!Q74</f>
        <v>0</v>
      </c>
      <c r="Q74" s="214"/>
      <c r="R74" s="214"/>
      <c r="S74" s="215"/>
      <c r="T74" s="213">
        <f>'Schedule B'!M74*'Schedule C'!U74</f>
        <v>0</v>
      </c>
      <c r="U74" s="214"/>
      <c r="V74" s="214"/>
      <c r="W74" s="215"/>
      <c r="X74" s="51">
        <f>'Schedule B'!M74*'Schedule C'!V74</f>
        <v>0</v>
      </c>
      <c r="Y74" s="51">
        <f>'Schedule B'!M74*'Schedule C'!W74</f>
        <v>0</v>
      </c>
      <c r="Z74" s="51">
        <f>'Schedule B'!M74*'Schedule C'!X74</f>
        <v>0</v>
      </c>
      <c r="AA74" s="51">
        <f>'Schedule B'!M74*'Schedule C'!Y74</f>
        <v>0</v>
      </c>
      <c r="AB74" s="51">
        <f>'Schedule B'!M74*'Schedule C'!Z74</f>
        <v>0</v>
      </c>
      <c r="AC74" s="51">
        <f>'Schedule B'!M74*'Schedule C'!AA74</f>
        <v>0</v>
      </c>
      <c r="AD74" s="51">
        <f>'Schedule B'!M74*'Schedule C'!AB74</f>
        <v>0</v>
      </c>
      <c r="AE74" s="52">
        <f t="shared" si="0"/>
        <v>0</v>
      </c>
    </row>
    <row r="75" spans="1:31" ht="15" customHeight="1">
      <c r="A75" s="216">
        <f>'Schedule A'!A75:G75</f>
        <v>0</v>
      </c>
      <c r="B75" s="217"/>
      <c r="C75" s="217"/>
      <c r="D75" s="217"/>
      <c r="E75" s="217"/>
      <c r="F75" s="217"/>
      <c r="G75" s="213">
        <f>'Schedule B'!M75*'Schedule C'!G75</f>
        <v>0</v>
      </c>
      <c r="H75" s="214"/>
      <c r="I75" s="214"/>
      <c r="J75" s="214"/>
      <c r="K75" s="215"/>
      <c r="L75" s="213">
        <f>'Schedule B'!M75*'Schedule C'!L75</f>
        <v>0</v>
      </c>
      <c r="M75" s="214"/>
      <c r="N75" s="214"/>
      <c r="O75" s="215"/>
      <c r="P75" s="213">
        <f>'Schedule B'!M75*'Schedule C'!Q75</f>
        <v>0</v>
      </c>
      <c r="Q75" s="214"/>
      <c r="R75" s="214"/>
      <c r="S75" s="215"/>
      <c r="T75" s="213">
        <f>'Schedule B'!M75*'Schedule C'!U75</f>
        <v>0</v>
      </c>
      <c r="U75" s="214"/>
      <c r="V75" s="214"/>
      <c r="W75" s="215"/>
      <c r="X75" s="51">
        <f>'Schedule B'!M75*'Schedule C'!V75</f>
        <v>0</v>
      </c>
      <c r="Y75" s="51">
        <f>'Schedule B'!M75*'Schedule C'!W75</f>
        <v>0</v>
      </c>
      <c r="Z75" s="51">
        <f>'Schedule B'!M75*'Schedule C'!X75</f>
        <v>0</v>
      </c>
      <c r="AA75" s="51">
        <f>'Schedule B'!M75*'Schedule C'!Y75</f>
        <v>0</v>
      </c>
      <c r="AB75" s="51">
        <f>'Schedule B'!M75*'Schedule C'!Z75</f>
        <v>0</v>
      </c>
      <c r="AC75" s="51">
        <f>'Schedule B'!M75*'Schedule C'!AA75</f>
        <v>0</v>
      </c>
      <c r="AD75" s="51">
        <f>'Schedule B'!M75*'Schedule C'!AB75</f>
        <v>0</v>
      </c>
      <c r="AE75" s="52">
        <f aca="true" t="shared" si="1" ref="AE75:AE94">SUM(G75:AD75)</f>
        <v>0</v>
      </c>
    </row>
    <row r="76" spans="1:31" ht="15" customHeight="1">
      <c r="A76" s="216">
        <f>'Schedule A'!A76:G76</f>
        <v>0</v>
      </c>
      <c r="B76" s="217"/>
      <c r="C76" s="217"/>
      <c r="D76" s="217"/>
      <c r="E76" s="217"/>
      <c r="F76" s="217"/>
      <c r="G76" s="213">
        <f>'Schedule B'!M76*'Schedule C'!G76</f>
        <v>0</v>
      </c>
      <c r="H76" s="214"/>
      <c r="I76" s="214"/>
      <c r="J76" s="214"/>
      <c r="K76" s="215"/>
      <c r="L76" s="213">
        <f>'Schedule B'!M76*'Schedule C'!L76</f>
        <v>0</v>
      </c>
      <c r="M76" s="214"/>
      <c r="N76" s="214"/>
      <c r="O76" s="215"/>
      <c r="P76" s="213">
        <f>'Schedule B'!M76*'Schedule C'!Q76</f>
        <v>0</v>
      </c>
      <c r="Q76" s="214"/>
      <c r="R76" s="214"/>
      <c r="S76" s="215"/>
      <c r="T76" s="213">
        <f>'Schedule B'!M76*'Schedule C'!U76</f>
        <v>0</v>
      </c>
      <c r="U76" s="214"/>
      <c r="V76" s="214"/>
      <c r="W76" s="215"/>
      <c r="X76" s="51">
        <f>'Schedule B'!M76*'Schedule C'!V76</f>
        <v>0</v>
      </c>
      <c r="Y76" s="51">
        <f>'Schedule B'!M76*'Schedule C'!W76</f>
        <v>0</v>
      </c>
      <c r="Z76" s="51">
        <f>'Schedule B'!M76*'Schedule C'!X76</f>
        <v>0</v>
      </c>
      <c r="AA76" s="51">
        <f>'Schedule B'!M76*'Schedule C'!Y76</f>
        <v>0</v>
      </c>
      <c r="AB76" s="51">
        <f>'Schedule B'!M76*'Schedule C'!Z76</f>
        <v>0</v>
      </c>
      <c r="AC76" s="51">
        <f>'Schedule B'!M76*'Schedule C'!AA76</f>
        <v>0</v>
      </c>
      <c r="AD76" s="51">
        <f>'Schedule B'!M76*'Schedule C'!AB76</f>
        <v>0</v>
      </c>
      <c r="AE76" s="52">
        <f t="shared" si="1"/>
        <v>0</v>
      </c>
    </row>
    <row r="77" spans="1:31" ht="15" customHeight="1">
      <c r="A77" s="216">
        <f>'Schedule A'!A77:G77</f>
        <v>0</v>
      </c>
      <c r="B77" s="217"/>
      <c r="C77" s="217"/>
      <c r="D77" s="217"/>
      <c r="E77" s="217"/>
      <c r="F77" s="217"/>
      <c r="G77" s="213">
        <f>'Schedule B'!M77*'Schedule C'!G77</f>
        <v>0</v>
      </c>
      <c r="H77" s="214"/>
      <c r="I77" s="214"/>
      <c r="J77" s="214"/>
      <c r="K77" s="215"/>
      <c r="L77" s="213">
        <f>'Schedule B'!M77*'Schedule C'!L77</f>
        <v>0</v>
      </c>
      <c r="M77" s="214"/>
      <c r="N77" s="214"/>
      <c r="O77" s="215"/>
      <c r="P77" s="213">
        <f>'Schedule B'!M77*'Schedule C'!Q77</f>
        <v>0</v>
      </c>
      <c r="Q77" s="214"/>
      <c r="R77" s="214"/>
      <c r="S77" s="215"/>
      <c r="T77" s="213">
        <f>'Schedule B'!M77*'Schedule C'!U77</f>
        <v>0</v>
      </c>
      <c r="U77" s="214"/>
      <c r="V77" s="214"/>
      <c r="W77" s="215"/>
      <c r="X77" s="51">
        <f>'Schedule B'!M77*'Schedule C'!V77</f>
        <v>0</v>
      </c>
      <c r="Y77" s="51">
        <f>'Schedule B'!M77*'Schedule C'!W77</f>
        <v>0</v>
      </c>
      <c r="Z77" s="51">
        <f>'Schedule B'!M77*'Schedule C'!X77</f>
        <v>0</v>
      </c>
      <c r="AA77" s="51">
        <f>'Schedule B'!M77*'Schedule C'!Y77</f>
        <v>0</v>
      </c>
      <c r="AB77" s="51">
        <f>'Schedule B'!M77*'Schedule C'!Z77</f>
        <v>0</v>
      </c>
      <c r="AC77" s="51">
        <f>'Schedule B'!M77*'Schedule C'!AA77</f>
        <v>0</v>
      </c>
      <c r="AD77" s="51">
        <f>'Schedule B'!M77*'Schedule C'!AB77</f>
        <v>0</v>
      </c>
      <c r="AE77" s="52">
        <f t="shared" si="1"/>
        <v>0</v>
      </c>
    </row>
    <row r="78" spans="1:31" ht="15" customHeight="1">
      <c r="A78" s="216">
        <f>'Schedule A'!A78:G78</f>
        <v>0</v>
      </c>
      <c r="B78" s="217"/>
      <c r="C78" s="217"/>
      <c r="D78" s="217"/>
      <c r="E78" s="217"/>
      <c r="F78" s="217"/>
      <c r="G78" s="213">
        <f>'Schedule B'!M78*'Schedule C'!G78</f>
        <v>0</v>
      </c>
      <c r="H78" s="214"/>
      <c r="I78" s="214"/>
      <c r="J78" s="214"/>
      <c r="K78" s="215"/>
      <c r="L78" s="213">
        <f>'Schedule B'!M78*'Schedule C'!L78</f>
        <v>0</v>
      </c>
      <c r="M78" s="214"/>
      <c r="N78" s="214"/>
      <c r="O78" s="215"/>
      <c r="P78" s="213">
        <f>'Schedule B'!M78*'Schedule C'!Q78</f>
        <v>0</v>
      </c>
      <c r="Q78" s="214"/>
      <c r="R78" s="214"/>
      <c r="S78" s="215"/>
      <c r="T78" s="213">
        <f>'Schedule B'!M78*'Schedule C'!U78</f>
        <v>0</v>
      </c>
      <c r="U78" s="214"/>
      <c r="V78" s="214"/>
      <c r="W78" s="215"/>
      <c r="X78" s="51">
        <f>'Schedule B'!M78*'Schedule C'!V78</f>
        <v>0</v>
      </c>
      <c r="Y78" s="51">
        <f>'Schedule B'!M78*'Schedule C'!W78</f>
        <v>0</v>
      </c>
      <c r="Z78" s="51">
        <f>'Schedule B'!M78*'Schedule C'!X78</f>
        <v>0</v>
      </c>
      <c r="AA78" s="51">
        <f>'Schedule B'!M78*'Schedule C'!Y78</f>
        <v>0</v>
      </c>
      <c r="AB78" s="51">
        <f>'Schedule B'!M78*'Schedule C'!Z78</f>
        <v>0</v>
      </c>
      <c r="AC78" s="51">
        <f>'Schedule B'!M78*'Schedule C'!AA78</f>
        <v>0</v>
      </c>
      <c r="AD78" s="51">
        <f>'Schedule B'!M78*'Schedule C'!AB78</f>
        <v>0</v>
      </c>
      <c r="AE78" s="52">
        <f t="shared" si="1"/>
        <v>0</v>
      </c>
    </row>
    <row r="79" spans="1:31" ht="15" customHeight="1">
      <c r="A79" s="216">
        <f>'Schedule A'!A79:G79</f>
        <v>0</v>
      </c>
      <c r="B79" s="217"/>
      <c r="C79" s="217"/>
      <c r="D79" s="217"/>
      <c r="E79" s="217"/>
      <c r="F79" s="217"/>
      <c r="G79" s="213">
        <f>'Schedule B'!M79*'Schedule C'!G79</f>
        <v>0</v>
      </c>
      <c r="H79" s="214"/>
      <c r="I79" s="214"/>
      <c r="J79" s="214"/>
      <c r="K79" s="215"/>
      <c r="L79" s="213">
        <f>'Schedule B'!M79*'Schedule C'!L79</f>
        <v>0</v>
      </c>
      <c r="M79" s="214"/>
      <c r="N79" s="214"/>
      <c r="O79" s="215"/>
      <c r="P79" s="213">
        <f>'Schedule B'!M79*'Schedule C'!Q79</f>
        <v>0</v>
      </c>
      <c r="Q79" s="214"/>
      <c r="R79" s="214"/>
      <c r="S79" s="215"/>
      <c r="T79" s="213">
        <f>'Schedule B'!M79*'Schedule C'!U79</f>
        <v>0</v>
      </c>
      <c r="U79" s="214"/>
      <c r="V79" s="214"/>
      <c r="W79" s="215"/>
      <c r="X79" s="51">
        <f>'Schedule B'!M79*'Schedule C'!V79</f>
        <v>0</v>
      </c>
      <c r="Y79" s="51">
        <f>'Schedule B'!M79*'Schedule C'!W79</f>
        <v>0</v>
      </c>
      <c r="Z79" s="51">
        <f>'Schedule B'!M79*'Schedule C'!X79</f>
        <v>0</v>
      </c>
      <c r="AA79" s="51">
        <f>'Schedule B'!M79*'Schedule C'!Y79</f>
        <v>0</v>
      </c>
      <c r="AB79" s="51">
        <f>'Schedule B'!M79*'Schedule C'!Z79</f>
        <v>0</v>
      </c>
      <c r="AC79" s="51">
        <f>'Schedule B'!M79*'Schedule C'!AA79</f>
        <v>0</v>
      </c>
      <c r="AD79" s="51">
        <f>'Schedule B'!M79*'Schedule C'!AB79</f>
        <v>0</v>
      </c>
      <c r="AE79" s="52">
        <f t="shared" si="1"/>
        <v>0</v>
      </c>
    </row>
    <row r="80" spans="1:31" ht="15" customHeight="1">
      <c r="A80" s="216">
        <f>'Schedule A'!A80:G80</f>
        <v>0</v>
      </c>
      <c r="B80" s="217"/>
      <c r="C80" s="217"/>
      <c r="D80" s="217"/>
      <c r="E80" s="217"/>
      <c r="F80" s="217"/>
      <c r="G80" s="213">
        <f>'Schedule B'!M80*'Schedule C'!G80</f>
        <v>0</v>
      </c>
      <c r="H80" s="214"/>
      <c r="I80" s="214"/>
      <c r="J80" s="214"/>
      <c r="K80" s="215"/>
      <c r="L80" s="213">
        <f>'Schedule B'!M80*'Schedule C'!L80</f>
        <v>0</v>
      </c>
      <c r="M80" s="214"/>
      <c r="N80" s="214"/>
      <c r="O80" s="215"/>
      <c r="P80" s="213">
        <f>'Schedule B'!M80*'Schedule C'!Q80</f>
        <v>0</v>
      </c>
      <c r="Q80" s="214"/>
      <c r="R80" s="214"/>
      <c r="S80" s="215"/>
      <c r="T80" s="213">
        <f>'Schedule B'!M80*'Schedule C'!U80</f>
        <v>0</v>
      </c>
      <c r="U80" s="214"/>
      <c r="V80" s="214"/>
      <c r="W80" s="215"/>
      <c r="X80" s="51">
        <f>'Schedule B'!M80*'Schedule C'!V80</f>
        <v>0</v>
      </c>
      <c r="Y80" s="51">
        <f>'Schedule B'!M80*'Schedule C'!W80</f>
        <v>0</v>
      </c>
      <c r="Z80" s="51">
        <f>'Schedule B'!M80*'Schedule C'!X80</f>
        <v>0</v>
      </c>
      <c r="AA80" s="51">
        <f>'Schedule B'!M80*'Schedule C'!Y80</f>
        <v>0</v>
      </c>
      <c r="AB80" s="51">
        <f>'Schedule B'!M80*'Schedule C'!Z80</f>
        <v>0</v>
      </c>
      <c r="AC80" s="51">
        <f>'Schedule B'!M80*'Schedule C'!AA80</f>
        <v>0</v>
      </c>
      <c r="AD80" s="51">
        <f>'Schedule B'!M80*'Schedule C'!AB80</f>
        <v>0</v>
      </c>
      <c r="AE80" s="52">
        <f t="shared" si="1"/>
        <v>0</v>
      </c>
    </row>
    <row r="81" spans="1:31" ht="15" customHeight="1">
      <c r="A81" s="216">
        <f>'Schedule A'!A81:G81</f>
        <v>0</v>
      </c>
      <c r="B81" s="217"/>
      <c r="C81" s="217"/>
      <c r="D81" s="217"/>
      <c r="E81" s="217"/>
      <c r="F81" s="217"/>
      <c r="G81" s="213">
        <f>'Schedule B'!M81*'Schedule C'!G81</f>
        <v>0</v>
      </c>
      <c r="H81" s="214"/>
      <c r="I81" s="214"/>
      <c r="J81" s="214"/>
      <c r="K81" s="215"/>
      <c r="L81" s="213">
        <f>'Schedule B'!M81*'Schedule C'!L81</f>
        <v>0</v>
      </c>
      <c r="M81" s="214"/>
      <c r="N81" s="214"/>
      <c r="O81" s="215"/>
      <c r="P81" s="213">
        <f>'Schedule B'!M81*'Schedule C'!Q81</f>
        <v>0</v>
      </c>
      <c r="Q81" s="214"/>
      <c r="R81" s="214"/>
      <c r="S81" s="215"/>
      <c r="T81" s="213">
        <f>'Schedule B'!M81*'Schedule C'!U81</f>
        <v>0</v>
      </c>
      <c r="U81" s="214"/>
      <c r="V81" s="214"/>
      <c r="W81" s="215"/>
      <c r="X81" s="51">
        <f>'Schedule B'!M81*'Schedule C'!V81</f>
        <v>0</v>
      </c>
      <c r="Y81" s="51">
        <f>'Schedule B'!M81*'Schedule C'!W81</f>
        <v>0</v>
      </c>
      <c r="Z81" s="51">
        <f>'Schedule B'!M81*'Schedule C'!X81</f>
        <v>0</v>
      </c>
      <c r="AA81" s="51">
        <f>'Schedule B'!M81*'Schedule C'!Y81</f>
        <v>0</v>
      </c>
      <c r="AB81" s="51">
        <f>'Schedule B'!M81*'Schedule C'!Z81</f>
        <v>0</v>
      </c>
      <c r="AC81" s="51">
        <f>'Schedule B'!M81*'Schedule C'!AA81</f>
        <v>0</v>
      </c>
      <c r="AD81" s="51">
        <f>'Schedule B'!M81*'Schedule C'!AB81</f>
        <v>0</v>
      </c>
      <c r="AE81" s="52">
        <f t="shared" si="1"/>
        <v>0</v>
      </c>
    </row>
    <row r="82" spans="1:31" ht="15" customHeight="1">
      <c r="A82" s="216">
        <f>'Schedule A'!A82:G82</f>
        <v>0</v>
      </c>
      <c r="B82" s="217"/>
      <c r="C82" s="217"/>
      <c r="D82" s="217"/>
      <c r="E82" s="217"/>
      <c r="F82" s="217"/>
      <c r="G82" s="213">
        <f>'Schedule B'!M82*'Schedule C'!G82</f>
        <v>0</v>
      </c>
      <c r="H82" s="214"/>
      <c r="I82" s="214"/>
      <c r="J82" s="214"/>
      <c r="K82" s="215"/>
      <c r="L82" s="213">
        <f>'Schedule B'!M82*'Schedule C'!L82</f>
        <v>0</v>
      </c>
      <c r="M82" s="214"/>
      <c r="N82" s="214"/>
      <c r="O82" s="215"/>
      <c r="P82" s="213">
        <f>'Schedule B'!M82*'Schedule C'!Q82</f>
        <v>0</v>
      </c>
      <c r="Q82" s="214"/>
      <c r="R82" s="214"/>
      <c r="S82" s="215"/>
      <c r="T82" s="213">
        <f>'Schedule B'!M82*'Schedule C'!U82</f>
        <v>0</v>
      </c>
      <c r="U82" s="214"/>
      <c r="V82" s="214"/>
      <c r="W82" s="215"/>
      <c r="X82" s="51">
        <f>'Schedule B'!M82*'Schedule C'!V82</f>
        <v>0</v>
      </c>
      <c r="Y82" s="51">
        <f>'Schedule B'!M82*'Schedule C'!W82</f>
        <v>0</v>
      </c>
      <c r="Z82" s="51">
        <f>'Schedule B'!M82*'Schedule C'!X82</f>
        <v>0</v>
      </c>
      <c r="AA82" s="51">
        <f>'Schedule B'!M82*'Schedule C'!Y82</f>
        <v>0</v>
      </c>
      <c r="AB82" s="51">
        <f>'Schedule B'!M82*'Schedule C'!Z82</f>
        <v>0</v>
      </c>
      <c r="AC82" s="51">
        <f>'Schedule B'!M82*'Schedule C'!AA82</f>
        <v>0</v>
      </c>
      <c r="AD82" s="51">
        <f>'Schedule B'!M82*'Schedule C'!AB82</f>
        <v>0</v>
      </c>
      <c r="AE82" s="52">
        <f t="shared" si="1"/>
        <v>0</v>
      </c>
    </row>
    <row r="83" spans="1:31" ht="15" customHeight="1">
      <c r="A83" s="216">
        <f>'Schedule A'!A83:G83</f>
        <v>0</v>
      </c>
      <c r="B83" s="217"/>
      <c r="C83" s="217"/>
      <c r="D83" s="217"/>
      <c r="E83" s="217"/>
      <c r="F83" s="217"/>
      <c r="G83" s="213">
        <f>'Schedule B'!M83*'Schedule C'!G83</f>
        <v>0</v>
      </c>
      <c r="H83" s="214"/>
      <c r="I83" s="214"/>
      <c r="J83" s="214"/>
      <c r="K83" s="215"/>
      <c r="L83" s="213">
        <f>'Schedule B'!M83*'Schedule C'!L83</f>
        <v>0</v>
      </c>
      <c r="M83" s="214"/>
      <c r="N83" s="214"/>
      <c r="O83" s="215"/>
      <c r="P83" s="213">
        <f>'Schedule B'!M83*'Schedule C'!Q83</f>
        <v>0</v>
      </c>
      <c r="Q83" s="214"/>
      <c r="R83" s="214"/>
      <c r="S83" s="215"/>
      <c r="T83" s="213">
        <f>'Schedule B'!M83*'Schedule C'!U83</f>
        <v>0</v>
      </c>
      <c r="U83" s="214"/>
      <c r="V83" s="214"/>
      <c r="W83" s="215"/>
      <c r="X83" s="51">
        <f>'Schedule B'!M83*'Schedule C'!V83</f>
        <v>0</v>
      </c>
      <c r="Y83" s="51">
        <f>'Schedule B'!M83*'Schedule C'!W83</f>
        <v>0</v>
      </c>
      <c r="Z83" s="51">
        <f>'Schedule B'!M83*'Schedule C'!X83</f>
        <v>0</v>
      </c>
      <c r="AA83" s="51">
        <f>'Schedule B'!M83*'Schedule C'!Y83</f>
        <v>0</v>
      </c>
      <c r="AB83" s="51">
        <f>'Schedule B'!M83*'Schedule C'!Z83</f>
        <v>0</v>
      </c>
      <c r="AC83" s="51">
        <f>'Schedule B'!M83*'Schedule C'!AA83</f>
        <v>0</v>
      </c>
      <c r="AD83" s="51">
        <f>'Schedule B'!M83*'Schedule C'!AB83</f>
        <v>0</v>
      </c>
      <c r="AE83" s="52">
        <f t="shared" si="1"/>
        <v>0</v>
      </c>
    </row>
    <row r="84" spans="1:31" ht="15" customHeight="1">
      <c r="A84" s="216">
        <f>'Schedule A'!A84:G84</f>
        <v>0</v>
      </c>
      <c r="B84" s="217"/>
      <c r="C84" s="217"/>
      <c r="D84" s="217"/>
      <c r="E84" s="217"/>
      <c r="F84" s="217"/>
      <c r="G84" s="213">
        <f>'Schedule B'!M84*'Schedule C'!G84</f>
        <v>0</v>
      </c>
      <c r="H84" s="214"/>
      <c r="I84" s="214"/>
      <c r="J84" s="214"/>
      <c r="K84" s="215"/>
      <c r="L84" s="213">
        <f>'Schedule B'!M84*'Schedule C'!L84</f>
        <v>0</v>
      </c>
      <c r="M84" s="214"/>
      <c r="N84" s="214"/>
      <c r="O84" s="215"/>
      <c r="P84" s="213">
        <f>'Schedule B'!M84*'Schedule C'!Q84</f>
        <v>0</v>
      </c>
      <c r="Q84" s="214"/>
      <c r="R84" s="214"/>
      <c r="S84" s="215"/>
      <c r="T84" s="213">
        <f>'Schedule B'!M84*'Schedule C'!U84</f>
        <v>0</v>
      </c>
      <c r="U84" s="214"/>
      <c r="V84" s="214"/>
      <c r="W84" s="215"/>
      <c r="X84" s="51">
        <f>'Schedule B'!M84*'Schedule C'!V84</f>
        <v>0</v>
      </c>
      <c r="Y84" s="51">
        <f>'Schedule B'!M84*'Schedule C'!W84</f>
        <v>0</v>
      </c>
      <c r="Z84" s="51">
        <f>'Schedule B'!M84*'Schedule C'!X84</f>
        <v>0</v>
      </c>
      <c r="AA84" s="51">
        <f>'Schedule B'!M84*'Schedule C'!Y84</f>
        <v>0</v>
      </c>
      <c r="AB84" s="51">
        <f>'Schedule B'!M84*'Schedule C'!Z84</f>
        <v>0</v>
      </c>
      <c r="AC84" s="51">
        <f>'Schedule B'!M84*'Schedule C'!AA84</f>
        <v>0</v>
      </c>
      <c r="AD84" s="51">
        <f>'Schedule B'!M84*'Schedule C'!AB84</f>
        <v>0</v>
      </c>
      <c r="AE84" s="52">
        <f t="shared" si="1"/>
        <v>0</v>
      </c>
    </row>
    <row r="85" spans="1:31" ht="15" customHeight="1">
      <c r="A85" s="216">
        <f>'Schedule A'!A85:G85</f>
        <v>0</v>
      </c>
      <c r="B85" s="217"/>
      <c r="C85" s="217"/>
      <c r="D85" s="217"/>
      <c r="E85" s="217"/>
      <c r="F85" s="217"/>
      <c r="G85" s="213">
        <f>'Schedule B'!M85*'Schedule C'!G85</f>
        <v>0</v>
      </c>
      <c r="H85" s="214"/>
      <c r="I85" s="214"/>
      <c r="J85" s="214"/>
      <c r="K85" s="215"/>
      <c r="L85" s="213">
        <f>'Schedule B'!M85*'Schedule C'!L85</f>
        <v>0</v>
      </c>
      <c r="M85" s="214"/>
      <c r="N85" s="214"/>
      <c r="O85" s="215"/>
      <c r="P85" s="213">
        <f>'Schedule B'!M85*'Schedule C'!Q85</f>
        <v>0</v>
      </c>
      <c r="Q85" s="214"/>
      <c r="R85" s="214"/>
      <c r="S85" s="215"/>
      <c r="T85" s="213">
        <f>'Schedule B'!M85*'Schedule C'!U85</f>
        <v>0</v>
      </c>
      <c r="U85" s="214"/>
      <c r="V85" s="214"/>
      <c r="W85" s="215"/>
      <c r="X85" s="51">
        <f>'Schedule B'!M85*'Schedule C'!V85</f>
        <v>0</v>
      </c>
      <c r="Y85" s="51">
        <f>'Schedule B'!M85*'Schedule C'!W85</f>
        <v>0</v>
      </c>
      <c r="Z85" s="51">
        <f>'Schedule B'!M85*'Schedule C'!X85</f>
        <v>0</v>
      </c>
      <c r="AA85" s="51">
        <f>'Schedule B'!M85*'Schedule C'!Y85</f>
        <v>0</v>
      </c>
      <c r="AB85" s="51">
        <f>'Schedule B'!M85*'Schedule C'!Z85</f>
        <v>0</v>
      </c>
      <c r="AC85" s="51">
        <f>'Schedule B'!M85*'Schedule C'!AA85</f>
        <v>0</v>
      </c>
      <c r="AD85" s="51">
        <f>'Schedule B'!M85*'Schedule C'!AB85</f>
        <v>0</v>
      </c>
      <c r="AE85" s="52">
        <f t="shared" si="1"/>
        <v>0</v>
      </c>
    </row>
    <row r="86" spans="1:31" ht="15" customHeight="1">
      <c r="A86" s="216">
        <f>'Schedule A'!A86:G86</f>
        <v>0</v>
      </c>
      <c r="B86" s="217"/>
      <c r="C86" s="217"/>
      <c r="D86" s="217"/>
      <c r="E86" s="217"/>
      <c r="F86" s="217"/>
      <c r="G86" s="213">
        <f>'Schedule B'!M86*'Schedule C'!G86</f>
        <v>0</v>
      </c>
      <c r="H86" s="214"/>
      <c r="I86" s="214"/>
      <c r="J86" s="214"/>
      <c r="K86" s="215"/>
      <c r="L86" s="213">
        <f>'Schedule B'!M86*'Schedule C'!L86</f>
        <v>0</v>
      </c>
      <c r="M86" s="214"/>
      <c r="N86" s="214"/>
      <c r="O86" s="215"/>
      <c r="P86" s="213">
        <f>'Schedule B'!M86*'Schedule C'!Q86</f>
        <v>0</v>
      </c>
      <c r="Q86" s="214"/>
      <c r="R86" s="214"/>
      <c r="S86" s="215"/>
      <c r="T86" s="213">
        <f>'Schedule B'!M86*'Schedule C'!U86</f>
        <v>0</v>
      </c>
      <c r="U86" s="214"/>
      <c r="V86" s="214"/>
      <c r="W86" s="215"/>
      <c r="X86" s="51">
        <f>'Schedule B'!M86*'Schedule C'!V86</f>
        <v>0</v>
      </c>
      <c r="Y86" s="51">
        <f>'Schedule B'!M86*'Schedule C'!W86</f>
        <v>0</v>
      </c>
      <c r="Z86" s="51">
        <f>'Schedule B'!M86*'Schedule C'!X86</f>
        <v>0</v>
      </c>
      <c r="AA86" s="51">
        <f>'Schedule B'!M86*'Schedule C'!Y86</f>
        <v>0</v>
      </c>
      <c r="AB86" s="51">
        <f>'Schedule B'!M86*'Schedule C'!Z86</f>
        <v>0</v>
      </c>
      <c r="AC86" s="51">
        <f>'Schedule B'!M86*'Schedule C'!AA86</f>
        <v>0</v>
      </c>
      <c r="AD86" s="51">
        <f>'Schedule B'!M86*'Schedule C'!AB86</f>
        <v>0</v>
      </c>
      <c r="AE86" s="52">
        <f t="shared" si="1"/>
        <v>0</v>
      </c>
    </row>
    <row r="87" spans="1:31" ht="15" customHeight="1">
      <c r="A87" s="216">
        <f>'Schedule A'!A87:G87</f>
        <v>0</v>
      </c>
      <c r="B87" s="217"/>
      <c r="C87" s="217"/>
      <c r="D87" s="217"/>
      <c r="E87" s="217"/>
      <c r="F87" s="217"/>
      <c r="G87" s="213">
        <f>'Schedule B'!M87*'Schedule C'!G87</f>
        <v>0</v>
      </c>
      <c r="H87" s="214"/>
      <c r="I87" s="214"/>
      <c r="J87" s="214"/>
      <c r="K87" s="215"/>
      <c r="L87" s="213">
        <f>'Schedule B'!M87*'Schedule C'!L87</f>
        <v>0</v>
      </c>
      <c r="M87" s="214"/>
      <c r="N87" s="214"/>
      <c r="O87" s="215"/>
      <c r="P87" s="213">
        <f>'Schedule B'!M87*'Schedule C'!Q87</f>
        <v>0</v>
      </c>
      <c r="Q87" s="214"/>
      <c r="R87" s="214"/>
      <c r="S87" s="215"/>
      <c r="T87" s="213">
        <f>'Schedule B'!M87*'Schedule C'!U87</f>
        <v>0</v>
      </c>
      <c r="U87" s="214"/>
      <c r="V87" s="214"/>
      <c r="W87" s="215"/>
      <c r="X87" s="51">
        <f>'Schedule B'!M87*'Schedule C'!V87</f>
        <v>0</v>
      </c>
      <c r="Y87" s="51">
        <f>'Schedule B'!M87*'Schedule C'!W87</f>
        <v>0</v>
      </c>
      <c r="Z87" s="51">
        <f>'Schedule B'!M87*'Schedule C'!X87</f>
        <v>0</v>
      </c>
      <c r="AA87" s="51">
        <f>'Schedule B'!M87*'Schedule C'!Y87</f>
        <v>0</v>
      </c>
      <c r="AB87" s="51">
        <f>'Schedule B'!M87*'Schedule C'!Z87</f>
        <v>0</v>
      </c>
      <c r="AC87" s="51">
        <f>'Schedule B'!M87*'Schedule C'!AA87</f>
        <v>0</v>
      </c>
      <c r="AD87" s="51">
        <f>'Schedule B'!M87*'Schedule C'!AB87</f>
        <v>0</v>
      </c>
      <c r="AE87" s="52">
        <f t="shared" si="1"/>
        <v>0</v>
      </c>
    </row>
    <row r="88" spans="1:31" ht="15" customHeight="1">
      <c r="A88" s="216">
        <f>'Schedule A'!A88:G88</f>
        <v>0</v>
      </c>
      <c r="B88" s="217"/>
      <c r="C88" s="217"/>
      <c r="D88" s="217"/>
      <c r="E88" s="217"/>
      <c r="F88" s="217"/>
      <c r="G88" s="213">
        <f>'Schedule B'!M88*'Schedule C'!G88</f>
        <v>0</v>
      </c>
      <c r="H88" s="214"/>
      <c r="I88" s="214"/>
      <c r="J88" s="214"/>
      <c r="K88" s="215"/>
      <c r="L88" s="213">
        <f>'Schedule B'!M88*'Schedule C'!L88</f>
        <v>0</v>
      </c>
      <c r="M88" s="214"/>
      <c r="N88" s="214"/>
      <c r="O88" s="215"/>
      <c r="P88" s="213">
        <f>'Schedule B'!M88*'Schedule C'!Q88</f>
        <v>0</v>
      </c>
      <c r="Q88" s="214"/>
      <c r="R88" s="214"/>
      <c r="S88" s="215"/>
      <c r="T88" s="213">
        <f>'Schedule B'!M88*'Schedule C'!U88</f>
        <v>0</v>
      </c>
      <c r="U88" s="214"/>
      <c r="V88" s="214"/>
      <c r="W88" s="215"/>
      <c r="X88" s="51">
        <f>'Schedule B'!M88*'Schedule C'!V88</f>
        <v>0</v>
      </c>
      <c r="Y88" s="51">
        <f>'Schedule B'!M88*'Schedule C'!W88</f>
        <v>0</v>
      </c>
      <c r="Z88" s="51">
        <f>'Schedule B'!M88*'Schedule C'!X88</f>
        <v>0</v>
      </c>
      <c r="AA88" s="51">
        <f>'Schedule B'!M88*'Schedule C'!Y88</f>
        <v>0</v>
      </c>
      <c r="AB88" s="51">
        <f>'Schedule B'!M88*'Schedule C'!Z88</f>
        <v>0</v>
      </c>
      <c r="AC88" s="51">
        <f>'Schedule B'!M88*'Schedule C'!AA88</f>
        <v>0</v>
      </c>
      <c r="AD88" s="51">
        <f>'Schedule B'!M88*'Schedule C'!AB88</f>
        <v>0</v>
      </c>
      <c r="AE88" s="52">
        <f t="shared" si="1"/>
        <v>0</v>
      </c>
    </row>
    <row r="89" spans="1:31" ht="15" customHeight="1">
      <c r="A89" s="216">
        <f>'Schedule A'!A89:G89</f>
        <v>0</v>
      </c>
      <c r="B89" s="217"/>
      <c r="C89" s="217"/>
      <c r="D89" s="217"/>
      <c r="E89" s="217"/>
      <c r="F89" s="217"/>
      <c r="G89" s="213">
        <f>'Schedule B'!M89*'Schedule C'!G89</f>
        <v>0</v>
      </c>
      <c r="H89" s="214"/>
      <c r="I89" s="214"/>
      <c r="J89" s="214"/>
      <c r="K89" s="215"/>
      <c r="L89" s="213">
        <f>'Schedule B'!M89*'Schedule C'!L89</f>
        <v>0</v>
      </c>
      <c r="M89" s="214"/>
      <c r="N89" s="214"/>
      <c r="O89" s="215"/>
      <c r="P89" s="213">
        <f>'Schedule B'!M89*'Schedule C'!Q89</f>
        <v>0</v>
      </c>
      <c r="Q89" s="214"/>
      <c r="R89" s="214"/>
      <c r="S89" s="215"/>
      <c r="T89" s="213">
        <f>'Schedule B'!M89*'Schedule C'!U89</f>
        <v>0</v>
      </c>
      <c r="U89" s="214"/>
      <c r="V89" s="214"/>
      <c r="W89" s="215"/>
      <c r="X89" s="51">
        <f>'Schedule B'!M89*'Schedule C'!V89</f>
        <v>0</v>
      </c>
      <c r="Y89" s="51">
        <f>'Schedule B'!M89*'Schedule C'!W89</f>
        <v>0</v>
      </c>
      <c r="Z89" s="51">
        <f>'Schedule B'!M89*'Schedule C'!X89</f>
        <v>0</v>
      </c>
      <c r="AA89" s="51">
        <f>'Schedule B'!M89*'Schedule C'!Y89</f>
        <v>0</v>
      </c>
      <c r="AB89" s="51">
        <f>'Schedule B'!M89*'Schedule C'!Z89</f>
        <v>0</v>
      </c>
      <c r="AC89" s="51">
        <f>'Schedule B'!M89*'Schedule C'!AA89</f>
        <v>0</v>
      </c>
      <c r="AD89" s="51">
        <f>'Schedule B'!M89*'Schedule C'!AB89</f>
        <v>0</v>
      </c>
      <c r="AE89" s="52">
        <f t="shared" si="1"/>
        <v>0</v>
      </c>
    </row>
    <row r="90" spans="1:31" ht="15" customHeight="1">
      <c r="A90" s="216">
        <f>'Schedule A'!A90:G90</f>
        <v>0</v>
      </c>
      <c r="B90" s="217"/>
      <c r="C90" s="217"/>
      <c r="D90" s="217"/>
      <c r="E90" s="217"/>
      <c r="F90" s="217"/>
      <c r="G90" s="213">
        <f>'Schedule B'!M90*'Schedule C'!G90</f>
        <v>0</v>
      </c>
      <c r="H90" s="214"/>
      <c r="I90" s="214"/>
      <c r="J90" s="214"/>
      <c r="K90" s="215"/>
      <c r="L90" s="213">
        <f>'Schedule B'!M90*'Schedule C'!L90</f>
        <v>0</v>
      </c>
      <c r="M90" s="214"/>
      <c r="N90" s="214"/>
      <c r="O90" s="215"/>
      <c r="P90" s="213">
        <f>'Schedule B'!M90*'Schedule C'!Q90</f>
        <v>0</v>
      </c>
      <c r="Q90" s="214"/>
      <c r="R90" s="214"/>
      <c r="S90" s="215"/>
      <c r="T90" s="213">
        <f>'Schedule B'!M90*'Schedule C'!U90</f>
        <v>0</v>
      </c>
      <c r="U90" s="214"/>
      <c r="V90" s="214"/>
      <c r="W90" s="215"/>
      <c r="X90" s="51">
        <f>'Schedule B'!M90*'Schedule C'!V90</f>
        <v>0</v>
      </c>
      <c r="Y90" s="51">
        <f>'Schedule B'!M90*'Schedule C'!W90</f>
        <v>0</v>
      </c>
      <c r="Z90" s="51">
        <f>'Schedule B'!M90*'Schedule C'!X90</f>
        <v>0</v>
      </c>
      <c r="AA90" s="51">
        <f>'Schedule B'!M90*'Schedule C'!Y90</f>
        <v>0</v>
      </c>
      <c r="AB90" s="51">
        <f>'Schedule B'!M90*'Schedule C'!Z90</f>
        <v>0</v>
      </c>
      <c r="AC90" s="51">
        <f>'Schedule B'!M90*'Schedule C'!AA90</f>
        <v>0</v>
      </c>
      <c r="AD90" s="51">
        <f>'Schedule B'!M90*'Schedule C'!AB90</f>
        <v>0</v>
      </c>
      <c r="AE90" s="52">
        <f t="shared" si="1"/>
        <v>0</v>
      </c>
    </row>
    <row r="91" spans="1:31" ht="15" customHeight="1">
      <c r="A91" s="216">
        <f>'Schedule A'!A91:G91</f>
        <v>0</v>
      </c>
      <c r="B91" s="217"/>
      <c r="C91" s="217"/>
      <c r="D91" s="217"/>
      <c r="E91" s="217"/>
      <c r="F91" s="217"/>
      <c r="G91" s="213">
        <f>'Schedule B'!M91*'Schedule C'!G91</f>
        <v>0</v>
      </c>
      <c r="H91" s="214"/>
      <c r="I91" s="214"/>
      <c r="J91" s="214"/>
      <c r="K91" s="215"/>
      <c r="L91" s="213">
        <f>'Schedule B'!M91*'Schedule C'!L91</f>
        <v>0</v>
      </c>
      <c r="M91" s="214"/>
      <c r="N91" s="214"/>
      <c r="O91" s="215"/>
      <c r="P91" s="213">
        <f>'Schedule B'!M91*'Schedule C'!Q91</f>
        <v>0</v>
      </c>
      <c r="Q91" s="214"/>
      <c r="R91" s="214"/>
      <c r="S91" s="215"/>
      <c r="T91" s="213">
        <f>'Schedule B'!M91*'Schedule C'!U91</f>
        <v>0</v>
      </c>
      <c r="U91" s="214"/>
      <c r="V91" s="214"/>
      <c r="W91" s="215"/>
      <c r="X91" s="51">
        <f>'Schedule B'!M91*'Schedule C'!V91</f>
        <v>0</v>
      </c>
      <c r="Y91" s="51">
        <f>'Schedule B'!M91*'Schedule C'!W91</f>
        <v>0</v>
      </c>
      <c r="Z91" s="51">
        <f>'Schedule B'!M91*'Schedule C'!X91</f>
        <v>0</v>
      </c>
      <c r="AA91" s="51">
        <f>'Schedule B'!M91*'Schedule C'!Y91</f>
        <v>0</v>
      </c>
      <c r="AB91" s="51">
        <f>'Schedule B'!M91*'Schedule C'!Z91</f>
        <v>0</v>
      </c>
      <c r="AC91" s="51">
        <f>'Schedule B'!M91*'Schedule C'!AA91</f>
        <v>0</v>
      </c>
      <c r="AD91" s="51">
        <f>'Schedule B'!M91*'Schedule C'!AB91</f>
        <v>0</v>
      </c>
      <c r="AE91" s="52">
        <f t="shared" si="1"/>
        <v>0</v>
      </c>
    </row>
    <row r="92" spans="1:31" ht="15" customHeight="1">
      <c r="A92" s="216">
        <f>'Schedule A'!A92:G92</f>
        <v>0</v>
      </c>
      <c r="B92" s="217"/>
      <c r="C92" s="217"/>
      <c r="D92" s="217"/>
      <c r="E92" s="217"/>
      <c r="F92" s="217"/>
      <c r="G92" s="213">
        <f>'Schedule B'!M92*'Schedule C'!G92</f>
        <v>0</v>
      </c>
      <c r="H92" s="214"/>
      <c r="I92" s="214"/>
      <c r="J92" s="214"/>
      <c r="K92" s="215"/>
      <c r="L92" s="213">
        <f>'Schedule B'!M92*'Schedule C'!L92</f>
        <v>0</v>
      </c>
      <c r="M92" s="214"/>
      <c r="N92" s="214"/>
      <c r="O92" s="215"/>
      <c r="P92" s="213">
        <f>'Schedule B'!M92*'Schedule C'!Q92</f>
        <v>0</v>
      </c>
      <c r="Q92" s="214"/>
      <c r="R92" s="214"/>
      <c r="S92" s="215"/>
      <c r="T92" s="213">
        <f>'Schedule B'!M92*'Schedule C'!U92</f>
        <v>0</v>
      </c>
      <c r="U92" s="214"/>
      <c r="V92" s="214"/>
      <c r="W92" s="215"/>
      <c r="X92" s="51">
        <f>'Schedule B'!M92*'Schedule C'!V92</f>
        <v>0</v>
      </c>
      <c r="Y92" s="51">
        <f>'Schedule B'!M92*'Schedule C'!W92</f>
        <v>0</v>
      </c>
      <c r="Z92" s="51">
        <f>'Schedule B'!M92*'Schedule C'!X92</f>
        <v>0</v>
      </c>
      <c r="AA92" s="51">
        <f>'Schedule B'!M92*'Schedule C'!Y92</f>
        <v>0</v>
      </c>
      <c r="AB92" s="51">
        <f>'Schedule B'!M92*'Schedule C'!Z92</f>
        <v>0</v>
      </c>
      <c r="AC92" s="51">
        <f>'Schedule B'!M92*'Schedule C'!AA92</f>
        <v>0</v>
      </c>
      <c r="AD92" s="51">
        <f>'Schedule B'!M92*'Schedule C'!AB92</f>
        <v>0</v>
      </c>
      <c r="AE92" s="52">
        <f t="shared" si="1"/>
        <v>0</v>
      </c>
    </row>
    <row r="93" spans="1:31" ht="15" customHeight="1">
      <c r="A93" s="216">
        <f>'Schedule A'!A93:G93</f>
        <v>0</v>
      </c>
      <c r="B93" s="217"/>
      <c r="C93" s="217"/>
      <c r="D93" s="217"/>
      <c r="E93" s="217"/>
      <c r="F93" s="217"/>
      <c r="G93" s="213">
        <f>'Schedule B'!M93*'Schedule C'!G93</f>
        <v>0</v>
      </c>
      <c r="H93" s="214"/>
      <c r="I93" s="214"/>
      <c r="J93" s="214"/>
      <c r="K93" s="215"/>
      <c r="L93" s="213">
        <f>'Schedule B'!M93*'Schedule C'!L93</f>
        <v>0</v>
      </c>
      <c r="M93" s="214"/>
      <c r="N93" s="214"/>
      <c r="O93" s="215"/>
      <c r="P93" s="213">
        <f>'Schedule B'!M93*'Schedule C'!Q93</f>
        <v>0</v>
      </c>
      <c r="Q93" s="214"/>
      <c r="R93" s="214"/>
      <c r="S93" s="215"/>
      <c r="T93" s="213">
        <f>'Schedule B'!M93*'Schedule C'!U93</f>
        <v>0</v>
      </c>
      <c r="U93" s="214"/>
      <c r="V93" s="214"/>
      <c r="W93" s="215"/>
      <c r="X93" s="51">
        <f>'Schedule B'!M93*'Schedule C'!V93</f>
        <v>0</v>
      </c>
      <c r="Y93" s="51">
        <f>'Schedule B'!M93*'Schedule C'!W93</f>
        <v>0</v>
      </c>
      <c r="Z93" s="51">
        <f>'Schedule B'!M93*'Schedule C'!X93</f>
        <v>0</v>
      </c>
      <c r="AA93" s="51">
        <f>'Schedule B'!M93*'Schedule C'!Y93</f>
        <v>0</v>
      </c>
      <c r="AB93" s="51">
        <f>'Schedule B'!M93*'Schedule C'!Z93</f>
        <v>0</v>
      </c>
      <c r="AC93" s="51">
        <f>'Schedule B'!M93*'Schedule C'!AA93</f>
        <v>0</v>
      </c>
      <c r="AD93" s="51">
        <f>'Schedule B'!M93*'Schedule C'!AB93</f>
        <v>0</v>
      </c>
      <c r="AE93" s="52">
        <f t="shared" si="1"/>
        <v>0</v>
      </c>
    </row>
    <row r="94" spans="1:31" ht="15" customHeight="1">
      <c r="A94" s="216">
        <f>'Schedule A'!A94:G94</f>
        <v>0</v>
      </c>
      <c r="B94" s="217"/>
      <c r="C94" s="217"/>
      <c r="D94" s="217"/>
      <c r="E94" s="217"/>
      <c r="F94" s="217"/>
      <c r="G94" s="213">
        <f>'Schedule B'!M94*'Schedule C'!G94</f>
        <v>0</v>
      </c>
      <c r="H94" s="214"/>
      <c r="I94" s="214"/>
      <c r="J94" s="214"/>
      <c r="K94" s="215"/>
      <c r="L94" s="213">
        <f>'Schedule B'!M94*'Schedule C'!L94</f>
        <v>0</v>
      </c>
      <c r="M94" s="214"/>
      <c r="N94" s="214"/>
      <c r="O94" s="215"/>
      <c r="P94" s="213">
        <f>'Schedule B'!M94*'Schedule C'!Q94</f>
        <v>0</v>
      </c>
      <c r="Q94" s="214"/>
      <c r="R94" s="214"/>
      <c r="S94" s="215"/>
      <c r="T94" s="213">
        <f>'Schedule B'!M94*'Schedule C'!U94</f>
        <v>0</v>
      </c>
      <c r="U94" s="214"/>
      <c r="V94" s="214"/>
      <c r="W94" s="215"/>
      <c r="X94" s="51">
        <f>'Schedule B'!M94*'Schedule C'!V94</f>
        <v>0</v>
      </c>
      <c r="Y94" s="51">
        <f>'Schedule B'!M94*'Schedule C'!W94</f>
        <v>0</v>
      </c>
      <c r="Z94" s="51">
        <f>'Schedule B'!M94*'Schedule C'!X94</f>
        <v>0</v>
      </c>
      <c r="AA94" s="51">
        <f>'Schedule B'!M94*'Schedule C'!Y94</f>
        <v>0</v>
      </c>
      <c r="AB94" s="51">
        <f>'Schedule B'!M94*'Schedule C'!Z94</f>
        <v>0</v>
      </c>
      <c r="AC94" s="51">
        <f>'Schedule B'!M94*'Schedule C'!AA94</f>
        <v>0</v>
      </c>
      <c r="AD94" s="51">
        <f>'Schedule B'!M94*'Schedule C'!AB94</f>
        <v>0</v>
      </c>
      <c r="AE94" s="52">
        <f t="shared" si="1"/>
        <v>0</v>
      </c>
    </row>
    <row r="95" spans="1:31" ht="15" customHeight="1">
      <c r="A95" s="194" t="s">
        <v>7</v>
      </c>
      <c r="B95" s="194"/>
      <c r="C95" s="194"/>
      <c r="D95" s="194"/>
      <c r="E95" s="194"/>
      <c r="F95" s="194"/>
      <c r="G95" s="218">
        <f>SUM(G11:K94)</f>
        <v>0</v>
      </c>
      <c r="H95" s="219"/>
      <c r="I95" s="219"/>
      <c r="J95" s="219"/>
      <c r="K95" s="220"/>
      <c r="L95" s="218">
        <f>SUM(L11:O94)</f>
        <v>0</v>
      </c>
      <c r="M95" s="219"/>
      <c r="N95" s="219"/>
      <c r="O95" s="220"/>
      <c r="P95" s="221">
        <f>SUM(P11:S94)</f>
        <v>0</v>
      </c>
      <c r="Q95" s="221"/>
      <c r="R95" s="221"/>
      <c r="S95" s="221"/>
      <c r="T95" s="221">
        <f>SUM(T11:W94)</f>
        <v>0</v>
      </c>
      <c r="U95" s="221"/>
      <c r="V95" s="221"/>
      <c r="W95" s="221"/>
      <c r="X95" s="53">
        <f aca="true" t="shared" si="2" ref="X95:AE95">SUM(X11:X94)</f>
        <v>0</v>
      </c>
      <c r="Y95" s="53">
        <f t="shared" si="2"/>
        <v>0</v>
      </c>
      <c r="Z95" s="53">
        <f t="shared" si="2"/>
        <v>0</v>
      </c>
      <c r="AA95" s="53">
        <f t="shared" si="2"/>
        <v>0</v>
      </c>
      <c r="AB95" s="53">
        <f t="shared" si="2"/>
        <v>0</v>
      </c>
      <c r="AC95" s="53">
        <f t="shared" si="2"/>
        <v>0</v>
      </c>
      <c r="AD95" s="53">
        <f t="shared" si="2"/>
        <v>0</v>
      </c>
      <c r="AE95" s="53">
        <f t="shared" si="2"/>
        <v>0</v>
      </c>
    </row>
    <row r="96" ht="15"/>
  </sheetData>
  <sheetProtection password="DFF3" sheet="1"/>
  <mergeCells count="450">
    <mergeCell ref="A90:F90"/>
    <mergeCell ref="G90:K90"/>
    <mergeCell ref="L90:O90"/>
    <mergeCell ref="P90:S90"/>
    <mergeCell ref="T90:W90"/>
    <mergeCell ref="A88:F88"/>
    <mergeCell ref="G88:K88"/>
    <mergeCell ref="L88:O88"/>
    <mergeCell ref="P88:S88"/>
    <mergeCell ref="T88:W88"/>
    <mergeCell ref="A89:F89"/>
    <mergeCell ref="G89:K89"/>
    <mergeCell ref="L89:O89"/>
    <mergeCell ref="P89:S89"/>
    <mergeCell ref="T89:W89"/>
    <mergeCell ref="T49:W49"/>
    <mergeCell ref="L60:O60"/>
    <mergeCell ref="L61:O61"/>
    <mergeCell ref="L62:O62"/>
    <mergeCell ref="L63:O63"/>
    <mergeCell ref="T93:W93"/>
    <mergeCell ref="G87:K87"/>
    <mergeCell ref="L87:O87"/>
    <mergeCell ref="P87:S87"/>
    <mergeCell ref="T87:W87"/>
    <mergeCell ref="L66:O66"/>
    <mergeCell ref="T71:W71"/>
    <mergeCell ref="T70:W70"/>
    <mergeCell ref="P75:S75"/>
    <mergeCell ref="T75:W75"/>
    <mergeCell ref="P48:S48"/>
    <mergeCell ref="T48:W48"/>
    <mergeCell ref="A49:F49"/>
    <mergeCell ref="G49:K49"/>
    <mergeCell ref="L49:O49"/>
    <mergeCell ref="P49:S49"/>
    <mergeCell ref="P50:S50"/>
    <mergeCell ref="T50:W50"/>
    <mergeCell ref="A71:F71"/>
    <mergeCell ref="G71:K71"/>
    <mergeCell ref="L71:O71"/>
    <mergeCell ref="P71:S71"/>
    <mergeCell ref="L56:O56"/>
    <mergeCell ref="L57:O57"/>
    <mergeCell ref="L53:O53"/>
    <mergeCell ref="L54:O54"/>
    <mergeCell ref="A1:AE1"/>
    <mergeCell ref="A2:AE2"/>
    <mergeCell ref="A3:AE3"/>
    <mergeCell ref="A86:F86"/>
    <mergeCell ref="T9:W9"/>
    <mergeCell ref="B5:E5"/>
    <mergeCell ref="F5:H5"/>
    <mergeCell ref="J5:K5"/>
    <mergeCell ref="L64:O64"/>
    <mergeCell ref="L65:O65"/>
    <mergeCell ref="L59:O59"/>
    <mergeCell ref="G10:K10"/>
    <mergeCell ref="L10:O10"/>
    <mergeCell ref="G16:K16"/>
    <mergeCell ref="L16:O16"/>
    <mergeCell ref="A38:F38"/>
    <mergeCell ref="G38:K38"/>
    <mergeCell ref="A48:F48"/>
    <mergeCell ref="G48:K48"/>
    <mergeCell ref="L48:O48"/>
    <mergeCell ref="A87:F87"/>
    <mergeCell ref="A84:F84"/>
    <mergeCell ref="A85:F85"/>
    <mergeCell ref="A50:F50"/>
    <mergeCell ref="G50:K50"/>
    <mergeCell ref="P9:S9"/>
    <mergeCell ref="A16:F16"/>
    <mergeCell ref="L55:O55"/>
    <mergeCell ref="A59:F59"/>
    <mergeCell ref="L58:O58"/>
    <mergeCell ref="P16:S16"/>
    <mergeCell ref="L5:O5"/>
    <mergeCell ref="P5:R5"/>
    <mergeCell ref="S5:T5"/>
    <mergeCell ref="J7:T7"/>
    <mergeCell ref="A10:F10"/>
    <mergeCell ref="T16:W16"/>
    <mergeCell ref="A6:C6"/>
    <mergeCell ref="D6:T6"/>
    <mergeCell ref="A7:B7"/>
    <mergeCell ref="C7:E7"/>
    <mergeCell ref="F7:I7"/>
    <mergeCell ref="T12:W12"/>
    <mergeCell ref="T13:W13"/>
    <mergeCell ref="G9:K9"/>
    <mergeCell ref="L9:O9"/>
    <mergeCell ref="P10:S10"/>
    <mergeCell ref="T10:W10"/>
    <mergeCell ref="A9:F9"/>
    <mergeCell ref="A93:F93"/>
    <mergeCell ref="G93:K93"/>
    <mergeCell ref="L93:O93"/>
    <mergeCell ref="P93:S93"/>
    <mergeCell ref="T14:W14"/>
    <mergeCell ref="A15:F15"/>
    <mergeCell ref="G15:K15"/>
    <mergeCell ref="L15:O15"/>
    <mergeCell ref="P15:S15"/>
    <mergeCell ref="T15:W15"/>
    <mergeCell ref="A94:F94"/>
    <mergeCell ref="G94:K94"/>
    <mergeCell ref="L94:O94"/>
    <mergeCell ref="P94:S94"/>
    <mergeCell ref="T94:W94"/>
    <mergeCell ref="A92:F92"/>
    <mergeCell ref="G92:K92"/>
    <mergeCell ref="L92:O92"/>
    <mergeCell ref="P92:S92"/>
    <mergeCell ref="T92:W92"/>
    <mergeCell ref="A95:F95"/>
    <mergeCell ref="G95:K95"/>
    <mergeCell ref="L95:O95"/>
    <mergeCell ref="P95:S95"/>
    <mergeCell ref="T95:W95"/>
    <mergeCell ref="A91:F91"/>
    <mergeCell ref="G91:K91"/>
    <mergeCell ref="L91:O91"/>
    <mergeCell ref="P91:S91"/>
    <mergeCell ref="T91:W91"/>
    <mergeCell ref="A36:F36"/>
    <mergeCell ref="G36:K36"/>
    <mergeCell ref="L36:O36"/>
    <mergeCell ref="P36:S36"/>
    <mergeCell ref="T36:W36"/>
    <mergeCell ref="A37:F37"/>
    <mergeCell ref="G37:K37"/>
    <mergeCell ref="L37:O37"/>
    <mergeCell ref="P37:S37"/>
    <mergeCell ref="T37:W37"/>
    <mergeCell ref="A39:F39"/>
    <mergeCell ref="G39:K39"/>
    <mergeCell ref="L39:O39"/>
    <mergeCell ref="P39:S39"/>
    <mergeCell ref="T39:W39"/>
    <mergeCell ref="L38:O38"/>
    <mergeCell ref="P38:S38"/>
    <mergeCell ref="T38:W38"/>
    <mergeCell ref="G40:K40"/>
    <mergeCell ref="L40:O40"/>
    <mergeCell ref="P40:S40"/>
    <mergeCell ref="T40:W40"/>
    <mergeCell ref="A41:F41"/>
    <mergeCell ref="G41:K41"/>
    <mergeCell ref="L41:O41"/>
    <mergeCell ref="P41:S41"/>
    <mergeCell ref="T41:W41"/>
    <mergeCell ref="A40:F40"/>
    <mergeCell ref="P42:S42"/>
    <mergeCell ref="T42:W42"/>
    <mergeCell ref="A43:F43"/>
    <mergeCell ref="G43:K43"/>
    <mergeCell ref="L43:O43"/>
    <mergeCell ref="P43:S43"/>
    <mergeCell ref="T43:W43"/>
    <mergeCell ref="T47:W47"/>
    <mergeCell ref="P51:S51"/>
    <mergeCell ref="P52:S52"/>
    <mergeCell ref="A44:F44"/>
    <mergeCell ref="G44:K44"/>
    <mergeCell ref="L44:O44"/>
    <mergeCell ref="P44:S44"/>
    <mergeCell ref="T44:W44"/>
    <mergeCell ref="P45:S45"/>
    <mergeCell ref="T45:W45"/>
    <mergeCell ref="A62:F62"/>
    <mergeCell ref="A63:F63"/>
    <mergeCell ref="A64:F64"/>
    <mergeCell ref="P47:S47"/>
    <mergeCell ref="A51:F51"/>
    <mergeCell ref="A52:F52"/>
    <mergeCell ref="A53:F53"/>
    <mergeCell ref="A54:F54"/>
    <mergeCell ref="L52:O52"/>
    <mergeCell ref="L50:O50"/>
    <mergeCell ref="L73:O73"/>
    <mergeCell ref="P73:S73"/>
    <mergeCell ref="T73:W73"/>
    <mergeCell ref="G69:K69"/>
    <mergeCell ref="G70:K70"/>
    <mergeCell ref="T68:W68"/>
    <mergeCell ref="T69:W69"/>
    <mergeCell ref="A72:F72"/>
    <mergeCell ref="G72:K72"/>
    <mergeCell ref="L72:O72"/>
    <mergeCell ref="P72:S72"/>
    <mergeCell ref="T72:W72"/>
    <mergeCell ref="A55:F55"/>
    <mergeCell ref="A56:F56"/>
    <mergeCell ref="A57:F57"/>
    <mergeCell ref="A60:F60"/>
    <mergeCell ref="A61:F61"/>
    <mergeCell ref="A73:F73"/>
    <mergeCell ref="G73:K73"/>
    <mergeCell ref="P77:S77"/>
    <mergeCell ref="T77:W77"/>
    <mergeCell ref="A74:F74"/>
    <mergeCell ref="G74:K74"/>
    <mergeCell ref="L74:O74"/>
    <mergeCell ref="P74:S74"/>
    <mergeCell ref="T74:W74"/>
    <mergeCell ref="A75:F75"/>
    <mergeCell ref="G75:K75"/>
    <mergeCell ref="L75:O75"/>
    <mergeCell ref="P79:S79"/>
    <mergeCell ref="T79:W79"/>
    <mergeCell ref="A76:F76"/>
    <mergeCell ref="G76:K76"/>
    <mergeCell ref="L76:O76"/>
    <mergeCell ref="P76:S76"/>
    <mergeCell ref="T76:W76"/>
    <mergeCell ref="A77:F77"/>
    <mergeCell ref="G77:K77"/>
    <mergeCell ref="L77:O77"/>
    <mergeCell ref="P81:S81"/>
    <mergeCell ref="T81:W81"/>
    <mergeCell ref="A78:F78"/>
    <mergeCell ref="G78:K78"/>
    <mergeCell ref="L78:O78"/>
    <mergeCell ref="P78:S78"/>
    <mergeCell ref="T78:W78"/>
    <mergeCell ref="A79:F79"/>
    <mergeCell ref="G79:K79"/>
    <mergeCell ref="L79:O79"/>
    <mergeCell ref="P83:S83"/>
    <mergeCell ref="T83:W83"/>
    <mergeCell ref="A80:F80"/>
    <mergeCell ref="G80:K80"/>
    <mergeCell ref="L80:O80"/>
    <mergeCell ref="P80:S80"/>
    <mergeCell ref="T80:W80"/>
    <mergeCell ref="A81:F81"/>
    <mergeCell ref="G81:K81"/>
    <mergeCell ref="L81:O81"/>
    <mergeCell ref="T84:W84"/>
    <mergeCell ref="G85:K85"/>
    <mergeCell ref="L85:O85"/>
    <mergeCell ref="P85:S85"/>
    <mergeCell ref="T85:W85"/>
    <mergeCell ref="G84:K84"/>
    <mergeCell ref="L84:O84"/>
    <mergeCell ref="P84:S84"/>
    <mergeCell ref="A82:F82"/>
    <mergeCell ref="G82:K82"/>
    <mergeCell ref="L82:O82"/>
    <mergeCell ref="P82:S82"/>
    <mergeCell ref="T82:W82"/>
    <mergeCell ref="A14:F14"/>
    <mergeCell ref="G14:K14"/>
    <mergeCell ref="L14:O14"/>
    <mergeCell ref="P14:S14"/>
    <mergeCell ref="A19:F19"/>
    <mergeCell ref="A83:F83"/>
    <mergeCell ref="G83:K83"/>
    <mergeCell ref="L83:O83"/>
    <mergeCell ref="G12:K12"/>
    <mergeCell ref="L12:O12"/>
    <mergeCell ref="P12:S12"/>
    <mergeCell ref="A13:F13"/>
    <mergeCell ref="G13:K13"/>
    <mergeCell ref="L13:O13"/>
    <mergeCell ref="P13:S13"/>
    <mergeCell ref="G86:K86"/>
    <mergeCell ref="L86:O86"/>
    <mergeCell ref="P86:S86"/>
    <mergeCell ref="T86:W86"/>
    <mergeCell ref="A11:F11"/>
    <mergeCell ref="G11:K11"/>
    <mergeCell ref="L11:O11"/>
    <mergeCell ref="P11:S11"/>
    <mergeCell ref="T11:W11"/>
    <mergeCell ref="A12:F12"/>
    <mergeCell ref="A17:F17"/>
    <mergeCell ref="G17:K17"/>
    <mergeCell ref="L17:O17"/>
    <mergeCell ref="P17:S17"/>
    <mergeCell ref="T17:W17"/>
    <mergeCell ref="A18:F18"/>
    <mergeCell ref="G18:K18"/>
    <mergeCell ref="L18:O18"/>
    <mergeCell ref="P18:S18"/>
    <mergeCell ref="T18:W18"/>
    <mergeCell ref="A20:F20"/>
    <mergeCell ref="G20:K20"/>
    <mergeCell ref="L20:O20"/>
    <mergeCell ref="P20:S20"/>
    <mergeCell ref="T20:W20"/>
    <mergeCell ref="G19:K19"/>
    <mergeCell ref="L19:O19"/>
    <mergeCell ref="P19:S19"/>
    <mergeCell ref="T19:W19"/>
    <mergeCell ref="A21:F21"/>
    <mergeCell ref="G21:K21"/>
    <mergeCell ref="L21:O21"/>
    <mergeCell ref="P21:S21"/>
    <mergeCell ref="T21:W21"/>
    <mergeCell ref="A22:F22"/>
    <mergeCell ref="G22:K22"/>
    <mergeCell ref="L22:O22"/>
    <mergeCell ref="P22:S22"/>
    <mergeCell ref="T22:W22"/>
    <mergeCell ref="A23:F23"/>
    <mergeCell ref="G23:K23"/>
    <mergeCell ref="L23:O23"/>
    <mergeCell ref="P23:S23"/>
    <mergeCell ref="T23:W23"/>
    <mergeCell ref="A24:F24"/>
    <mergeCell ref="G24:K24"/>
    <mergeCell ref="L24:O24"/>
    <mergeCell ref="P24:S24"/>
    <mergeCell ref="T24:W24"/>
    <mergeCell ref="A25:F25"/>
    <mergeCell ref="G25:K25"/>
    <mergeCell ref="L25:O25"/>
    <mergeCell ref="P25:S25"/>
    <mergeCell ref="T25:W25"/>
    <mergeCell ref="A26:F26"/>
    <mergeCell ref="G26:K26"/>
    <mergeCell ref="L26:O26"/>
    <mergeCell ref="P26:S26"/>
    <mergeCell ref="T26:W26"/>
    <mergeCell ref="A27:F27"/>
    <mergeCell ref="G27:K27"/>
    <mergeCell ref="L27:O27"/>
    <mergeCell ref="P27:S27"/>
    <mergeCell ref="T27:W27"/>
    <mergeCell ref="A28:F28"/>
    <mergeCell ref="G28:K28"/>
    <mergeCell ref="L28:O28"/>
    <mergeCell ref="P28:S28"/>
    <mergeCell ref="T28:W28"/>
    <mergeCell ref="A29:F29"/>
    <mergeCell ref="G29:K29"/>
    <mergeCell ref="L29:O29"/>
    <mergeCell ref="P29:S29"/>
    <mergeCell ref="T29:W29"/>
    <mergeCell ref="A30:F30"/>
    <mergeCell ref="G30:K30"/>
    <mergeCell ref="L30:O30"/>
    <mergeCell ref="P30:S30"/>
    <mergeCell ref="T30:W30"/>
    <mergeCell ref="A31:F31"/>
    <mergeCell ref="G31:K31"/>
    <mergeCell ref="L31:O31"/>
    <mergeCell ref="P31:S31"/>
    <mergeCell ref="T31:W31"/>
    <mergeCell ref="A32:F32"/>
    <mergeCell ref="G32:K32"/>
    <mergeCell ref="L32:O32"/>
    <mergeCell ref="P32:S32"/>
    <mergeCell ref="T32:W32"/>
    <mergeCell ref="A33:F33"/>
    <mergeCell ref="G33:K33"/>
    <mergeCell ref="L33:O33"/>
    <mergeCell ref="P33:S33"/>
    <mergeCell ref="T33:W33"/>
    <mergeCell ref="P34:S34"/>
    <mergeCell ref="T34:W34"/>
    <mergeCell ref="A34:F34"/>
    <mergeCell ref="G34:K34"/>
    <mergeCell ref="L34:O34"/>
    <mergeCell ref="T35:W35"/>
    <mergeCell ref="G66:K66"/>
    <mergeCell ref="G61:K61"/>
    <mergeCell ref="G62:K62"/>
    <mergeCell ref="G63:K63"/>
    <mergeCell ref="G64:K64"/>
    <mergeCell ref="G46:K46"/>
    <mergeCell ref="L46:O46"/>
    <mergeCell ref="P46:S46"/>
    <mergeCell ref="T46:W46"/>
    <mergeCell ref="A58:F58"/>
    <mergeCell ref="G60:K60"/>
    <mergeCell ref="A35:F35"/>
    <mergeCell ref="G35:K35"/>
    <mergeCell ref="L35:O35"/>
    <mergeCell ref="P35:S35"/>
    <mergeCell ref="A46:F46"/>
    <mergeCell ref="A45:F45"/>
    <mergeCell ref="G45:K45"/>
    <mergeCell ref="L45:O45"/>
    <mergeCell ref="A47:F47"/>
    <mergeCell ref="G47:K47"/>
    <mergeCell ref="L47:O47"/>
    <mergeCell ref="A42:F42"/>
    <mergeCell ref="G42:K42"/>
    <mergeCell ref="L42:O42"/>
    <mergeCell ref="A70:F70"/>
    <mergeCell ref="G51:K51"/>
    <mergeCell ref="G52:K52"/>
    <mergeCell ref="G53:K53"/>
    <mergeCell ref="G54:K54"/>
    <mergeCell ref="G55:K55"/>
    <mergeCell ref="G56:K56"/>
    <mergeCell ref="G57:K57"/>
    <mergeCell ref="G58:K58"/>
    <mergeCell ref="G67:K67"/>
    <mergeCell ref="G59:K59"/>
    <mergeCell ref="P69:S69"/>
    <mergeCell ref="P70:S70"/>
    <mergeCell ref="P60:S60"/>
    <mergeCell ref="P61:S61"/>
    <mergeCell ref="L67:O67"/>
    <mergeCell ref="P59:S59"/>
    <mergeCell ref="G65:K65"/>
    <mergeCell ref="G68:K68"/>
    <mergeCell ref="L68:O68"/>
    <mergeCell ref="A65:F65"/>
    <mergeCell ref="A66:F66"/>
    <mergeCell ref="A67:F67"/>
    <mergeCell ref="A68:F68"/>
    <mergeCell ref="A69:F69"/>
    <mergeCell ref="P68:S68"/>
    <mergeCell ref="P53:S53"/>
    <mergeCell ref="P54:S54"/>
    <mergeCell ref="P55:S55"/>
    <mergeCell ref="P56:S56"/>
    <mergeCell ref="P57:S57"/>
    <mergeCell ref="P58:S58"/>
    <mergeCell ref="T59:W59"/>
    <mergeCell ref="L51:O51"/>
    <mergeCell ref="L69:O69"/>
    <mergeCell ref="L70:O70"/>
    <mergeCell ref="P62:S62"/>
    <mergeCell ref="P63:S63"/>
    <mergeCell ref="P64:S64"/>
    <mergeCell ref="P65:S65"/>
    <mergeCell ref="P66:S66"/>
    <mergeCell ref="P67:S67"/>
    <mergeCell ref="T66:W66"/>
    <mergeCell ref="T67:W67"/>
    <mergeCell ref="T51:W51"/>
    <mergeCell ref="T52:W52"/>
    <mergeCell ref="T53:W53"/>
    <mergeCell ref="T54:W54"/>
    <mergeCell ref="T55:W55"/>
    <mergeCell ref="T56:W56"/>
    <mergeCell ref="T57:W57"/>
    <mergeCell ref="T58:W58"/>
    <mergeCell ref="T60:W60"/>
    <mergeCell ref="T61:W61"/>
    <mergeCell ref="T62:W62"/>
    <mergeCell ref="T63:W63"/>
    <mergeCell ref="T64:W64"/>
    <mergeCell ref="T65:W65"/>
  </mergeCells>
  <printOptions horizontalCentered="1"/>
  <pageMargins left="0.25" right="0.25" top="0.75" bottom="0.75" header="0.3" footer="0.3"/>
  <pageSetup fitToHeight="0" fitToWidth="0" horizontalDpi="600" verticalDpi="600" orientation="landscape" paperSize="5" scale="7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zoomScaleSheetLayoutView="115" workbookViewId="0" topLeftCell="A1">
      <selection activeCell="Q18" sqref="Q18"/>
    </sheetView>
  </sheetViews>
  <sheetFormatPr defaultColWidth="0" defaultRowHeight="15" zeroHeight="1"/>
  <cols>
    <col min="1" max="1" width="7.140625" style="3" customWidth="1"/>
    <col min="2" max="3" width="5.7109375" style="3" customWidth="1"/>
    <col min="4" max="4" width="8.140625" style="3" customWidth="1"/>
    <col min="5" max="5" width="5.7109375" style="3" customWidth="1"/>
    <col min="6" max="6" width="6.57421875" style="3" customWidth="1"/>
    <col min="7" max="7" width="7.8515625" style="3" customWidth="1"/>
    <col min="8" max="8" width="7.00390625" style="3" customWidth="1"/>
    <col min="9" max="10" width="5.7109375" style="3" customWidth="1"/>
    <col min="11" max="11" width="2.8515625" style="3" customWidth="1"/>
    <col min="12" max="12" width="5.140625" style="3" customWidth="1"/>
    <col min="13" max="13" width="3.00390625" style="3" customWidth="1"/>
    <col min="14" max="14" width="3.421875" style="3" customWidth="1"/>
    <col min="15" max="15" width="5.7109375" style="3" hidden="1" customWidth="1"/>
    <col min="16" max="17" width="5.7109375" style="3" customWidth="1"/>
    <col min="18" max="18" width="7.421875" style="3" customWidth="1"/>
    <col min="19" max="19" width="3.00390625" style="3" customWidth="1"/>
    <col min="20" max="21" width="5.7109375" style="3" customWidth="1"/>
    <col min="22" max="22" width="0.85546875" style="3" customWidth="1"/>
    <col min="23" max="24" width="5.7109375" style="3" hidden="1" customWidth="1"/>
    <col min="25" max="25" width="20.7109375" style="3" hidden="1" customWidth="1"/>
    <col min="26" max="16384" width="0" style="3" hidden="1" customWidth="1"/>
  </cols>
  <sheetData>
    <row r="1" spans="1:25" ht="15.75">
      <c r="A1" s="120" t="s">
        <v>30</v>
      </c>
      <c r="B1" s="120"/>
      <c r="C1" s="120"/>
      <c r="D1" s="120"/>
      <c r="E1" s="120"/>
      <c r="F1" s="120"/>
      <c r="G1" s="120"/>
      <c r="H1" s="120"/>
      <c r="I1" s="120"/>
      <c r="J1" s="120"/>
      <c r="K1" s="120"/>
      <c r="L1" s="120"/>
      <c r="M1" s="120"/>
      <c r="N1" s="120"/>
      <c r="O1" s="120"/>
      <c r="P1" s="120"/>
      <c r="Q1" s="120"/>
      <c r="R1" s="120"/>
      <c r="S1" s="120"/>
      <c r="T1" s="120"/>
      <c r="U1" s="120"/>
      <c r="V1" s="54"/>
      <c r="W1" s="54"/>
      <c r="X1" s="2"/>
      <c r="Y1" s="2"/>
    </row>
    <row r="2" spans="1:25" ht="15.75">
      <c r="A2" s="120" t="s">
        <v>31</v>
      </c>
      <c r="B2" s="120"/>
      <c r="C2" s="120"/>
      <c r="D2" s="120"/>
      <c r="E2" s="120"/>
      <c r="F2" s="120"/>
      <c r="G2" s="120"/>
      <c r="H2" s="120"/>
      <c r="I2" s="120"/>
      <c r="J2" s="120"/>
      <c r="K2" s="120"/>
      <c r="L2" s="120"/>
      <c r="M2" s="120"/>
      <c r="N2" s="120"/>
      <c r="O2" s="120"/>
      <c r="P2" s="120"/>
      <c r="Q2" s="120"/>
      <c r="R2" s="120"/>
      <c r="S2" s="120"/>
      <c r="T2" s="120"/>
      <c r="U2" s="120"/>
      <c r="V2" s="54"/>
      <c r="W2" s="54"/>
      <c r="X2" s="2"/>
      <c r="Y2" s="2"/>
    </row>
    <row r="3" spans="1:25" ht="15.75">
      <c r="A3" s="120" t="s">
        <v>71</v>
      </c>
      <c r="B3" s="120"/>
      <c r="C3" s="120"/>
      <c r="D3" s="120"/>
      <c r="E3" s="120"/>
      <c r="F3" s="120"/>
      <c r="G3" s="120"/>
      <c r="H3" s="120"/>
      <c r="I3" s="120"/>
      <c r="J3" s="120"/>
      <c r="K3" s="120"/>
      <c r="L3" s="120"/>
      <c r="M3" s="120"/>
      <c r="N3" s="120"/>
      <c r="O3" s="120"/>
      <c r="P3" s="120"/>
      <c r="Q3" s="120"/>
      <c r="R3" s="120"/>
      <c r="S3" s="120"/>
      <c r="T3" s="120"/>
      <c r="U3" s="120"/>
      <c r="V3" s="54"/>
      <c r="W3" s="54"/>
      <c r="X3" s="2"/>
      <c r="Y3" s="2"/>
    </row>
    <row r="4" spans="1:25" ht="16.5" thickBot="1">
      <c r="A4" s="10"/>
      <c r="B4" s="10"/>
      <c r="C4" s="10"/>
      <c r="D4" s="10"/>
      <c r="E4" s="10"/>
      <c r="F4" s="10"/>
      <c r="G4" s="10"/>
      <c r="H4" s="10"/>
      <c r="I4" s="10"/>
      <c r="J4" s="10"/>
      <c r="K4" s="10"/>
      <c r="L4" s="10"/>
      <c r="M4" s="10"/>
      <c r="N4" s="10"/>
      <c r="O4" s="10"/>
      <c r="P4" s="10"/>
      <c r="Q4" s="10"/>
      <c r="R4" s="10"/>
      <c r="S4" s="10"/>
      <c r="T4" s="10"/>
      <c r="U4" s="10"/>
      <c r="V4" s="10"/>
      <c r="W4" s="10"/>
      <c r="X4" s="6"/>
      <c r="Y4" s="6"/>
    </row>
    <row r="5" spans="1:25" ht="16.5" thickBot="1">
      <c r="A5" s="55" t="s">
        <v>32</v>
      </c>
      <c r="B5" s="177" t="str">
        <f>IF('Schedule A'!E5&gt;0,'Schedule A'!E5,"")</f>
        <v/>
      </c>
      <c r="C5" s="175"/>
      <c r="D5" s="175"/>
      <c r="E5" s="176"/>
      <c r="F5" s="173" t="s">
        <v>33</v>
      </c>
      <c r="G5" s="173"/>
      <c r="H5" s="173"/>
      <c r="I5" s="34" t="str">
        <f>IF('Schedule A'!M5&gt;0,'Schedule A'!M5,"")</f>
        <v/>
      </c>
      <c r="J5" s="174" t="s">
        <v>34</v>
      </c>
      <c r="K5" s="181"/>
      <c r="L5" s="170" t="str">
        <f>IF('Schedule A'!Q5&gt;0,'Schedule A'!Q5,"")</f>
        <v/>
      </c>
      <c r="M5" s="171"/>
      <c r="N5" s="171"/>
      <c r="O5" s="172"/>
      <c r="P5" s="174" t="s">
        <v>38</v>
      </c>
      <c r="Q5" s="173"/>
      <c r="R5" s="173"/>
      <c r="S5" s="181"/>
      <c r="T5" s="182" t="str">
        <f>IF('Schedule A'!Y5&gt;0,'Schedule A'!Y5,"")</f>
        <v/>
      </c>
      <c r="U5" s="179"/>
      <c r="V5" s="10"/>
      <c r="W5" s="10"/>
      <c r="X5" s="6"/>
      <c r="Y5" s="6"/>
    </row>
    <row r="6" spans="1:25" ht="16.5" thickBot="1">
      <c r="A6" s="174" t="s">
        <v>35</v>
      </c>
      <c r="B6" s="173"/>
      <c r="C6" s="173"/>
      <c r="D6" s="182" t="str">
        <f>IF('Schedule A'!E6&gt;0,'Schedule A'!E6,"")</f>
        <v/>
      </c>
      <c r="E6" s="178"/>
      <c r="F6" s="178"/>
      <c r="G6" s="178"/>
      <c r="H6" s="178"/>
      <c r="I6" s="178"/>
      <c r="J6" s="178"/>
      <c r="K6" s="178"/>
      <c r="L6" s="178"/>
      <c r="M6" s="178"/>
      <c r="N6" s="178"/>
      <c r="O6" s="178"/>
      <c r="P6" s="178"/>
      <c r="Q6" s="178"/>
      <c r="R6" s="178"/>
      <c r="S6" s="178"/>
      <c r="T6" s="178"/>
      <c r="U6" s="179"/>
      <c r="V6" s="10"/>
      <c r="W6" s="10"/>
      <c r="X6" s="6"/>
      <c r="Y6" s="6"/>
    </row>
    <row r="7" spans="1:25" ht="16.5" thickBot="1">
      <c r="A7" s="174" t="s">
        <v>36</v>
      </c>
      <c r="B7" s="173"/>
      <c r="C7" s="182" t="str">
        <f>IF('Schedule A'!E7&gt;0,'Schedule A'!E7,"")</f>
        <v/>
      </c>
      <c r="D7" s="178"/>
      <c r="E7" s="179"/>
      <c r="F7" s="174" t="s">
        <v>73</v>
      </c>
      <c r="G7" s="173"/>
      <c r="H7" s="173"/>
      <c r="I7" s="181"/>
      <c r="J7" s="175" t="str">
        <f>'Schedule B'!J7:P7</f>
        <v/>
      </c>
      <c r="K7" s="175"/>
      <c r="L7" s="175"/>
      <c r="M7" s="175"/>
      <c r="N7" s="175"/>
      <c r="O7" s="175"/>
      <c r="P7" s="175"/>
      <c r="Q7" s="175"/>
      <c r="R7" s="175"/>
      <c r="S7" s="175"/>
      <c r="T7" s="175"/>
      <c r="U7" s="176"/>
      <c r="V7" s="10"/>
      <c r="W7" s="10"/>
      <c r="X7" s="6"/>
      <c r="Y7" s="6"/>
    </row>
    <row r="8" spans="1:25" ht="15.75">
      <c r="A8" s="14"/>
      <c r="B8" s="14"/>
      <c r="C8" s="35"/>
      <c r="D8" s="35"/>
      <c r="E8" s="35"/>
      <c r="F8" s="14"/>
      <c r="G8" s="14"/>
      <c r="H8" s="14"/>
      <c r="I8" s="14"/>
      <c r="J8" s="35"/>
      <c r="K8" s="35"/>
      <c r="L8" s="35"/>
      <c r="M8" s="35"/>
      <c r="N8" s="35"/>
      <c r="O8" s="35"/>
      <c r="P8" s="35"/>
      <c r="Q8" s="35"/>
      <c r="R8" s="35"/>
      <c r="S8" s="35"/>
      <c r="T8" s="35"/>
      <c r="U8" s="35"/>
      <c r="V8" s="10"/>
      <c r="W8" s="10"/>
      <c r="X8" s="6"/>
      <c r="Y8" s="6"/>
    </row>
    <row r="9" spans="1:25" ht="15.75">
      <c r="A9" s="139" t="s">
        <v>50</v>
      </c>
      <c r="B9" s="140"/>
      <c r="C9" s="140"/>
      <c r="D9" s="140"/>
      <c r="E9" s="140"/>
      <c r="F9" s="140"/>
      <c r="G9" s="140"/>
      <c r="H9" s="139" t="s">
        <v>51</v>
      </c>
      <c r="I9" s="140"/>
      <c r="J9" s="140"/>
      <c r="K9" s="140"/>
      <c r="L9" s="56"/>
      <c r="M9" s="57"/>
      <c r="N9" s="57"/>
      <c r="O9" s="57"/>
      <c r="P9" s="57"/>
      <c r="Q9" s="57"/>
      <c r="R9" s="57"/>
      <c r="S9" s="57"/>
      <c r="T9" s="57"/>
      <c r="U9" s="57"/>
      <c r="V9" s="10"/>
      <c r="W9" s="10"/>
      <c r="X9" s="6"/>
      <c r="Y9" s="6"/>
    </row>
    <row r="10" spans="1:25" ht="15.75">
      <c r="A10" s="167" t="s">
        <v>11</v>
      </c>
      <c r="B10" s="167"/>
      <c r="C10" s="167"/>
      <c r="D10" s="167"/>
      <c r="E10" s="167"/>
      <c r="F10" s="167"/>
      <c r="G10" s="167"/>
      <c r="H10" s="121" t="s">
        <v>14</v>
      </c>
      <c r="I10" s="121"/>
      <c r="J10" s="121"/>
      <c r="K10" s="121"/>
      <c r="L10" s="58" t="s">
        <v>84</v>
      </c>
      <c r="M10" s="10"/>
      <c r="N10" s="10"/>
      <c r="O10" s="10"/>
      <c r="P10" s="10"/>
      <c r="Q10" s="10"/>
      <c r="R10" s="10"/>
      <c r="S10" s="10"/>
      <c r="T10" s="10"/>
      <c r="U10" s="10"/>
      <c r="V10" s="10"/>
      <c r="W10" s="10"/>
      <c r="X10" s="6"/>
      <c r="Y10" s="6"/>
    </row>
    <row r="11" spans="1:25" ht="15.75">
      <c r="A11" s="233" t="s">
        <v>89</v>
      </c>
      <c r="B11" s="240"/>
      <c r="C11" s="240"/>
      <c r="D11" s="240"/>
      <c r="E11" s="240"/>
      <c r="F11" s="240"/>
      <c r="G11" s="241"/>
      <c r="H11" s="237">
        <f>'Schedule D'!AC95</f>
        <v>0</v>
      </c>
      <c r="I11" s="238"/>
      <c r="J11" s="238"/>
      <c r="K11" s="239"/>
      <c r="L11" s="58">
        <v>1</v>
      </c>
      <c r="M11" s="10"/>
      <c r="N11" s="10"/>
      <c r="O11" s="10"/>
      <c r="P11" s="10"/>
      <c r="Q11" s="10"/>
      <c r="R11" s="10"/>
      <c r="S11" s="10"/>
      <c r="T11" s="10"/>
      <c r="U11" s="10"/>
      <c r="V11" s="10"/>
      <c r="W11" s="10"/>
      <c r="X11" s="6"/>
      <c r="Y11" s="6"/>
    </row>
    <row r="12" spans="1:25" ht="15.75">
      <c r="A12" s="180" t="s">
        <v>12</v>
      </c>
      <c r="B12" s="180"/>
      <c r="C12" s="180"/>
      <c r="D12" s="180"/>
      <c r="E12" s="180"/>
      <c r="F12" s="180"/>
      <c r="G12" s="233"/>
      <c r="H12" s="234"/>
      <c r="I12" s="235"/>
      <c r="J12" s="235"/>
      <c r="K12" s="236"/>
      <c r="L12" s="59">
        <v>2</v>
      </c>
      <c r="M12" s="10"/>
      <c r="N12" s="10"/>
      <c r="O12" s="10"/>
      <c r="P12" s="10"/>
      <c r="Q12" s="10"/>
      <c r="R12" s="10"/>
      <c r="S12" s="10"/>
      <c r="T12" s="10"/>
      <c r="U12" s="10"/>
      <c r="V12" s="10"/>
      <c r="W12" s="10"/>
      <c r="X12" s="6"/>
      <c r="Y12" s="6"/>
    </row>
    <row r="13" spans="1:25" ht="15.75">
      <c r="A13" s="180" t="s">
        <v>15</v>
      </c>
      <c r="B13" s="180"/>
      <c r="C13" s="180"/>
      <c r="D13" s="180"/>
      <c r="E13" s="180"/>
      <c r="F13" s="180"/>
      <c r="G13" s="233"/>
      <c r="H13" s="234"/>
      <c r="I13" s="235"/>
      <c r="J13" s="235"/>
      <c r="K13" s="236"/>
      <c r="L13" s="59">
        <v>3</v>
      </c>
      <c r="M13" s="10"/>
      <c r="N13" s="10"/>
      <c r="O13" s="10"/>
      <c r="P13" s="10"/>
      <c r="Q13" s="10"/>
      <c r="R13" s="10"/>
      <c r="S13" s="10"/>
      <c r="T13" s="10"/>
      <c r="U13" s="10"/>
      <c r="V13" s="10"/>
      <c r="W13" s="10"/>
      <c r="X13" s="6"/>
      <c r="Y13" s="6"/>
    </row>
    <row r="14" spans="1:25" ht="15.75">
      <c r="A14" s="180" t="s">
        <v>16</v>
      </c>
      <c r="B14" s="180"/>
      <c r="C14" s="180"/>
      <c r="D14" s="180"/>
      <c r="E14" s="180"/>
      <c r="F14" s="180"/>
      <c r="G14" s="233"/>
      <c r="H14" s="234"/>
      <c r="I14" s="235"/>
      <c r="J14" s="235"/>
      <c r="K14" s="236"/>
      <c r="L14" s="59">
        <v>4</v>
      </c>
      <c r="M14" s="10"/>
      <c r="N14" s="10"/>
      <c r="O14" s="10"/>
      <c r="P14" s="10"/>
      <c r="Q14" s="10"/>
      <c r="R14" s="10"/>
      <c r="S14" s="10"/>
      <c r="T14" s="10"/>
      <c r="U14" s="10"/>
      <c r="V14" s="10"/>
      <c r="W14" s="10"/>
      <c r="X14" s="6"/>
      <c r="Y14" s="6"/>
    </row>
    <row r="15" spans="1:25" ht="15.75">
      <c r="A15" s="167" t="s">
        <v>78</v>
      </c>
      <c r="B15" s="167"/>
      <c r="C15" s="167"/>
      <c r="D15" s="167"/>
      <c r="E15" s="167"/>
      <c r="F15" s="167"/>
      <c r="G15" s="167"/>
      <c r="H15" s="255">
        <f>SUM(H11:K14)</f>
        <v>0</v>
      </c>
      <c r="I15" s="255"/>
      <c r="J15" s="255"/>
      <c r="K15" s="255"/>
      <c r="L15" s="58">
        <v>5</v>
      </c>
      <c r="M15" s="10"/>
      <c r="N15" s="10"/>
      <c r="O15" s="10"/>
      <c r="P15" s="10"/>
      <c r="Q15" s="10"/>
      <c r="R15" s="10"/>
      <c r="S15" s="10"/>
      <c r="T15" s="10"/>
      <c r="U15" s="10"/>
      <c r="V15" s="10"/>
      <c r="W15" s="10"/>
      <c r="X15" s="6"/>
      <c r="Y15" s="6"/>
    </row>
    <row r="16" spans="1:23" ht="15.75">
      <c r="A16" s="180" t="s">
        <v>74</v>
      </c>
      <c r="B16" s="180"/>
      <c r="C16" s="180"/>
      <c r="D16" s="180"/>
      <c r="E16" s="180"/>
      <c r="F16" s="180"/>
      <c r="G16" s="180"/>
      <c r="H16" s="243">
        <f>SUM('Schedule A'!I95:M95,'Schedule A'!N95:R95,'Schedule A'!S95:W95,'Schedule A'!X95,'Schedule A'!Y95,'Schedule A'!Z95,'Schedule A'!AA95,'Schedule A'!AB95,'Schedule A'!AC95)</f>
        <v>0</v>
      </c>
      <c r="I16" s="244"/>
      <c r="J16" s="244"/>
      <c r="K16" s="244"/>
      <c r="L16" s="58">
        <v>6</v>
      </c>
      <c r="M16" s="10"/>
      <c r="N16" s="10"/>
      <c r="O16" s="10"/>
      <c r="P16" s="10"/>
      <c r="Q16" s="10"/>
      <c r="R16" s="10"/>
      <c r="S16" s="10"/>
      <c r="T16" s="10"/>
      <c r="U16" s="10"/>
      <c r="V16" s="10"/>
      <c r="W16" s="10"/>
    </row>
    <row r="17" spans="1:23" ht="15.75">
      <c r="A17" s="180" t="s">
        <v>75</v>
      </c>
      <c r="B17" s="180"/>
      <c r="C17" s="180"/>
      <c r="D17" s="180"/>
      <c r="E17" s="180"/>
      <c r="F17" s="180"/>
      <c r="G17" s="180"/>
      <c r="H17" s="246">
        <f>'Schedule A'!AF95</f>
        <v>0</v>
      </c>
      <c r="I17" s="247"/>
      <c r="J17" s="247"/>
      <c r="K17" s="248"/>
      <c r="L17" s="58">
        <v>7</v>
      </c>
      <c r="M17" s="10"/>
      <c r="N17" s="10"/>
      <c r="O17" s="10"/>
      <c r="P17" s="10"/>
      <c r="Q17" s="10"/>
      <c r="R17" s="10"/>
      <c r="S17" s="10"/>
      <c r="T17" s="10"/>
      <c r="U17" s="10"/>
      <c r="V17" s="10"/>
      <c r="W17" s="10"/>
    </row>
    <row r="18" spans="1:23" ht="15.75">
      <c r="A18" s="233" t="s">
        <v>77</v>
      </c>
      <c r="B18" s="240"/>
      <c r="C18" s="240"/>
      <c r="D18" s="240"/>
      <c r="E18" s="240"/>
      <c r="F18" s="240"/>
      <c r="G18" s="241"/>
      <c r="H18" s="249" t="str">
        <f>IF(H17&gt;0,H16/H17,"")</f>
        <v/>
      </c>
      <c r="I18" s="250"/>
      <c r="J18" s="250"/>
      <c r="K18" s="251"/>
      <c r="L18" s="58">
        <v>8</v>
      </c>
      <c r="M18" s="10"/>
      <c r="N18" s="10"/>
      <c r="O18" s="10"/>
      <c r="P18" s="10"/>
      <c r="Q18" s="10"/>
      <c r="R18" s="10"/>
      <c r="S18" s="10"/>
      <c r="T18" s="10"/>
      <c r="U18" s="10"/>
      <c r="V18" s="10"/>
      <c r="W18" s="10"/>
    </row>
    <row r="19" spans="1:23" ht="15.75">
      <c r="A19" s="233" t="s">
        <v>76</v>
      </c>
      <c r="B19" s="240"/>
      <c r="C19" s="240"/>
      <c r="D19" s="240"/>
      <c r="E19" s="240"/>
      <c r="F19" s="240"/>
      <c r="G19" s="241"/>
      <c r="H19" s="252" t="e">
        <f>H15*H18</f>
        <v>#VALUE!</v>
      </c>
      <c r="I19" s="253"/>
      <c r="J19" s="253"/>
      <c r="K19" s="254"/>
      <c r="L19" s="58">
        <v>9</v>
      </c>
      <c r="M19" s="10"/>
      <c r="N19" s="10"/>
      <c r="O19" s="10"/>
      <c r="P19" s="10"/>
      <c r="Q19" s="10"/>
      <c r="R19" s="10"/>
      <c r="S19" s="10"/>
      <c r="T19" s="10"/>
      <c r="U19" s="10"/>
      <c r="V19" s="10"/>
      <c r="W19" s="10"/>
    </row>
    <row r="20" spans="1:25" ht="32.25" customHeight="1">
      <c r="A20" s="245" t="s">
        <v>70</v>
      </c>
      <c r="B20" s="245"/>
      <c r="C20" s="245"/>
      <c r="D20" s="245"/>
      <c r="E20" s="245"/>
      <c r="F20" s="245"/>
      <c r="G20" s="245"/>
      <c r="H20" s="242">
        <f>'Schedule D'!AC95</f>
        <v>0</v>
      </c>
      <c r="I20" s="242"/>
      <c r="J20" s="242"/>
      <c r="K20" s="242"/>
      <c r="L20" s="58">
        <v>10</v>
      </c>
      <c r="M20" s="10"/>
      <c r="N20" s="10"/>
      <c r="O20" s="10"/>
      <c r="P20" s="10"/>
      <c r="Q20" s="10"/>
      <c r="R20" s="10"/>
      <c r="S20" s="10"/>
      <c r="T20" s="10"/>
      <c r="U20" s="10"/>
      <c r="V20" s="10"/>
      <c r="W20" s="10"/>
      <c r="X20" s="6"/>
      <c r="Y20" s="6"/>
    </row>
    <row r="21" spans="1:23" ht="15.75">
      <c r="A21" s="180" t="s">
        <v>13</v>
      </c>
      <c r="B21" s="180"/>
      <c r="C21" s="180"/>
      <c r="D21" s="180"/>
      <c r="E21" s="180"/>
      <c r="F21" s="180"/>
      <c r="G21" s="180"/>
      <c r="H21" s="242" t="e">
        <f>SUM(H19:K20)</f>
        <v>#VALUE!</v>
      </c>
      <c r="I21" s="242"/>
      <c r="J21" s="242"/>
      <c r="K21" s="242"/>
      <c r="L21" s="58">
        <v>11</v>
      </c>
      <c r="M21" s="10"/>
      <c r="N21" s="10"/>
      <c r="O21" s="10"/>
      <c r="P21" s="10"/>
      <c r="Q21" s="10"/>
      <c r="R21" s="10"/>
      <c r="S21" s="10"/>
      <c r="T21" s="10"/>
      <c r="U21" s="10"/>
      <c r="V21" s="10"/>
      <c r="W21" s="10"/>
    </row>
    <row r="22" spans="1:23" ht="15.75">
      <c r="A22" s="10"/>
      <c r="B22" s="10"/>
      <c r="C22" s="10"/>
      <c r="D22" s="10"/>
      <c r="E22" s="10"/>
      <c r="F22" s="10"/>
      <c r="G22" s="10"/>
      <c r="H22" s="10"/>
      <c r="I22" s="10"/>
      <c r="J22" s="10"/>
      <c r="K22" s="10"/>
      <c r="L22" s="10"/>
      <c r="M22" s="10"/>
      <c r="N22" s="10"/>
      <c r="O22" s="10"/>
      <c r="P22" s="10"/>
      <c r="Q22" s="10"/>
      <c r="R22" s="10"/>
      <c r="S22" s="10"/>
      <c r="T22" s="10"/>
      <c r="U22" s="10"/>
      <c r="V22" s="10"/>
      <c r="W22" s="10"/>
    </row>
    <row r="23" spans="1:23" ht="15.75" hidden="1">
      <c r="A23" s="10"/>
      <c r="B23" s="10"/>
      <c r="C23" s="10"/>
      <c r="D23" s="10"/>
      <c r="E23" s="10"/>
      <c r="F23" s="10"/>
      <c r="G23" s="10"/>
      <c r="H23" s="10"/>
      <c r="I23" s="10"/>
      <c r="J23" s="10"/>
      <c r="K23" s="10"/>
      <c r="L23" s="10"/>
      <c r="M23" s="10"/>
      <c r="N23" s="10"/>
      <c r="O23" s="10"/>
      <c r="P23" s="10"/>
      <c r="Q23" s="10"/>
      <c r="R23" s="10"/>
      <c r="S23" s="10"/>
      <c r="T23" s="10"/>
      <c r="U23" s="10"/>
      <c r="V23" s="10"/>
      <c r="W23" s="10"/>
    </row>
    <row r="24" spans="1:23" ht="15.75" hidden="1">
      <c r="A24" s="10"/>
      <c r="B24" s="10"/>
      <c r="C24" s="10"/>
      <c r="D24" s="10"/>
      <c r="E24" s="10"/>
      <c r="F24" s="10"/>
      <c r="G24" s="10"/>
      <c r="H24" s="10"/>
      <c r="I24" s="10"/>
      <c r="J24" s="10"/>
      <c r="K24" s="10"/>
      <c r="L24" s="10"/>
      <c r="M24" s="10"/>
      <c r="N24" s="10"/>
      <c r="O24" s="10"/>
      <c r="P24" s="10"/>
      <c r="Q24" s="10"/>
      <c r="R24" s="10"/>
      <c r="S24" s="10"/>
      <c r="T24" s="10"/>
      <c r="U24" s="10"/>
      <c r="V24" s="10"/>
      <c r="W24" s="10"/>
    </row>
  </sheetData>
  <sheetProtection password="DFF3" sheet="1" objects="1" scenarios="1"/>
  <mergeCells count="41">
    <mergeCell ref="A12:G12"/>
    <mergeCell ref="F5:H5"/>
    <mergeCell ref="A20:G20"/>
    <mergeCell ref="H17:K17"/>
    <mergeCell ref="H18:K18"/>
    <mergeCell ref="A19:G19"/>
    <mergeCell ref="F7:I7"/>
    <mergeCell ref="J7:U7"/>
    <mergeCell ref="H19:K19"/>
    <mergeCell ref="A18:G18"/>
    <mergeCell ref="H15:K15"/>
    <mergeCell ref="H9:K9"/>
    <mergeCell ref="P5:S5"/>
    <mergeCell ref="A7:B7"/>
    <mergeCell ref="H21:K21"/>
    <mergeCell ref="A21:G21"/>
    <mergeCell ref="A16:G16"/>
    <mergeCell ref="H16:K16"/>
    <mergeCell ref="A17:G17"/>
    <mergeCell ref="H20:K20"/>
    <mergeCell ref="B5:E5"/>
    <mergeCell ref="A10:G10"/>
    <mergeCell ref="J5:K5"/>
    <mergeCell ref="A13:G13"/>
    <mergeCell ref="H14:K14"/>
    <mergeCell ref="H11:K11"/>
    <mergeCell ref="A14:G14"/>
    <mergeCell ref="A11:G11"/>
    <mergeCell ref="H12:K12"/>
    <mergeCell ref="H13:K13"/>
    <mergeCell ref="A9:G9"/>
    <mergeCell ref="A15:G15"/>
    <mergeCell ref="A1:U1"/>
    <mergeCell ref="A2:U2"/>
    <mergeCell ref="A3:U3"/>
    <mergeCell ref="A6:C6"/>
    <mergeCell ref="D6:U6"/>
    <mergeCell ref="H10:K10"/>
    <mergeCell ref="L5:O5"/>
    <mergeCell ref="C7:E7"/>
    <mergeCell ref="T5:U5"/>
  </mergeCells>
  <printOptions/>
  <pageMargins left="0.7" right="0.7" top="0.75" bottom="0.75" header="0.3" footer="0.3"/>
  <pageSetup fitToHeight="0" fitToWidth="0" horizontalDpi="600" verticalDpi="600" orientation="portrait" scale="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showGridLines="0" workbookViewId="0" topLeftCell="A1">
      <selection activeCell="A15" sqref="A15:IV65536"/>
    </sheetView>
  </sheetViews>
  <sheetFormatPr defaultColWidth="0" defaultRowHeight="15" zeroHeight="1"/>
  <cols>
    <col min="1" max="1" width="2.57421875" style="0" customWidth="1"/>
    <col min="2" max="2" width="7.8515625" style="0" customWidth="1"/>
    <col min="3" max="5" width="4.8515625" style="0" customWidth="1"/>
    <col min="6" max="6" width="2.7109375" style="0" customWidth="1"/>
    <col min="7" max="7" width="4.8515625" style="0" customWidth="1"/>
    <col min="8" max="8" width="6.8515625" style="0" customWidth="1"/>
    <col min="9" max="9" width="3.57421875" style="0" customWidth="1"/>
    <col min="10" max="10" width="6.57421875" style="0" customWidth="1"/>
    <col min="11" max="11" width="3.57421875" style="0" customWidth="1"/>
    <col min="12" max="12" width="5.8515625" style="0" customWidth="1"/>
    <col min="13" max="16" width="3.7109375" style="0" customWidth="1"/>
    <col min="17" max="18" width="4.28125" style="0" customWidth="1"/>
    <col min="19" max="19" width="8.8515625" style="0" customWidth="1"/>
    <col min="20" max="20" width="4.28125" style="0" customWidth="1"/>
    <col min="21" max="21" width="2.28125" style="0" customWidth="1"/>
    <col min="22" max="25" width="4.57421875" style="0" customWidth="1"/>
    <col min="26" max="26" width="15.57421875" style="0" customWidth="1"/>
    <col min="27" max="30" width="16.57421875" style="0" customWidth="1"/>
    <col min="31" max="31" width="15.57421875" style="0" customWidth="1"/>
    <col min="32" max="32" width="16.57421875" style="0" customWidth="1"/>
    <col min="33" max="33" width="1.1484375" style="0" customWidth="1"/>
  </cols>
  <sheetData>
    <row r="1" spans="1:32" ht="15.75">
      <c r="A1" s="36"/>
      <c r="B1" s="203" t="s">
        <v>30</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row>
    <row r="2" spans="1:32" ht="15.75">
      <c r="A2" s="36"/>
      <c r="B2" s="203" t="s">
        <v>31</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15.75">
      <c r="A3" s="36"/>
      <c r="B3" s="203" t="s">
        <v>72</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16.5" thickBo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1:32" ht="16.5" thickBot="1">
      <c r="A5" s="36"/>
      <c r="B5" s="48" t="s">
        <v>32</v>
      </c>
      <c r="C5" s="231" t="str">
        <f>IF('Schedule A'!E5&gt;0,'Schedule A'!E5,"")</f>
        <v/>
      </c>
      <c r="D5" s="227"/>
      <c r="E5" s="227"/>
      <c r="F5" s="232"/>
      <c r="G5" s="195" t="s">
        <v>33</v>
      </c>
      <c r="H5" s="196"/>
      <c r="I5" s="196"/>
      <c r="J5" s="49" t="str">
        <f>IF('Schedule A'!M5&gt;0,'Schedule A'!M5,"")</f>
        <v/>
      </c>
      <c r="K5" s="195" t="s">
        <v>34</v>
      </c>
      <c r="L5" s="197"/>
      <c r="M5" s="196" t="str">
        <f>IF('Schedule A'!Q5&gt;0,'Schedule A'!Q5,"")</f>
        <v/>
      </c>
      <c r="N5" s="196"/>
      <c r="O5" s="196"/>
      <c r="P5" s="197"/>
      <c r="Q5" s="195" t="s">
        <v>38</v>
      </c>
      <c r="R5" s="196"/>
      <c r="S5" s="196"/>
      <c r="T5" s="196"/>
      <c r="U5" s="222" t="str">
        <f>IF('Schedule A'!Y5&gt;0,'Schedule A'!Y5,"")</f>
        <v/>
      </c>
      <c r="V5" s="224"/>
      <c r="W5" s="36"/>
      <c r="X5" s="36"/>
      <c r="Y5" s="36"/>
      <c r="Z5" s="36"/>
      <c r="AA5" s="36"/>
      <c r="AB5" s="36"/>
      <c r="AC5" s="36"/>
      <c r="AD5" s="36"/>
      <c r="AE5" s="36"/>
      <c r="AF5" s="36"/>
    </row>
    <row r="6" spans="1:32" ht="16.5" thickBot="1">
      <c r="A6" s="36"/>
      <c r="B6" s="195" t="s">
        <v>35</v>
      </c>
      <c r="C6" s="196"/>
      <c r="D6" s="196"/>
      <c r="E6" s="226" t="str">
        <f>IF('Schedule A'!E6&gt;0,'Schedule A'!E6,"")</f>
        <v/>
      </c>
      <c r="F6" s="210"/>
      <c r="G6" s="210"/>
      <c r="H6" s="210"/>
      <c r="I6" s="210"/>
      <c r="J6" s="210"/>
      <c r="K6" s="210"/>
      <c r="L6" s="210"/>
      <c r="M6" s="210"/>
      <c r="N6" s="210"/>
      <c r="O6" s="210"/>
      <c r="P6" s="210"/>
      <c r="Q6" s="210"/>
      <c r="R6" s="210"/>
      <c r="S6" s="210"/>
      <c r="T6" s="210"/>
      <c r="U6" s="210"/>
      <c r="V6" s="212"/>
      <c r="W6" s="36"/>
      <c r="X6" s="36"/>
      <c r="Y6" s="36"/>
      <c r="Z6" s="36"/>
      <c r="AA6" s="36"/>
      <c r="AB6" s="36"/>
      <c r="AC6" s="36"/>
      <c r="AD6" s="36"/>
      <c r="AE6" s="36"/>
      <c r="AF6" s="36"/>
    </row>
    <row r="7" spans="1:32" ht="16.5" thickBot="1">
      <c r="A7" s="36"/>
      <c r="B7" s="195" t="s">
        <v>36</v>
      </c>
      <c r="C7" s="196"/>
      <c r="D7" s="222" t="str">
        <f>IF('Schedule A'!E7&gt;0,'Schedule A'!E7,"")</f>
        <v/>
      </c>
      <c r="E7" s="223"/>
      <c r="F7" s="224"/>
      <c r="G7" s="195" t="s">
        <v>37</v>
      </c>
      <c r="H7" s="196"/>
      <c r="I7" s="196"/>
      <c r="J7" s="196"/>
      <c r="K7" s="268" t="str">
        <f>IF('Schedule A'!O7&gt;0,'Schedule A'!O7,"")</f>
        <v/>
      </c>
      <c r="L7" s="269"/>
      <c r="M7" s="269"/>
      <c r="N7" s="269"/>
      <c r="O7" s="269"/>
      <c r="P7" s="269"/>
      <c r="Q7" s="269"/>
      <c r="R7" s="269"/>
      <c r="S7" s="269"/>
      <c r="T7" s="269"/>
      <c r="U7" s="269"/>
      <c r="V7" s="270"/>
      <c r="W7" s="36"/>
      <c r="X7" s="36"/>
      <c r="Y7" s="36"/>
      <c r="Z7" s="36"/>
      <c r="AA7" s="36"/>
      <c r="AB7" s="36"/>
      <c r="AC7" s="36"/>
      <c r="AD7" s="36"/>
      <c r="AE7" s="36"/>
      <c r="AF7" s="36"/>
    </row>
    <row r="8" spans="1:32" ht="15.75">
      <c r="A8" s="36"/>
      <c r="B8" s="39"/>
      <c r="C8" s="39"/>
      <c r="D8" s="40"/>
      <c r="E8" s="40"/>
      <c r="F8" s="40"/>
      <c r="G8" s="39"/>
      <c r="H8" s="39"/>
      <c r="I8" s="39"/>
      <c r="J8" s="39"/>
      <c r="K8" s="40"/>
      <c r="L8" s="40"/>
      <c r="M8" s="40"/>
      <c r="N8" s="40"/>
      <c r="O8" s="40"/>
      <c r="P8" s="40"/>
      <c r="Q8" s="40"/>
      <c r="R8" s="40"/>
      <c r="S8" s="40"/>
      <c r="T8" s="40"/>
      <c r="U8" s="40"/>
      <c r="V8" s="40"/>
      <c r="W8" s="36"/>
      <c r="X8" s="36"/>
      <c r="Y8" s="36"/>
      <c r="Z8" s="36"/>
      <c r="AA8" s="36"/>
      <c r="AB8" s="36"/>
      <c r="AC8" s="36"/>
      <c r="AD8" s="36"/>
      <c r="AE8" s="36"/>
      <c r="AF8" s="36"/>
    </row>
    <row r="9" spans="1:32" ht="15.75">
      <c r="A9" s="60"/>
      <c r="B9" s="225" t="s">
        <v>50</v>
      </c>
      <c r="C9" s="225"/>
      <c r="D9" s="225"/>
      <c r="E9" s="225"/>
      <c r="F9" s="225"/>
      <c r="G9" s="225"/>
      <c r="H9" s="225" t="s">
        <v>51</v>
      </c>
      <c r="I9" s="225"/>
      <c r="J9" s="225"/>
      <c r="K9" s="225"/>
      <c r="L9" s="225"/>
      <c r="M9" s="225" t="s">
        <v>52</v>
      </c>
      <c r="N9" s="225"/>
      <c r="O9" s="225"/>
      <c r="P9" s="225"/>
      <c r="Q9" s="225" t="s">
        <v>53</v>
      </c>
      <c r="R9" s="225"/>
      <c r="S9" s="225"/>
      <c r="T9" s="225"/>
      <c r="U9" s="225"/>
      <c r="V9" s="225" t="s">
        <v>54</v>
      </c>
      <c r="W9" s="225"/>
      <c r="X9" s="225"/>
      <c r="Y9" s="225"/>
      <c r="Z9" s="42" t="s">
        <v>55</v>
      </c>
      <c r="AA9" s="42" t="s">
        <v>56</v>
      </c>
      <c r="AB9" s="42" t="s">
        <v>57</v>
      </c>
      <c r="AC9" s="42" t="s">
        <v>58</v>
      </c>
      <c r="AD9" s="42" t="s">
        <v>59</v>
      </c>
      <c r="AE9" s="42" t="s">
        <v>60</v>
      </c>
      <c r="AF9" s="42" t="s">
        <v>61</v>
      </c>
    </row>
    <row r="10" spans="1:32" ht="90">
      <c r="A10" s="61"/>
      <c r="B10" s="260"/>
      <c r="C10" s="261"/>
      <c r="D10" s="261"/>
      <c r="E10" s="261"/>
      <c r="F10" s="261"/>
      <c r="G10" s="262"/>
      <c r="H10" s="205" t="str">
        <f>'Schedule A'!I10</f>
        <v>Medi-Cal Outreach                             (Not Discounted)</v>
      </c>
      <c r="I10" s="205"/>
      <c r="J10" s="205"/>
      <c r="K10" s="205"/>
      <c r="L10" s="205"/>
      <c r="M10" s="205" t="str">
        <f>'Schedule A'!N10</f>
        <v>Medi-Cal Eligibility Intake (Not Discounted)</v>
      </c>
      <c r="N10" s="205"/>
      <c r="O10" s="205"/>
      <c r="P10" s="205"/>
      <c r="Q10" s="205" t="str">
        <f>'Schedule A'!S10</f>
        <v>Referral in Crisis Situations for Non-Open Cases (Discounted)</v>
      </c>
      <c r="R10" s="205"/>
      <c r="S10" s="205"/>
      <c r="T10" s="205"/>
      <c r="U10" s="205"/>
      <c r="V10" s="205" t="str">
        <f>'Schedule A'!X10</f>
        <v>Mental Health Service Contract Administration (Not Discounted)</v>
      </c>
      <c r="W10" s="205"/>
      <c r="X10" s="205"/>
      <c r="Y10" s="205"/>
      <c r="Z10" s="44" t="str">
        <f>'Schedule A'!Y10</f>
        <v>Mental Health Service Contract Administration (Discounted)</v>
      </c>
      <c r="AA10" s="44" t="str">
        <f>'Schedule A'!Z10</f>
        <v>SPMP Program Planning and Policy Development (Discounted)</v>
      </c>
      <c r="AB10" s="44" t="str">
        <f>'Schedule A'!AA10</f>
        <v>Non-SPMP Program Planning and Policy Development (Discounted)</v>
      </c>
      <c r="AC10" s="44" t="str">
        <f>'Schedule A'!AB10</f>
        <v>SPMP Case Management of Non-Open Cases (Discounted)</v>
      </c>
      <c r="AD10" s="44" t="str">
        <f>'Schedule A'!AC10</f>
        <v>MAA Coordination and Claims Administration (Not Discounted)</v>
      </c>
      <c r="AE10" s="44" t="str">
        <f>'Schedule A'!AE10</f>
        <v>Non-Reimbursable Activities</v>
      </c>
      <c r="AF10" s="45" t="s">
        <v>19</v>
      </c>
    </row>
    <row r="11" spans="1:32" ht="33.75" customHeight="1">
      <c r="A11" s="71">
        <v>1</v>
      </c>
      <c r="B11" s="256" t="s">
        <v>42</v>
      </c>
      <c r="C11" s="257"/>
      <c r="D11" s="257"/>
      <c r="E11" s="257"/>
      <c r="F11" s="257"/>
      <c r="G11" s="258"/>
      <c r="H11" s="259">
        <f>'Schedule D'!G95</f>
        <v>0</v>
      </c>
      <c r="I11" s="229"/>
      <c r="J11" s="229"/>
      <c r="K11" s="229"/>
      <c r="L11" s="230"/>
      <c r="M11" s="259">
        <f>'Schedule D'!L95</f>
        <v>0</v>
      </c>
      <c r="N11" s="229"/>
      <c r="O11" s="229"/>
      <c r="P11" s="230"/>
      <c r="Q11" s="259">
        <f>'Schedule D'!P95</f>
        <v>0</v>
      </c>
      <c r="R11" s="229"/>
      <c r="S11" s="229"/>
      <c r="T11" s="229"/>
      <c r="U11" s="230"/>
      <c r="V11" s="259">
        <f>'Schedule D'!T95</f>
        <v>0</v>
      </c>
      <c r="W11" s="229"/>
      <c r="X11" s="229"/>
      <c r="Y11" s="230"/>
      <c r="Z11" s="62">
        <f>'Schedule D'!X95</f>
        <v>0</v>
      </c>
      <c r="AA11" s="62">
        <f>'Schedule D'!Y95</f>
        <v>0</v>
      </c>
      <c r="AB11" s="62">
        <f>'Schedule D'!Z95</f>
        <v>0</v>
      </c>
      <c r="AC11" s="62">
        <f>'Schedule D'!AA95</f>
        <v>0</v>
      </c>
      <c r="AD11" s="62">
        <f>'Schedule D'!AB95</f>
        <v>0</v>
      </c>
      <c r="AE11" s="62">
        <f>'Schedule D'!AD95</f>
        <v>0</v>
      </c>
      <c r="AF11" s="63">
        <f>SUM(H11:AE11)</f>
        <v>0</v>
      </c>
    </row>
    <row r="12" spans="1:32" ht="15" customHeight="1">
      <c r="A12" s="64">
        <v>2</v>
      </c>
      <c r="B12" s="184" t="s">
        <v>43</v>
      </c>
      <c r="C12" s="263"/>
      <c r="D12" s="263"/>
      <c r="E12" s="263"/>
      <c r="F12" s="263"/>
      <c r="G12" s="264"/>
      <c r="H12" s="187" t="e">
        <f>H11/SUM($H$11:$AE$11)</f>
        <v>#DIV/0!</v>
      </c>
      <c r="I12" s="188"/>
      <c r="J12" s="188"/>
      <c r="K12" s="188"/>
      <c r="L12" s="189"/>
      <c r="M12" s="183" t="e">
        <f>M11/SUM(H11:AE11)</f>
        <v>#DIV/0!</v>
      </c>
      <c r="N12" s="183"/>
      <c r="O12" s="183"/>
      <c r="P12" s="183"/>
      <c r="Q12" s="183" t="e">
        <f>Q11/SUM(H11:AE11)</f>
        <v>#DIV/0!</v>
      </c>
      <c r="R12" s="183"/>
      <c r="S12" s="183"/>
      <c r="T12" s="183"/>
      <c r="U12" s="183"/>
      <c r="V12" s="183" t="e">
        <f>V11/SUM(H11:AE11)</f>
        <v>#DIV/0!</v>
      </c>
      <c r="W12" s="183"/>
      <c r="X12" s="183"/>
      <c r="Y12" s="183"/>
      <c r="Z12" s="46" t="e">
        <f>Z11/SUM(H11:AE11)</f>
        <v>#DIV/0!</v>
      </c>
      <c r="AA12" s="65" t="e">
        <f>AA11/(H11+M11+Q11+V11+Z11+AB11+AC11+AD11+AE11+AA11)</f>
        <v>#DIV/0!</v>
      </c>
      <c r="AB12" s="46" t="e">
        <f>AB11/SUM(H11,M11,Q11,V11,Z11,AA11,AB11,AC11,AD11,AE11)</f>
        <v>#DIV/0!</v>
      </c>
      <c r="AC12" s="65" t="e">
        <f>AC11/SUM(H11:AE11)</f>
        <v>#DIV/0!</v>
      </c>
      <c r="AD12" s="46" t="e">
        <f>AD11/SUM(H11:AE11)</f>
        <v>#DIV/0!</v>
      </c>
      <c r="AE12" s="46" t="e">
        <f>AE11/SUM(H11:AE11)</f>
        <v>#DIV/0!</v>
      </c>
      <c r="AF12" s="66" t="e">
        <f>SUM(H12:AE12)</f>
        <v>#DIV/0!</v>
      </c>
    </row>
    <row r="13" spans="1:32" ht="15.75">
      <c r="A13" s="67">
        <v>3</v>
      </c>
      <c r="B13" s="184" t="s">
        <v>44</v>
      </c>
      <c r="C13" s="263"/>
      <c r="D13" s="263"/>
      <c r="E13" s="263"/>
      <c r="F13" s="263"/>
      <c r="G13" s="264"/>
      <c r="H13" s="265" t="e">
        <f>H12*'Schedule E'!$H$21</f>
        <v>#DIV/0!</v>
      </c>
      <c r="I13" s="266"/>
      <c r="J13" s="266"/>
      <c r="K13" s="266"/>
      <c r="L13" s="267"/>
      <c r="M13" s="265" t="e">
        <f>M12*'Schedule E'!H21</f>
        <v>#DIV/0!</v>
      </c>
      <c r="N13" s="266"/>
      <c r="O13" s="266"/>
      <c r="P13" s="267"/>
      <c r="Q13" s="265" t="e">
        <f>Q12*'Schedule E'!H21</f>
        <v>#DIV/0!</v>
      </c>
      <c r="R13" s="266"/>
      <c r="S13" s="266"/>
      <c r="T13" s="266"/>
      <c r="U13" s="267"/>
      <c r="V13" s="265" t="e">
        <f>V12*'Schedule E'!H21</f>
        <v>#DIV/0!</v>
      </c>
      <c r="W13" s="266"/>
      <c r="X13" s="266"/>
      <c r="Y13" s="267"/>
      <c r="Z13" s="68" t="e">
        <f>Z12*'Schedule E'!$H$21</f>
        <v>#DIV/0!</v>
      </c>
      <c r="AA13" s="68" t="e">
        <f>AA12*'Schedule E'!$H$21</f>
        <v>#DIV/0!</v>
      </c>
      <c r="AB13" s="68" t="e">
        <f>AB12*'Schedule E'!$H$21</f>
        <v>#DIV/0!</v>
      </c>
      <c r="AC13" s="68" t="e">
        <f>AC12*'Schedule E'!$H$21</f>
        <v>#DIV/0!</v>
      </c>
      <c r="AD13" s="68" t="e">
        <f>AD12*'Schedule E'!$H$21</f>
        <v>#DIV/0!</v>
      </c>
      <c r="AE13" s="68" t="e">
        <f>AE12*'Schedule E'!$H$21</f>
        <v>#DIV/0!</v>
      </c>
      <c r="AF13" s="69" t="e">
        <f>SUM(H13:AE13)</f>
        <v>#DIV/0!</v>
      </c>
    </row>
    <row r="14" spans="1:32" ht="15.7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row>
    <row r="15" spans="1:32" ht="15.75" hidden="1">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row>
    <row r="16" spans="1:32" ht="15.75" hidden="1">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row>
    <row r="17" spans="1:32" ht="15.75" hidden="1">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70"/>
      <c r="AB17" s="36"/>
      <c r="AC17" s="36"/>
      <c r="AD17" s="36"/>
      <c r="AE17" s="36"/>
      <c r="AF17" s="36"/>
    </row>
    <row r="18" spans="1:32" ht="15.75" hidden="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row>
    <row r="19" spans="1:32" ht="15.75" hidden="1">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1:32" ht="15.75" hidden="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row>
  </sheetData>
  <sheetProtection password="DFF3" sheet="1" objects="1" scenarios="1"/>
  <mergeCells count="40">
    <mergeCell ref="K7:V7"/>
    <mergeCell ref="B1:AF1"/>
    <mergeCell ref="B2:AF2"/>
    <mergeCell ref="B3:AF3"/>
    <mergeCell ref="C5:F5"/>
    <mergeCell ref="G5:I5"/>
    <mergeCell ref="K5:L5"/>
    <mergeCell ref="M5:P5"/>
    <mergeCell ref="Q5:T5"/>
    <mergeCell ref="U5:V5"/>
    <mergeCell ref="V12:Y12"/>
    <mergeCell ref="H10:L10"/>
    <mergeCell ref="M10:P10"/>
    <mergeCell ref="Q10:U10"/>
    <mergeCell ref="V10:Y10"/>
    <mergeCell ref="B6:D6"/>
    <mergeCell ref="E6:V6"/>
    <mergeCell ref="B7:C7"/>
    <mergeCell ref="D7:F7"/>
    <mergeCell ref="G7:J7"/>
    <mergeCell ref="B10:G10"/>
    <mergeCell ref="B13:G13"/>
    <mergeCell ref="H13:L13"/>
    <mergeCell ref="M13:P13"/>
    <mergeCell ref="Q13:U13"/>
    <mergeCell ref="V13:Y13"/>
    <mergeCell ref="B12:G12"/>
    <mergeCell ref="H12:L12"/>
    <mergeCell ref="M12:P12"/>
    <mergeCell ref="Q12:U12"/>
    <mergeCell ref="B11:G11"/>
    <mergeCell ref="B9:G9"/>
    <mergeCell ref="H9:L9"/>
    <mergeCell ref="M9:P9"/>
    <mergeCell ref="Q9:U9"/>
    <mergeCell ref="V9:Y9"/>
    <mergeCell ref="H11:L11"/>
    <mergeCell ref="M11:P11"/>
    <mergeCell ref="Q11:U11"/>
    <mergeCell ref="V11:Y11"/>
  </mergeCells>
  <printOptions horizontalCentered="1"/>
  <pageMargins left="0.25" right="0.25" top="0.75" bottom="0.75" header="0.3" footer="0.3"/>
  <pageSetup fitToHeight="0" fitToWidth="0" horizontalDpi="600" verticalDpi="600" orientation="landscape" paperSize="5" scale="7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showGridLines="0" workbookViewId="0" topLeftCell="A1">
      <selection activeCell="A50" sqref="A50:IV65536"/>
    </sheetView>
  </sheetViews>
  <sheetFormatPr defaultColWidth="0" defaultRowHeight="15" zeroHeight="1"/>
  <cols>
    <col min="1" max="1" width="3.00390625" style="3" bestFit="1" customWidth="1"/>
    <col min="2" max="2" width="8.00390625" style="3" customWidth="1"/>
    <col min="3" max="3" width="5.28125" style="3" customWidth="1"/>
    <col min="4" max="4" width="3.57421875" style="3" customWidth="1"/>
    <col min="5" max="5" width="5.28125" style="3" customWidth="1"/>
    <col min="6" max="6" width="11.140625" style="3" customWidth="1"/>
    <col min="7" max="7" width="9.7109375" style="3" customWidth="1"/>
    <col min="8" max="11" width="2.57421875" style="3" customWidth="1"/>
    <col min="12" max="12" width="3.28125" style="3" customWidth="1"/>
    <col min="13" max="13" width="3.140625" style="3" customWidth="1"/>
    <col min="14" max="14" width="4.57421875" style="3" customWidth="1"/>
    <col min="15" max="16" width="3.140625" style="3" customWidth="1"/>
    <col min="17" max="17" width="6.28125" style="3" customWidth="1"/>
    <col min="18" max="21" width="2.57421875" style="3" customWidth="1"/>
    <col min="22" max="23" width="3.140625" style="3" customWidth="1"/>
    <col min="24" max="24" width="7.57421875" style="3" customWidth="1"/>
    <col min="25" max="25" width="3.140625" style="3" customWidth="1"/>
    <col min="26" max="26" width="5.8515625" style="3" customWidth="1"/>
    <col min="27" max="27" width="9.140625" style="3" customWidth="1"/>
    <col min="28" max="28" width="1.28515625" style="3" customWidth="1"/>
    <col min="29" max="16384" width="0" style="3" hidden="1" customWidth="1"/>
  </cols>
  <sheetData>
    <row r="1" spans="1:27" ht="15.75">
      <c r="A1" s="10"/>
      <c r="B1" s="54" t="s">
        <v>30</v>
      </c>
      <c r="C1" s="54"/>
      <c r="D1" s="54"/>
      <c r="E1" s="54"/>
      <c r="F1" s="54"/>
      <c r="G1" s="54"/>
      <c r="H1" s="54"/>
      <c r="I1" s="54"/>
      <c r="J1" s="54"/>
      <c r="K1" s="54"/>
      <c r="L1" s="54"/>
      <c r="M1" s="54"/>
      <c r="N1" s="54"/>
      <c r="O1" s="54"/>
      <c r="P1" s="54"/>
      <c r="Q1" s="54"/>
      <c r="R1" s="54"/>
      <c r="S1" s="54"/>
      <c r="T1" s="54"/>
      <c r="U1" s="54"/>
      <c r="V1" s="54"/>
      <c r="W1" s="54"/>
      <c r="X1" s="54"/>
      <c r="Y1" s="54"/>
      <c r="Z1" s="54"/>
      <c r="AA1" s="54"/>
    </row>
    <row r="2" spans="1:27" ht="15.75">
      <c r="A2" s="10"/>
      <c r="B2" s="54" t="s">
        <v>31</v>
      </c>
      <c r="C2" s="54"/>
      <c r="D2" s="54"/>
      <c r="E2" s="54"/>
      <c r="F2" s="54"/>
      <c r="G2" s="54"/>
      <c r="H2" s="54"/>
      <c r="I2" s="54"/>
      <c r="J2" s="54"/>
      <c r="K2" s="54"/>
      <c r="L2" s="54"/>
      <c r="M2" s="54"/>
      <c r="N2" s="54"/>
      <c r="O2" s="54"/>
      <c r="P2" s="54"/>
      <c r="Q2" s="54"/>
      <c r="R2" s="54"/>
      <c r="S2" s="54"/>
      <c r="T2" s="54"/>
      <c r="U2" s="54"/>
      <c r="V2" s="54"/>
      <c r="W2" s="54"/>
      <c r="X2" s="54"/>
      <c r="Y2" s="54"/>
      <c r="Z2" s="54"/>
      <c r="AA2" s="54"/>
    </row>
    <row r="3" spans="1:27" ht="15.75">
      <c r="A3" s="10"/>
      <c r="B3" s="54" t="s">
        <v>79</v>
      </c>
      <c r="C3" s="54"/>
      <c r="D3" s="54"/>
      <c r="E3" s="54"/>
      <c r="F3" s="54"/>
      <c r="G3" s="54"/>
      <c r="H3" s="54"/>
      <c r="I3" s="54"/>
      <c r="J3" s="54"/>
      <c r="K3" s="54"/>
      <c r="L3" s="54"/>
      <c r="M3" s="54"/>
      <c r="N3" s="54"/>
      <c r="O3" s="54"/>
      <c r="P3" s="54"/>
      <c r="Q3" s="54"/>
      <c r="R3" s="54"/>
      <c r="S3" s="54"/>
      <c r="T3" s="54"/>
      <c r="U3" s="54"/>
      <c r="V3" s="54"/>
      <c r="W3" s="54"/>
      <c r="X3" s="54"/>
      <c r="Y3" s="54"/>
      <c r="Z3" s="54"/>
      <c r="AA3" s="54"/>
    </row>
    <row r="4" spans="1:28" ht="15.75">
      <c r="A4" s="10"/>
      <c r="B4" s="72" t="s">
        <v>81</v>
      </c>
      <c r="C4" s="72"/>
      <c r="D4" s="72"/>
      <c r="E4" s="72"/>
      <c r="F4" s="72"/>
      <c r="G4" s="72"/>
      <c r="H4" s="72"/>
      <c r="I4" s="72"/>
      <c r="J4" s="72"/>
      <c r="K4" s="72"/>
      <c r="L4" s="72"/>
      <c r="M4" s="72"/>
      <c r="N4" s="72"/>
      <c r="O4" s="72"/>
      <c r="P4" s="72"/>
      <c r="Q4" s="72"/>
      <c r="R4" s="72"/>
      <c r="S4" s="72"/>
      <c r="T4" s="72"/>
      <c r="U4" s="72"/>
      <c r="V4" s="72"/>
      <c r="W4" s="72"/>
      <c r="X4" s="72"/>
      <c r="Y4" s="72"/>
      <c r="Z4" s="72"/>
      <c r="AA4" s="72"/>
      <c r="AB4" s="4"/>
    </row>
    <row r="5" spans="1:27" ht="16.5" thickBot="1">
      <c r="A5" s="10"/>
      <c r="B5" s="72"/>
      <c r="C5" s="72"/>
      <c r="D5" s="72"/>
      <c r="E5" s="72"/>
      <c r="F5" s="72"/>
      <c r="G5" s="72"/>
      <c r="H5" s="72"/>
      <c r="I5" s="72"/>
      <c r="J5" s="72"/>
      <c r="K5" s="72"/>
      <c r="L5" s="72"/>
      <c r="M5" s="72"/>
      <c r="N5" s="72"/>
      <c r="O5" s="72"/>
      <c r="P5" s="72"/>
      <c r="Q5" s="72"/>
      <c r="R5" s="72"/>
      <c r="S5" s="72"/>
      <c r="T5" s="72"/>
      <c r="U5" s="72"/>
      <c r="V5" s="72"/>
      <c r="W5" s="72"/>
      <c r="X5" s="72"/>
      <c r="Y5" s="72"/>
      <c r="Z5" s="72"/>
      <c r="AA5" s="72"/>
    </row>
    <row r="6" spans="1:27" ht="16.5" thickBot="1">
      <c r="A6" s="10"/>
      <c r="B6" s="73" t="s">
        <v>32</v>
      </c>
      <c r="C6" s="277" t="str">
        <f>IF('Schedule A'!E5&gt;0,'Schedule A'!E5,"")</f>
        <v/>
      </c>
      <c r="D6" s="278"/>
      <c r="E6" s="279"/>
      <c r="F6" s="280" t="s">
        <v>33</v>
      </c>
      <c r="G6" s="282"/>
      <c r="H6" s="271" t="str">
        <f>IF('Schedule A'!M5&gt;0,'Schedule A'!M5,"")</f>
        <v/>
      </c>
      <c r="I6" s="274"/>
      <c r="J6" s="274"/>
      <c r="K6" s="174" t="s">
        <v>34</v>
      </c>
      <c r="L6" s="173"/>
      <c r="M6" s="181"/>
      <c r="N6" s="271" t="str">
        <f>IF('Schedule A'!Q5&gt;0,'Schedule A'!Q5,"")</f>
        <v/>
      </c>
      <c r="O6" s="274"/>
      <c r="P6" s="274"/>
      <c r="Q6" s="274"/>
      <c r="R6" s="274"/>
      <c r="S6" s="274"/>
      <c r="T6" s="271" t="s">
        <v>38</v>
      </c>
      <c r="U6" s="274"/>
      <c r="V6" s="274"/>
      <c r="W6" s="274"/>
      <c r="X6" s="274"/>
      <c r="Y6" s="272"/>
      <c r="Z6" s="271" t="str">
        <f>IF('Schedule A'!Y5&gt;0,'Schedule A'!Y5,"")</f>
        <v/>
      </c>
      <c r="AA6" s="272"/>
    </row>
    <row r="7" spans="1:27" ht="16.5" thickBot="1">
      <c r="A7" s="10"/>
      <c r="B7" s="280" t="s">
        <v>35</v>
      </c>
      <c r="C7" s="281"/>
      <c r="D7" s="282"/>
      <c r="E7" s="271" t="str">
        <f>IF('Schedule A'!E6&gt;0,'Schedule A'!E6,"")</f>
        <v/>
      </c>
      <c r="F7" s="273"/>
      <c r="G7" s="273"/>
      <c r="H7" s="274"/>
      <c r="I7" s="274"/>
      <c r="J7" s="274"/>
      <c r="K7" s="275"/>
      <c r="L7" s="275"/>
      <c r="M7" s="275"/>
      <c r="N7" s="276"/>
      <c r="O7" s="276"/>
      <c r="P7" s="276"/>
      <c r="Q7" s="276"/>
      <c r="R7" s="274"/>
      <c r="S7" s="274"/>
      <c r="T7" s="273"/>
      <c r="U7" s="273"/>
      <c r="V7" s="273"/>
      <c r="W7" s="273"/>
      <c r="X7" s="273"/>
      <c r="Y7" s="273"/>
      <c r="Z7" s="274"/>
      <c r="AA7" s="272"/>
    </row>
    <row r="8" spans="1:27" ht="16.5" thickBot="1">
      <c r="A8" s="10"/>
      <c r="B8" s="280" t="s">
        <v>36</v>
      </c>
      <c r="C8" s="282"/>
      <c r="D8" s="295" t="str">
        <f>IF('Schedule A'!E7&gt;0,'Schedule A'!E7,"")</f>
        <v/>
      </c>
      <c r="E8" s="274"/>
      <c r="F8" s="274"/>
      <c r="G8" s="274"/>
      <c r="H8" s="274"/>
      <c r="I8" s="274"/>
      <c r="J8" s="274"/>
      <c r="K8" s="174" t="s">
        <v>73</v>
      </c>
      <c r="L8" s="173"/>
      <c r="M8" s="173"/>
      <c r="N8" s="173"/>
      <c r="O8" s="173"/>
      <c r="P8" s="173"/>
      <c r="Q8" s="181"/>
      <c r="R8" s="296" t="str">
        <f>IF('Schedule A'!O7&gt;0,'Schedule A'!O7,"")</f>
        <v/>
      </c>
      <c r="S8" s="297"/>
      <c r="T8" s="297"/>
      <c r="U8" s="297"/>
      <c r="V8" s="297"/>
      <c r="W8" s="297"/>
      <c r="X8" s="297"/>
      <c r="Y8" s="297"/>
      <c r="Z8" s="297"/>
      <c r="AA8" s="298"/>
    </row>
    <row r="9" spans="1:27" ht="15.75">
      <c r="A9" s="10"/>
      <c r="B9" s="74"/>
      <c r="C9" s="74"/>
      <c r="D9" s="14"/>
      <c r="E9" s="14"/>
      <c r="F9" s="14"/>
      <c r="G9" s="14"/>
      <c r="H9" s="14"/>
      <c r="I9" s="14"/>
      <c r="J9" s="14"/>
      <c r="K9" s="74"/>
      <c r="L9" s="74"/>
      <c r="M9" s="74"/>
      <c r="N9" s="74"/>
      <c r="O9" s="74"/>
      <c r="P9" s="74"/>
      <c r="Q9" s="74"/>
      <c r="R9" s="14"/>
      <c r="S9" s="14"/>
      <c r="T9" s="14"/>
      <c r="U9" s="14"/>
      <c r="V9" s="14"/>
      <c r="W9" s="14"/>
      <c r="X9" s="14"/>
      <c r="Y9" s="14"/>
      <c r="Z9" s="14"/>
      <c r="AA9" s="14"/>
    </row>
    <row r="10" spans="1:27" ht="15.75">
      <c r="A10" s="10"/>
      <c r="B10" s="72"/>
      <c r="C10" s="72"/>
      <c r="D10" s="72"/>
      <c r="E10" s="72"/>
      <c r="F10" s="72"/>
      <c r="G10" s="72"/>
      <c r="H10" s="121" t="s">
        <v>50</v>
      </c>
      <c r="I10" s="121"/>
      <c r="J10" s="121"/>
      <c r="K10" s="121"/>
      <c r="L10" s="121"/>
      <c r="M10" s="121" t="s">
        <v>51</v>
      </c>
      <c r="N10" s="121"/>
      <c r="O10" s="121"/>
      <c r="P10" s="121"/>
      <c r="Q10" s="121" t="s">
        <v>52</v>
      </c>
      <c r="R10" s="121"/>
      <c r="S10" s="121"/>
      <c r="T10" s="121"/>
      <c r="U10" s="121"/>
      <c r="V10" s="121" t="s">
        <v>53</v>
      </c>
      <c r="W10" s="121"/>
      <c r="X10" s="121"/>
      <c r="Y10" s="121"/>
      <c r="Z10" s="121" t="s">
        <v>54</v>
      </c>
      <c r="AA10" s="121"/>
    </row>
    <row r="11" spans="1:27" ht="45" customHeight="1">
      <c r="A11" s="10"/>
      <c r="B11" s="275"/>
      <c r="C11" s="275"/>
      <c r="D11" s="275"/>
      <c r="E11" s="275"/>
      <c r="F11" s="275"/>
      <c r="G11" s="275"/>
      <c r="H11" s="283" t="s">
        <v>21</v>
      </c>
      <c r="I11" s="283"/>
      <c r="J11" s="283"/>
      <c r="K11" s="283"/>
      <c r="L11" s="283"/>
      <c r="M11" s="283" t="s">
        <v>17</v>
      </c>
      <c r="N11" s="283"/>
      <c r="O11" s="283"/>
      <c r="P11" s="283"/>
      <c r="Q11" s="283" t="s">
        <v>86</v>
      </c>
      <c r="R11" s="283"/>
      <c r="S11" s="283"/>
      <c r="T11" s="283"/>
      <c r="U11" s="283"/>
      <c r="V11" s="283" t="s">
        <v>18</v>
      </c>
      <c r="W11" s="283"/>
      <c r="X11" s="283"/>
      <c r="Y11" s="283"/>
      <c r="Z11" s="283" t="s">
        <v>87</v>
      </c>
      <c r="AA11" s="283"/>
    </row>
    <row r="12" spans="1:27" ht="15.75">
      <c r="A12" s="10"/>
      <c r="B12" s="75">
        <v>1</v>
      </c>
      <c r="C12" s="76" t="s">
        <v>20</v>
      </c>
      <c r="D12" s="77"/>
      <c r="E12" s="77"/>
      <c r="F12" s="77"/>
      <c r="G12" s="78"/>
      <c r="H12" s="291">
        <f>SUM('Schedule D'!G95:K95,'Schedule D'!L95:O95,'Schedule D'!T95:W95,'Schedule D'!AB95)</f>
        <v>0</v>
      </c>
      <c r="I12" s="292"/>
      <c r="J12" s="292"/>
      <c r="K12" s="292"/>
      <c r="L12" s="292"/>
      <c r="M12" s="291">
        <f>SUM('Schedule D'!P95:S95,'Schedule D'!X95,'Schedule D'!Z95)</f>
        <v>0</v>
      </c>
      <c r="N12" s="292"/>
      <c r="O12" s="292"/>
      <c r="P12" s="292"/>
      <c r="Q12" s="291">
        <f>SUM(H12:P12)</f>
        <v>0</v>
      </c>
      <c r="R12" s="292"/>
      <c r="S12" s="292"/>
      <c r="T12" s="292"/>
      <c r="U12" s="292"/>
      <c r="V12" s="291">
        <f>SUM('Schedule D'!Y95,'Schedule D'!AA95)</f>
        <v>0</v>
      </c>
      <c r="W12" s="292"/>
      <c r="X12" s="292"/>
      <c r="Y12" s="292"/>
      <c r="Z12" s="293">
        <f>SUM(Q12:Y12)</f>
        <v>0</v>
      </c>
      <c r="AA12" s="169"/>
    </row>
    <row r="13" spans="1:27" ht="15.75">
      <c r="A13" s="10"/>
      <c r="B13" s="75">
        <v>2</v>
      </c>
      <c r="C13" s="76" t="s">
        <v>22</v>
      </c>
      <c r="D13" s="77"/>
      <c r="E13" s="77"/>
      <c r="F13" s="77"/>
      <c r="G13" s="78"/>
      <c r="H13" s="306" t="e">
        <f>SUM('Schedule F'!H13:L13,'Schedule F'!M13:P13,'Schedule F'!V13:Y13,'Schedule F'!AD13)</f>
        <v>#DIV/0!</v>
      </c>
      <c r="I13" s="306"/>
      <c r="J13" s="306"/>
      <c r="K13" s="306"/>
      <c r="L13" s="306"/>
      <c r="M13" s="286" t="e">
        <f>SUM('Schedule F'!Q13:U13,'Schedule F'!Z13,'Schedule F'!AB13)+'Schedule F'!AA13+'Schedule F'!AC13</f>
        <v>#DIV/0!</v>
      </c>
      <c r="N13" s="286"/>
      <c r="O13" s="286"/>
      <c r="P13" s="286"/>
      <c r="Q13" s="291" t="e">
        <f>SUM(H13:P13)</f>
        <v>#DIV/0!</v>
      </c>
      <c r="R13" s="292"/>
      <c r="S13" s="292"/>
      <c r="T13" s="292"/>
      <c r="U13" s="292"/>
      <c r="V13" s="286"/>
      <c r="W13" s="286"/>
      <c r="X13" s="286"/>
      <c r="Y13" s="286"/>
      <c r="Z13" s="294" t="e">
        <f>SUM(Q13:Y13)</f>
        <v>#DIV/0!</v>
      </c>
      <c r="AA13" s="294"/>
    </row>
    <row r="14" spans="1:27" ht="15.75">
      <c r="A14" s="10"/>
      <c r="B14" s="75">
        <v>3</v>
      </c>
      <c r="C14" s="79" t="s">
        <v>69</v>
      </c>
      <c r="D14" s="80"/>
      <c r="E14" s="80"/>
      <c r="F14" s="80"/>
      <c r="G14" s="80"/>
      <c r="H14" s="307"/>
      <c r="I14" s="304"/>
      <c r="J14" s="304"/>
      <c r="K14" s="304"/>
      <c r="L14" s="308"/>
      <c r="M14" s="303"/>
      <c r="N14" s="304"/>
      <c r="O14" s="304"/>
      <c r="P14" s="305"/>
      <c r="Q14" s="314">
        <f>SUM(H14:P14)</f>
        <v>0</v>
      </c>
      <c r="R14" s="292"/>
      <c r="S14" s="292"/>
      <c r="T14" s="292"/>
      <c r="U14" s="315"/>
      <c r="V14" s="300"/>
      <c r="W14" s="301"/>
      <c r="X14" s="301"/>
      <c r="Y14" s="302"/>
      <c r="Z14" s="313">
        <f>SUM(Q14:Y14)</f>
        <v>0</v>
      </c>
      <c r="AA14" s="294"/>
    </row>
    <row r="15" spans="1:27" ht="15.75">
      <c r="A15" s="10"/>
      <c r="B15" s="75">
        <v>4</v>
      </c>
      <c r="C15" s="76" t="s">
        <v>27</v>
      </c>
      <c r="D15" s="77"/>
      <c r="E15" s="77"/>
      <c r="F15" s="77"/>
      <c r="G15" s="78"/>
      <c r="H15" s="316" t="e">
        <f>SUM(H12:L14)</f>
        <v>#DIV/0!</v>
      </c>
      <c r="I15" s="316"/>
      <c r="J15" s="316"/>
      <c r="K15" s="316"/>
      <c r="L15" s="316"/>
      <c r="M15" s="299" t="e">
        <f>SUM(M12:P14)</f>
        <v>#DIV/0!</v>
      </c>
      <c r="N15" s="299"/>
      <c r="O15" s="299"/>
      <c r="P15" s="299"/>
      <c r="Q15" s="291" t="e">
        <f>SUM(H15:P15)</f>
        <v>#DIV/0!</v>
      </c>
      <c r="R15" s="292"/>
      <c r="S15" s="292"/>
      <c r="T15" s="292"/>
      <c r="U15" s="292"/>
      <c r="V15" s="299">
        <f>SUM(V12:Y14)</f>
        <v>0</v>
      </c>
      <c r="W15" s="299"/>
      <c r="X15" s="299"/>
      <c r="Y15" s="299"/>
      <c r="Z15" s="294" t="e">
        <f>SUM(Q15:Y15)</f>
        <v>#DIV/0!</v>
      </c>
      <c r="AA15" s="294"/>
    </row>
    <row r="16" spans="1:27" ht="15.75">
      <c r="A16" s="10"/>
      <c r="B16" s="75">
        <v>5</v>
      </c>
      <c r="C16" s="76" t="s">
        <v>23</v>
      </c>
      <c r="D16" s="77"/>
      <c r="E16" s="77"/>
      <c r="F16" s="77"/>
      <c r="G16" s="78"/>
      <c r="H16" s="284"/>
      <c r="I16" s="284"/>
      <c r="J16" s="284"/>
      <c r="K16" s="284"/>
      <c r="L16" s="285"/>
      <c r="M16" s="287"/>
      <c r="N16" s="288"/>
      <c r="O16" s="288"/>
      <c r="P16" s="289"/>
      <c r="Q16" s="310"/>
      <c r="R16" s="311"/>
      <c r="S16" s="311"/>
      <c r="T16" s="311"/>
      <c r="U16" s="312"/>
      <c r="V16" s="287"/>
      <c r="W16" s="288"/>
      <c r="X16" s="288"/>
      <c r="Y16" s="289"/>
      <c r="Z16" s="317"/>
      <c r="AA16" s="284"/>
    </row>
    <row r="17" spans="1:27" ht="15.75">
      <c r="A17" s="10"/>
      <c r="B17" s="75">
        <v>6</v>
      </c>
      <c r="C17" s="76" t="s">
        <v>28</v>
      </c>
      <c r="D17" s="77"/>
      <c r="E17" s="77"/>
      <c r="F17" s="77"/>
      <c r="G17" s="78"/>
      <c r="H17" s="286" t="e">
        <f>H15</f>
        <v>#DIV/0!</v>
      </c>
      <c r="I17" s="286"/>
      <c r="J17" s="286"/>
      <c r="K17" s="286"/>
      <c r="L17" s="286"/>
      <c r="M17" s="290" t="e">
        <f>M15*M16</f>
        <v>#DIV/0!</v>
      </c>
      <c r="N17" s="290"/>
      <c r="O17" s="290"/>
      <c r="P17" s="290"/>
      <c r="Q17" s="291" t="e">
        <f>SUM(H17:P17)</f>
        <v>#DIV/0!</v>
      </c>
      <c r="R17" s="292"/>
      <c r="S17" s="292"/>
      <c r="T17" s="292"/>
      <c r="U17" s="292"/>
      <c r="V17" s="290">
        <f>V15*V16</f>
        <v>0</v>
      </c>
      <c r="W17" s="290"/>
      <c r="X17" s="290"/>
      <c r="Y17" s="290"/>
      <c r="Z17" s="309" t="e">
        <f>SUM(Q17:Y17)</f>
        <v>#DIV/0!</v>
      </c>
      <c r="AA17" s="309"/>
    </row>
    <row r="18" spans="1:27" ht="15.75">
      <c r="A18" s="10"/>
      <c r="B18" s="75">
        <v>7</v>
      </c>
      <c r="C18" s="76" t="s">
        <v>26</v>
      </c>
      <c r="D18" s="77"/>
      <c r="E18" s="77"/>
      <c r="F18" s="77"/>
      <c r="G18" s="77"/>
      <c r="H18" s="307"/>
      <c r="I18" s="304"/>
      <c r="J18" s="304"/>
      <c r="K18" s="304"/>
      <c r="L18" s="308"/>
      <c r="M18" s="303"/>
      <c r="N18" s="304"/>
      <c r="O18" s="304"/>
      <c r="P18" s="305"/>
      <c r="Q18" s="314">
        <f>SUM(H18:P18)</f>
        <v>0</v>
      </c>
      <c r="R18" s="292"/>
      <c r="S18" s="292"/>
      <c r="T18" s="292"/>
      <c r="U18" s="315"/>
      <c r="V18" s="327"/>
      <c r="W18" s="328"/>
      <c r="X18" s="328"/>
      <c r="Y18" s="329"/>
      <c r="Z18" s="313">
        <f>SUM(Q18:Y18)</f>
        <v>0</v>
      </c>
      <c r="AA18" s="294"/>
    </row>
    <row r="19" spans="1:27" ht="15.75">
      <c r="A19" s="10"/>
      <c r="B19" s="75">
        <v>8</v>
      </c>
      <c r="C19" s="76" t="s">
        <v>29</v>
      </c>
      <c r="D19" s="77"/>
      <c r="E19" s="77"/>
      <c r="F19" s="77"/>
      <c r="G19" s="78"/>
      <c r="H19" s="316" t="e">
        <f>H17-H18</f>
        <v>#DIV/0!</v>
      </c>
      <c r="I19" s="316"/>
      <c r="J19" s="316"/>
      <c r="K19" s="316"/>
      <c r="L19" s="316"/>
      <c r="M19" s="316" t="e">
        <f>M17-M18</f>
        <v>#DIV/0!</v>
      </c>
      <c r="N19" s="316"/>
      <c r="O19" s="316"/>
      <c r="P19" s="316"/>
      <c r="Q19" s="291" t="e">
        <f>SUM(H19:P19)</f>
        <v>#DIV/0!</v>
      </c>
      <c r="R19" s="292"/>
      <c r="S19" s="292"/>
      <c r="T19" s="292"/>
      <c r="U19" s="292"/>
      <c r="V19" s="316">
        <f>V17-V18</f>
        <v>0</v>
      </c>
      <c r="W19" s="316"/>
      <c r="X19" s="316"/>
      <c r="Y19" s="316"/>
      <c r="Z19" s="294" t="e">
        <f>SUM(Q19:Y19)</f>
        <v>#DIV/0!</v>
      </c>
      <c r="AA19" s="294"/>
    </row>
    <row r="20" spans="1:27" ht="15.75">
      <c r="A20" s="10"/>
      <c r="B20" s="75">
        <v>9</v>
      </c>
      <c r="C20" s="76" t="s">
        <v>24</v>
      </c>
      <c r="D20" s="77"/>
      <c r="E20" s="77"/>
      <c r="F20" s="77"/>
      <c r="G20" s="78"/>
      <c r="H20" s="323">
        <v>0.5</v>
      </c>
      <c r="I20" s="323"/>
      <c r="J20" s="323"/>
      <c r="K20" s="323"/>
      <c r="L20" s="323"/>
      <c r="M20" s="323">
        <v>0.5</v>
      </c>
      <c r="N20" s="323"/>
      <c r="O20" s="323"/>
      <c r="P20" s="323"/>
      <c r="Q20" s="325"/>
      <c r="R20" s="325"/>
      <c r="S20" s="325"/>
      <c r="T20" s="325"/>
      <c r="U20" s="325"/>
      <c r="V20" s="249">
        <v>0.75</v>
      </c>
      <c r="W20" s="250"/>
      <c r="X20" s="250"/>
      <c r="Y20" s="251"/>
      <c r="Z20" s="330"/>
      <c r="AA20" s="330"/>
    </row>
    <row r="21" spans="1:27" ht="15.75">
      <c r="A21" s="10"/>
      <c r="B21" s="75">
        <v>10</v>
      </c>
      <c r="C21" s="81" t="s">
        <v>25</v>
      </c>
      <c r="D21" s="82"/>
      <c r="E21" s="82"/>
      <c r="F21" s="82"/>
      <c r="G21" s="83"/>
      <c r="H21" s="324" t="e">
        <f>H19*H20</f>
        <v>#DIV/0!</v>
      </c>
      <c r="I21" s="324"/>
      <c r="J21" s="324"/>
      <c r="K21" s="324"/>
      <c r="L21" s="324"/>
      <c r="M21" s="324" t="e">
        <f>M19*M20</f>
        <v>#DIV/0!</v>
      </c>
      <c r="N21" s="324"/>
      <c r="O21" s="324"/>
      <c r="P21" s="324"/>
      <c r="Q21" s="324" t="e">
        <f>SUM(H21:P21)</f>
        <v>#DIV/0!</v>
      </c>
      <c r="R21" s="326"/>
      <c r="S21" s="326"/>
      <c r="T21" s="326"/>
      <c r="U21" s="326"/>
      <c r="V21" s="324">
        <f>V19*V20</f>
        <v>0</v>
      </c>
      <c r="W21" s="324"/>
      <c r="X21" s="324"/>
      <c r="Y21" s="324"/>
      <c r="Z21" s="324" t="e">
        <f>SUM(Q21:Y21)</f>
        <v>#DIV/0!</v>
      </c>
      <c r="AA21" s="324"/>
    </row>
    <row r="22" spans="1:27" ht="15.75">
      <c r="A22" s="10"/>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row>
    <row r="23" spans="1:28" ht="15.75">
      <c r="A23" s="10"/>
      <c r="B23" s="319" t="s">
        <v>82</v>
      </c>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5"/>
    </row>
    <row r="24" spans="1:28" ht="15.75">
      <c r="A24" s="10"/>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5"/>
    </row>
    <row r="25" spans="1:28" ht="15.75">
      <c r="A25" s="10"/>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5"/>
    </row>
    <row r="26" spans="1:28" ht="15.75">
      <c r="A26" s="10"/>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5"/>
    </row>
    <row r="27" spans="1:28" ht="15.75">
      <c r="A27" s="10"/>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5"/>
    </row>
    <row r="28" spans="1:28" ht="15.75">
      <c r="A28" s="10"/>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5"/>
    </row>
    <row r="29" spans="1:28" ht="53.25" customHeight="1">
      <c r="A29" s="10"/>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5"/>
    </row>
    <row r="30" spans="1:28" ht="9.95" customHeight="1">
      <c r="A30" s="10"/>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
    </row>
    <row r="31" spans="1:28" ht="15.75">
      <c r="A31" s="10"/>
      <c r="B31" s="321" t="s">
        <v>45</v>
      </c>
      <c r="C31" s="321"/>
      <c r="D31" s="322"/>
      <c r="E31" s="322"/>
      <c r="F31" s="322"/>
      <c r="G31" s="322"/>
      <c r="H31" s="322"/>
      <c r="I31" s="322"/>
      <c r="J31" s="322"/>
      <c r="K31" s="322"/>
      <c r="L31" s="322"/>
      <c r="M31" s="322"/>
      <c r="N31" s="54"/>
      <c r="O31" s="321" t="s">
        <v>47</v>
      </c>
      <c r="P31" s="321"/>
      <c r="Q31" s="322"/>
      <c r="R31" s="322"/>
      <c r="S31" s="322"/>
      <c r="T31" s="322"/>
      <c r="U31" s="322"/>
      <c r="V31" s="322"/>
      <c r="W31" s="322"/>
      <c r="X31" s="322"/>
      <c r="Y31" s="322"/>
      <c r="Z31" s="322"/>
      <c r="AA31" s="54"/>
      <c r="AB31" s="5"/>
    </row>
    <row r="32" spans="1:28" ht="9.95" customHeight="1">
      <c r="A32" s="10"/>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
    </row>
    <row r="33" spans="1:28" ht="15.75">
      <c r="A33" s="10"/>
      <c r="B33" s="321" t="s">
        <v>46</v>
      </c>
      <c r="C33" s="321"/>
      <c r="D33" s="322"/>
      <c r="E33" s="322"/>
      <c r="F33" s="322"/>
      <c r="G33" s="322"/>
      <c r="H33" s="322"/>
      <c r="I33" s="322"/>
      <c r="J33" s="322"/>
      <c r="K33" s="322"/>
      <c r="L33" s="322"/>
      <c r="M33" s="322"/>
      <c r="N33" s="54"/>
      <c r="O33" s="321" t="s">
        <v>48</v>
      </c>
      <c r="P33" s="321"/>
      <c r="Q33" s="322"/>
      <c r="R33" s="322"/>
      <c r="S33" s="322"/>
      <c r="T33" s="322"/>
      <c r="U33" s="322"/>
      <c r="V33" s="322"/>
      <c r="W33" s="322"/>
      <c r="X33" s="322"/>
      <c r="Y33" s="322"/>
      <c r="Z33" s="322"/>
      <c r="AA33" s="54"/>
      <c r="AB33" s="5"/>
    </row>
    <row r="34" spans="1:28" ht="15.75">
      <c r="A34" s="10"/>
      <c r="B34" s="57"/>
      <c r="C34" s="57"/>
      <c r="D34" s="14"/>
      <c r="E34" s="14"/>
      <c r="F34" s="14"/>
      <c r="G34" s="14"/>
      <c r="H34" s="14"/>
      <c r="I34" s="14"/>
      <c r="J34" s="14"/>
      <c r="K34" s="14"/>
      <c r="L34" s="14"/>
      <c r="M34" s="14"/>
      <c r="N34" s="54"/>
      <c r="O34" s="57"/>
      <c r="P34" s="57"/>
      <c r="Q34" s="14"/>
      <c r="R34" s="14"/>
      <c r="S34" s="14"/>
      <c r="T34" s="14"/>
      <c r="U34" s="14"/>
      <c r="V34" s="14"/>
      <c r="W34" s="14"/>
      <c r="X34" s="14"/>
      <c r="Y34" s="14"/>
      <c r="Z34" s="14"/>
      <c r="AA34" s="54"/>
      <c r="AB34" s="5"/>
    </row>
    <row r="35" spans="1:27" ht="15.7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5.75">
      <c r="A36" s="10"/>
      <c r="B36" s="320" t="s">
        <v>83</v>
      </c>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row>
    <row r="37" spans="1:27" ht="15.75">
      <c r="A37" s="10"/>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row>
    <row r="38" spans="1:27" ht="15.75">
      <c r="A38" s="10"/>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row>
    <row r="39" spans="1:27" ht="32.25" customHeight="1">
      <c r="A39" s="10"/>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row>
    <row r="40" spans="1:27" ht="15.75">
      <c r="A40" s="10"/>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row>
    <row r="41" spans="1:27" ht="66.75" customHeight="1">
      <c r="A41" s="10"/>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row>
    <row r="42" spans="1:27" ht="15.75">
      <c r="A42" s="10"/>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row>
    <row r="43" spans="1:27" ht="9.95" customHeight="1">
      <c r="A43" s="10"/>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row>
    <row r="44" spans="1:27" ht="15.75">
      <c r="A44" s="10"/>
      <c r="B44" s="321" t="s">
        <v>45</v>
      </c>
      <c r="C44" s="321"/>
      <c r="D44" s="322"/>
      <c r="E44" s="322"/>
      <c r="F44" s="322"/>
      <c r="G44" s="322"/>
      <c r="H44" s="322"/>
      <c r="I44" s="322"/>
      <c r="J44" s="322"/>
      <c r="K44" s="322"/>
      <c r="L44" s="322"/>
      <c r="M44" s="322"/>
      <c r="N44" s="54"/>
      <c r="O44" s="321" t="s">
        <v>47</v>
      </c>
      <c r="P44" s="321"/>
      <c r="Q44" s="322"/>
      <c r="R44" s="322"/>
      <c r="S44" s="322"/>
      <c r="T44" s="322"/>
      <c r="U44" s="322"/>
      <c r="V44" s="322"/>
      <c r="W44" s="322"/>
      <c r="X44" s="322"/>
      <c r="Y44" s="322"/>
      <c r="Z44" s="322"/>
      <c r="AA44" s="54"/>
    </row>
    <row r="45" spans="1:27" ht="9.95" customHeight="1">
      <c r="A45" s="10"/>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row>
    <row r="46" spans="1:27" ht="15.75">
      <c r="A46" s="10"/>
      <c r="B46" s="321" t="s">
        <v>46</v>
      </c>
      <c r="C46" s="321"/>
      <c r="D46" s="322"/>
      <c r="E46" s="322"/>
      <c r="F46" s="322"/>
      <c r="G46" s="322"/>
      <c r="H46" s="322"/>
      <c r="I46" s="322"/>
      <c r="J46" s="322"/>
      <c r="K46" s="322"/>
      <c r="L46" s="322"/>
      <c r="M46" s="322"/>
      <c r="N46" s="54"/>
      <c r="O46" s="321" t="s">
        <v>48</v>
      </c>
      <c r="P46" s="321"/>
      <c r="Q46" s="322"/>
      <c r="R46" s="322"/>
      <c r="S46" s="322"/>
      <c r="T46" s="322"/>
      <c r="U46" s="322"/>
      <c r="V46" s="322"/>
      <c r="W46" s="322"/>
      <c r="X46" s="322"/>
      <c r="Y46" s="322"/>
      <c r="Z46" s="322"/>
      <c r="AA46" s="54"/>
    </row>
    <row r="47" spans="1:27" ht="15.7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5.75">
      <c r="A48" s="10"/>
      <c r="B48" s="10"/>
      <c r="C48" s="10"/>
      <c r="D48" s="10"/>
      <c r="E48" s="10"/>
      <c r="F48" s="10"/>
      <c r="G48" s="10"/>
      <c r="H48" s="10"/>
      <c r="I48" s="10"/>
      <c r="J48" s="10"/>
      <c r="K48" s="10"/>
      <c r="L48" s="10"/>
      <c r="M48" s="10"/>
      <c r="N48" s="10"/>
      <c r="O48" s="84" t="s">
        <v>80</v>
      </c>
      <c r="P48" s="10"/>
      <c r="Q48" s="10"/>
      <c r="R48" s="10"/>
      <c r="S48" s="10"/>
      <c r="T48" s="10"/>
      <c r="U48" s="10"/>
      <c r="V48" s="10"/>
      <c r="W48" s="10"/>
      <c r="X48" s="10"/>
      <c r="Y48" s="10"/>
      <c r="Z48" s="10"/>
      <c r="AA48" s="10"/>
    </row>
    <row r="49" spans="1:27" ht="15.7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5.75" hidden="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sheetData>
  <sheetProtection password="DFF3" sheet="1" objects="1" scenarios="1"/>
  <mergeCells count="93">
    <mergeCell ref="Q18:U18"/>
    <mergeCell ref="Q19:U19"/>
    <mergeCell ref="Q20:U20"/>
    <mergeCell ref="Q21:U21"/>
    <mergeCell ref="V18:Y18"/>
    <mergeCell ref="Z19:AA19"/>
    <mergeCell ref="Z20:AA20"/>
    <mergeCell ref="V19:Y19"/>
    <mergeCell ref="M18:P18"/>
    <mergeCell ref="M21:P21"/>
    <mergeCell ref="M19:P19"/>
    <mergeCell ref="M20:P20"/>
    <mergeCell ref="H18:L18"/>
    <mergeCell ref="H19:L19"/>
    <mergeCell ref="B44:C44"/>
    <mergeCell ref="D44:M44"/>
    <mergeCell ref="O44:P44"/>
    <mergeCell ref="Q44:Z44"/>
    <mergeCell ref="H20:L20"/>
    <mergeCell ref="H21:L21"/>
    <mergeCell ref="Z21:AA21"/>
    <mergeCell ref="V20:Y20"/>
    <mergeCell ref="V21:Y21"/>
    <mergeCell ref="B33:C33"/>
    <mergeCell ref="D31:M31"/>
    <mergeCell ref="D33:M33"/>
    <mergeCell ref="O31:P31"/>
    <mergeCell ref="O33:P33"/>
    <mergeCell ref="Q31:Z31"/>
    <mergeCell ref="Q33:Z33"/>
    <mergeCell ref="Z16:AA16"/>
    <mergeCell ref="B22:AA22"/>
    <mergeCell ref="B23:AA29"/>
    <mergeCell ref="B36:AA42"/>
    <mergeCell ref="B46:C46"/>
    <mergeCell ref="D46:M46"/>
    <mergeCell ref="O46:P46"/>
    <mergeCell ref="Q46:Z46"/>
    <mergeCell ref="B31:C31"/>
    <mergeCell ref="Z18:AA18"/>
    <mergeCell ref="H12:L12"/>
    <mergeCell ref="Z17:AA17"/>
    <mergeCell ref="V17:Y17"/>
    <mergeCell ref="Q16:U16"/>
    <mergeCell ref="M12:P12"/>
    <mergeCell ref="Z13:AA13"/>
    <mergeCell ref="Z14:AA14"/>
    <mergeCell ref="Q13:U13"/>
    <mergeCell ref="Q14:U14"/>
    <mergeCell ref="H15:L15"/>
    <mergeCell ref="M15:P15"/>
    <mergeCell ref="V13:Y13"/>
    <mergeCell ref="V14:Y14"/>
    <mergeCell ref="M14:P14"/>
    <mergeCell ref="H13:L13"/>
    <mergeCell ref="H14:L14"/>
    <mergeCell ref="Q15:U15"/>
    <mergeCell ref="V15:Y15"/>
    <mergeCell ref="M13:P13"/>
    <mergeCell ref="Q12:U12"/>
    <mergeCell ref="V12:Y12"/>
    <mergeCell ref="Z12:AA12"/>
    <mergeCell ref="Z15:AA15"/>
    <mergeCell ref="D8:J8"/>
    <mergeCell ref="R8:AA8"/>
    <mergeCell ref="K8:Q8"/>
    <mergeCell ref="B11:G11"/>
    <mergeCell ref="Z11:AA11"/>
    <mergeCell ref="V11:Y11"/>
    <mergeCell ref="H16:L16"/>
    <mergeCell ref="H17:L17"/>
    <mergeCell ref="M16:P16"/>
    <mergeCell ref="M17:P17"/>
    <mergeCell ref="V16:Y16"/>
    <mergeCell ref="Q17:U17"/>
    <mergeCell ref="Q11:U11"/>
    <mergeCell ref="B8:C8"/>
    <mergeCell ref="H10:L10"/>
    <mergeCell ref="M10:P10"/>
    <mergeCell ref="Q10:U10"/>
    <mergeCell ref="V10:Y10"/>
    <mergeCell ref="H11:L11"/>
    <mergeCell ref="M11:P11"/>
    <mergeCell ref="Z10:AA10"/>
    <mergeCell ref="Z6:AA6"/>
    <mergeCell ref="E7:AA7"/>
    <mergeCell ref="N6:S6"/>
    <mergeCell ref="H6:J6"/>
    <mergeCell ref="T6:Y6"/>
    <mergeCell ref="C6:E6"/>
    <mergeCell ref="B7:D7"/>
    <mergeCell ref="F6:G6"/>
    <mergeCell ref="K6:M6"/>
  </mergeCells>
  <printOptions horizontalCentered="1"/>
  <pageMargins left="0.2" right="0.2" top="0.5" bottom="0.5" header="0.3" footer="0.3"/>
  <pageSetup fitToHeight="1" fitToWidth="1" horizontalDpi="600" verticalDpi="600" orientation="portrait" scale="8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2F210B-D100-4C6C-B6BB-BF4143EF4C51}">
  <ds:schemaRefs>
    <ds:schemaRef ds:uri="http://schemas.microsoft.com/sharepoint/v3/contenttype/forms"/>
  </ds:schemaRefs>
</ds:datastoreItem>
</file>

<file path=customXml/itemProps2.xml><?xml version="1.0" encoding="utf-8"?>
<ds:datastoreItem xmlns:ds="http://schemas.openxmlformats.org/officeDocument/2006/customXml" ds:itemID="{0363CBAB-C393-4D74-9817-EC518287179B}"/>
</file>

<file path=customXml/itemProps3.xml><?xml version="1.0" encoding="utf-8"?>
<ds:datastoreItem xmlns:ds="http://schemas.openxmlformats.org/officeDocument/2006/customXml" ds:itemID="{12F575D7-6A66-437D-ABA4-06F9EC6A9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A0061F2-B36D-4563-8224-8566E694E8A3}">
  <ds:schemaRefs>
    <ds:schemaRef ds:uri="http://schemas.microsoft.com/office/2006/metadata/longProperties"/>
  </ds:schemaRefs>
</ds:datastoreItem>
</file>

<file path=customXml/itemProps5.xml><?xml version="1.0" encoding="utf-8"?>
<ds:datastoreItem xmlns:ds="http://schemas.openxmlformats.org/officeDocument/2006/customXml" ds:itemID="{97772658-94DB-4ADF-BB54-38C107C834C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and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MH_MAA_Invoice_Template_Rev. 5.1.18</dc:title>
  <dc:subject/>
  <dc:creator>Windows User</dc:creator>
  <cp:keywords>MH_MAA_Invoice_Template_Rev. 5.1.18</cp:keywords>
  <dc:description/>
  <cp:lastModifiedBy>westj</cp:lastModifiedBy>
  <cp:lastPrinted>2018-05-01T21:47:52Z</cp:lastPrinted>
  <dcterms:created xsi:type="dcterms:W3CDTF">2013-06-07T22:18:43Z</dcterms:created>
  <dcterms:modified xsi:type="dcterms:W3CDTF">2020-11-08T21:50:38Z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EmailCommentsTo">
    <vt:lpwstr/>
  </property>
  <property fmtid="{D5CDD505-2E9C-101B-9397-08002B2CF9AE}" pid="4" name="display_urn:schemas-microsoft-com:office:office#Editor">
    <vt:lpwstr>System Account</vt:lpwstr>
  </property>
  <property fmtid="{D5CDD505-2E9C-101B-9397-08002B2CF9AE}" pid="5" name="Order">
    <vt:lpwstr>496900.000000000</vt:lpwstr>
  </property>
  <property fmtid="{D5CDD505-2E9C-101B-9397-08002B2CF9AE}" pid="6" name="PublishingRollupImage">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PublishingContactPicture">
    <vt:lpwstr/>
  </property>
  <property fmtid="{D5CDD505-2E9C-101B-9397-08002B2CF9AE}" pid="11" name="PublishingVariationGroupID">
    <vt:lpwstr/>
  </property>
  <property fmtid="{D5CDD505-2E9C-101B-9397-08002B2CF9AE}" pid="12" name="display_urn:schemas-microsoft-com:office:office#Author">
    <vt:lpwstr>John SS01. Trapper</vt:lpwstr>
  </property>
  <property fmtid="{D5CDD505-2E9C-101B-9397-08002B2CF9AE}" pid="13" name="TemplateUrl">
    <vt:lpwstr/>
  </property>
  <property fmtid="{D5CDD505-2E9C-101B-9397-08002B2CF9AE}" pid="14" name="Audience">
    <vt:lpwstr/>
  </property>
  <property fmtid="{D5CDD505-2E9C-101B-9397-08002B2CF9AE}" pid="15" name="PublishingVariationRelationshipLinkFieldID">
    <vt:lpwstr/>
  </property>
  <property fmtid="{D5CDD505-2E9C-101B-9397-08002B2CF9AE}" pid="16" name="PublishingContactEmail">
    <vt:lpwstr/>
  </property>
  <property fmtid="{D5CDD505-2E9C-101B-9397-08002B2CF9AE}" pid="17" name="_SourceUrl">
    <vt:lpwstr/>
  </property>
  <property fmtid="{D5CDD505-2E9C-101B-9397-08002B2CF9AE}" pid="18" name="_SharedFileIndex">
    <vt:lpwstr/>
  </property>
  <property fmtid="{D5CDD505-2E9C-101B-9397-08002B2CF9AE}" pid="19" name="Comments">
    <vt:lpwstr/>
  </property>
  <property fmtid="{D5CDD505-2E9C-101B-9397-08002B2CF9AE}" pid="20" name="PublishingPageLayout">
    <vt:lpwstr/>
  </property>
  <property fmtid="{D5CDD505-2E9C-101B-9397-08002B2CF9AE}" pid="21" name="xd_Signature">
    <vt:lpwstr/>
  </property>
  <property fmtid="{D5CDD505-2E9C-101B-9397-08002B2CF9AE}" pid="22" name="_Status">
    <vt:lpwstr>Not Started</vt:lpwstr>
  </property>
  <property fmtid="{D5CDD505-2E9C-101B-9397-08002B2CF9AE}" pid="23" name="_dlc_DocId">
    <vt:lpwstr>DHCSDOC-1363137784-2370</vt:lpwstr>
  </property>
  <property fmtid="{D5CDD505-2E9C-101B-9397-08002B2CF9AE}" pid="24" name="_dlc_DocIdItemGuid">
    <vt:lpwstr>030213c1-c062-49c9-8e7d-100f2df9f209</vt:lpwstr>
  </property>
  <property fmtid="{D5CDD505-2E9C-101B-9397-08002B2CF9AE}" pid="25" name="_dlc_DocIdUrl">
    <vt:lpwstr>http://dhcs2016prod:88/services/MH/_layouts/15/DocIdRedir.aspx?ID=DHCSDOC-1363137784-2370, DHCSDOC-1363137784-2370</vt:lpwstr>
  </property>
  <property fmtid="{D5CDD505-2E9C-101B-9397-08002B2CF9AE}" pid="26" name="ContentTypeId">
    <vt:lpwstr>0x0101000DD778A44A894D44A57135C48A267F0A</vt:lpwstr>
  </property>
</Properties>
</file>