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2. Community Support Branch\4. PMF Section\2. Fiscal Unit\Revenue and Expenditure Reports\Reversion\Reversion Reallocated Funds\Payment Reports\"/>
    </mc:Choice>
  </mc:AlternateContent>
  <bookViews>
    <workbookView xWindow="0" yWindow="0" windowWidth="18780" windowHeight="10470"/>
  </bookViews>
  <sheets>
    <sheet name="March 2023" sheetId="1" r:id="rId1"/>
  </sheets>
  <externalReferences>
    <externalReference r:id="rId2"/>
  </externalReferences>
  <definedNames>
    <definedName name="_xlnm.Print_Area" localSheetId="0">'March 2023'!$A$2:$H$75</definedName>
    <definedName name="_xlnm.Print_Titles" localSheetId="0">'March 2023'!$2:$10</definedName>
    <definedName name="TitleRegion1.a9.h69.1">'March 2023'!$A$10:$H$70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F69" i="1"/>
  <c r="E69" i="1"/>
  <c r="D69" i="1"/>
  <c r="C69" i="1"/>
  <c r="H69" i="1" s="1"/>
  <c r="B69" i="1"/>
  <c r="H68" i="1"/>
  <c r="G68" i="1"/>
  <c r="F68" i="1"/>
  <c r="E68" i="1"/>
  <c r="D68" i="1"/>
  <c r="C68" i="1"/>
  <c r="B68" i="1"/>
  <c r="G67" i="1"/>
  <c r="F67" i="1"/>
  <c r="E67" i="1"/>
  <c r="D67" i="1"/>
  <c r="C67" i="1"/>
  <c r="H67" i="1" s="1"/>
  <c r="B67" i="1"/>
  <c r="G66" i="1"/>
  <c r="F66" i="1"/>
  <c r="E66" i="1"/>
  <c r="D66" i="1"/>
  <c r="C66" i="1"/>
  <c r="H66" i="1" s="1"/>
  <c r="B66" i="1"/>
  <c r="G65" i="1"/>
  <c r="F65" i="1"/>
  <c r="E65" i="1"/>
  <c r="D65" i="1"/>
  <c r="C65" i="1"/>
  <c r="H65" i="1" s="1"/>
  <c r="B65" i="1"/>
  <c r="G64" i="1"/>
  <c r="F64" i="1"/>
  <c r="E64" i="1"/>
  <c r="D64" i="1"/>
  <c r="H64" i="1" s="1"/>
  <c r="C64" i="1"/>
  <c r="B64" i="1"/>
  <c r="G63" i="1"/>
  <c r="F63" i="1"/>
  <c r="E63" i="1"/>
  <c r="D63" i="1"/>
  <c r="C63" i="1"/>
  <c r="H63" i="1" s="1"/>
  <c r="B63" i="1"/>
  <c r="G62" i="1"/>
  <c r="H62" i="1" s="1"/>
  <c r="F62" i="1"/>
  <c r="E62" i="1"/>
  <c r="D62" i="1"/>
  <c r="C62" i="1"/>
  <c r="B62" i="1"/>
  <c r="G61" i="1"/>
  <c r="F61" i="1"/>
  <c r="E61" i="1"/>
  <c r="D61" i="1"/>
  <c r="C61" i="1"/>
  <c r="H61" i="1" s="1"/>
  <c r="B61" i="1"/>
  <c r="H60" i="1"/>
  <c r="G60" i="1"/>
  <c r="F60" i="1"/>
  <c r="E60" i="1"/>
  <c r="D60" i="1"/>
  <c r="C60" i="1"/>
  <c r="B60" i="1"/>
  <c r="G59" i="1"/>
  <c r="F59" i="1"/>
  <c r="E59" i="1"/>
  <c r="D59" i="1"/>
  <c r="C59" i="1"/>
  <c r="H59" i="1" s="1"/>
  <c r="B59" i="1"/>
  <c r="G58" i="1"/>
  <c r="F58" i="1"/>
  <c r="E58" i="1"/>
  <c r="D58" i="1"/>
  <c r="C58" i="1"/>
  <c r="H58" i="1" s="1"/>
  <c r="B58" i="1"/>
  <c r="G57" i="1"/>
  <c r="F57" i="1"/>
  <c r="E57" i="1"/>
  <c r="D57" i="1"/>
  <c r="C57" i="1"/>
  <c r="H57" i="1" s="1"/>
  <c r="B57" i="1"/>
  <c r="G56" i="1"/>
  <c r="F56" i="1"/>
  <c r="E56" i="1"/>
  <c r="D56" i="1"/>
  <c r="C56" i="1"/>
  <c r="H56" i="1" s="1"/>
  <c r="B56" i="1"/>
  <c r="G55" i="1"/>
  <c r="F55" i="1"/>
  <c r="E55" i="1"/>
  <c r="D55" i="1"/>
  <c r="C55" i="1"/>
  <c r="H55" i="1" s="1"/>
  <c r="B55" i="1"/>
  <c r="G54" i="1"/>
  <c r="H54" i="1" s="1"/>
  <c r="F54" i="1"/>
  <c r="E54" i="1"/>
  <c r="D54" i="1"/>
  <c r="C54" i="1"/>
  <c r="B54" i="1"/>
  <c r="G53" i="1"/>
  <c r="F53" i="1"/>
  <c r="E53" i="1"/>
  <c r="D53" i="1"/>
  <c r="C53" i="1"/>
  <c r="H53" i="1" s="1"/>
  <c r="B53" i="1"/>
  <c r="H52" i="1"/>
  <c r="G52" i="1"/>
  <c r="F52" i="1"/>
  <c r="E52" i="1"/>
  <c r="D52" i="1"/>
  <c r="C52" i="1"/>
  <c r="B52" i="1"/>
  <c r="G51" i="1"/>
  <c r="F51" i="1"/>
  <c r="E51" i="1"/>
  <c r="D51" i="1"/>
  <c r="C51" i="1"/>
  <c r="H51" i="1" s="1"/>
  <c r="B51" i="1"/>
  <c r="G50" i="1"/>
  <c r="F50" i="1"/>
  <c r="E50" i="1"/>
  <c r="D50" i="1"/>
  <c r="C50" i="1"/>
  <c r="H50" i="1" s="1"/>
  <c r="B50" i="1"/>
  <c r="G49" i="1"/>
  <c r="F49" i="1"/>
  <c r="E49" i="1"/>
  <c r="D49" i="1"/>
  <c r="C49" i="1"/>
  <c r="H49" i="1" s="1"/>
  <c r="B49" i="1"/>
  <c r="G48" i="1"/>
  <c r="F48" i="1"/>
  <c r="E48" i="1"/>
  <c r="D48" i="1"/>
  <c r="C48" i="1"/>
  <c r="H48" i="1" s="1"/>
  <c r="B48" i="1"/>
  <c r="G47" i="1"/>
  <c r="F47" i="1"/>
  <c r="E47" i="1"/>
  <c r="D47" i="1"/>
  <c r="C47" i="1"/>
  <c r="H47" i="1" s="1"/>
  <c r="B47" i="1"/>
  <c r="G46" i="1"/>
  <c r="H46" i="1" s="1"/>
  <c r="F46" i="1"/>
  <c r="E46" i="1"/>
  <c r="D46" i="1"/>
  <c r="C46" i="1"/>
  <c r="B46" i="1"/>
  <c r="G45" i="1"/>
  <c r="F45" i="1"/>
  <c r="E45" i="1"/>
  <c r="D45" i="1"/>
  <c r="C45" i="1"/>
  <c r="H45" i="1" s="1"/>
  <c r="B45" i="1"/>
  <c r="H44" i="1"/>
  <c r="G44" i="1"/>
  <c r="F44" i="1"/>
  <c r="E44" i="1"/>
  <c r="D44" i="1"/>
  <c r="C44" i="1"/>
  <c r="B44" i="1"/>
  <c r="G43" i="1"/>
  <c r="F43" i="1"/>
  <c r="E43" i="1"/>
  <c r="D43" i="1"/>
  <c r="C43" i="1"/>
  <c r="H43" i="1" s="1"/>
  <c r="B43" i="1"/>
  <c r="G42" i="1"/>
  <c r="F42" i="1"/>
  <c r="E42" i="1"/>
  <c r="D42" i="1"/>
  <c r="C42" i="1"/>
  <c r="H42" i="1" s="1"/>
  <c r="B42" i="1"/>
  <c r="G41" i="1"/>
  <c r="F41" i="1"/>
  <c r="E41" i="1"/>
  <c r="D41" i="1"/>
  <c r="C41" i="1"/>
  <c r="H41" i="1" s="1"/>
  <c r="B41" i="1"/>
  <c r="G40" i="1"/>
  <c r="F40" i="1"/>
  <c r="E40" i="1"/>
  <c r="D40" i="1"/>
  <c r="H40" i="1" s="1"/>
  <c r="C40" i="1"/>
  <c r="B40" i="1"/>
  <c r="G39" i="1"/>
  <c r="F39" i="1"/>
  <c r="E39" i="1"/>
  <c r="D39" i="1"/>
  <c r="C39" i="1"/>
  <c r="H39" i="1" s="1"/>
  <c r="B39" i="1"/>
  <c r="G38" i="1"/>
  <c r="H38" i="1" s="1"/>
  <c r="F38" i="1"/>
  <c r="E38" i="1"/>
  <c r="D38" i="1"/>
  <c r="C38" i="1"/>
  <c r="B38" i="1"/>
  <c r="G37" i="1"/>
  <c r="F37" i="1"/>
  <c r="E37" i="1"/>
  <c r="D37" i="1"/>
  <c r="C37" i="1"/>
  <c r="H37" i="1" s="1"/>
  <c r="B37" i="1"/>
  <c r="H36" i="1"/>
  <c r="G36" i="1"/>
  <c r="F36" i="1"/>
  <c r="E36" i="1"/>
  <c r="D36" i="1"/>
  <c r="C36" i="1"/>
  <c r="B36" i="1"/>
  <c r="G35" i="1"/>
  <c r="F35" i="1"/>
  <c r="E35" i="1"/>
  <c r="D35" i="1"/>
  <c r="H35" i="1" s="1"/>
  <c r="C35" i="1"/>
  <c r="B35" i="1"/>
  <c r="G34" i="1"/>
  <c r="F34" i="1"/>
  <c r="E34" i="1"/>
  <c r="D34" i="1"/>
  <c r="C34" i="1"/>
  <c r="H34" i="1" s="1"/>
  <c r="B34" i="1"/>
  <c r="G33" i="1"/>
  <c r="F33" i="1"/>
  <c r="E33" i="1"/>
  <c r="D33" i="1"/>
  <c r="C33" i="1"/>
  <c r="H33" i="1" s="1"/>
  <c r="B33" i="1"/>
  <c r="G32" i="1"/>
  <c r="F32" i="1"/>
  <c r="E32" i="1"/>
  <c r="D32" i="1"/>
  <c r="C32" i="1"/>
  <c r="H32" i="1" s="1"/>
  <c r="B32" i="1"/>
  <c r="G31" i="1"/>
  <c r="F31" i="1"/>
  <c r="E31" i="1"/>
  <c r="D31" i="1"/>
  <c r="C31" i="1"/>
  <c r="H31" i="1" s="1"/>
  <c r="B31" i="1"/>
  <c r="G30" i="1"/>
  <c r="H30" i="1" s="1"/>
  <c r="F30" i="1"/>
  <c r="E30" i="1"/>
  <c r="D30" i="1"/>
  <c r="C30" i="1"/>
  <c r="B30" i="1"/>
  <c r="G29" i="1"/>
  <c r="F29" i="1"/>
  <c r="E29" i="1"/>
  <c r="D29" i="1"/>
  <c r="C29" i="1"/>
  <c r="H29" i="1" s="1"/>
  <c r="B29" i="1"/>
  <c r="H28" i="1"/>
  <c r="G28" i="1"/>
  <c r="F28" i="1"/>
  <c r="E28" i="1"/>
  <c r="D28" i="1"/>
  <c r="C28" i="1"/>
  <c r="B28" i="1"/>
  <c r="G27" i="1"/>
  <c r="F27" i="1"/>
  <c r="E27" i="1"/>
  <c r="D27" i="1"/>
  <c r="C27" i="1"/>
  <c r="H27" i="1" s="1"/>
  <c r="B27" i="1"/>
  <c r="G26" i="1"/>
  <c r="F26" i="1"/>
  <c r="E26" i="1"/>
  <c r="D26" i="1"/>
  <c r="C26" i="1"/>
  <c r="H26" i="1" s="1"/>
  <c r="B26" i="1"/>
  <c r="G25" i="1"/>
  <c r="F25" i="1"/>
  <c r="E25" i="1"/>
  <c r="D25" i="1"/>
  <c r="C25" i="1"/>
  <c r="H25" i="1" s="1"/>
  <c r="B25" i="1"/>
  <c r="G24" i="1"/>
  <c r="F24" i="1"/>
  <c r="E24" i="1"/>
  <c r="D24" i="1"/>
  <c r="H24" i="1" s="1"/>
  <c r="C24" i="1"/>
  <c r="B24" i="1"/>
  <c r="G23" i="1"/>
  <c r="F23" i="1"/>
  <c r="E23" i="1"/>
  <c r="D23" i="1"/>
  <c r="C23" i="1"/>
  <c r="H23" i="1" s="1"/>
  <c r="B23" i="1"/>
  <c r="G22" i="1"/>
  <c r="H22" i="1" s="1"/>
  <c r="F22" i="1"/>
  <c r="E22" i="1"/>
  <c r="D22" i="1"/>
  <c r="C22" i="1"/>
  <c r="B22" i="1"/>
  <c r="G21" i="1"/>
  <c r="F21" i="1"/>
  <c r="E21" i="1"/>
  <c r="D21" i="1"/>
  <c r="C21" i="1"/>
  <c r="H21" i="1" s="1"/>
  <c r="B21" i="1"/>
  <c r="H20" i="1"/>
  <c r="G20" i="1"/>
  <c r="F20" i="1"/>
  <c r="E20" i="1"/>
  <c r="D20" i="1"/>
  <c r="C20" i="1"/>
  <c r="B20" i="1"/>
  <c r="G19" i="1"/>
  <c r="F19" i="1"/>
  <c r="E19" i="1"/>
  <c r="D19" i="1"/>
  <c r="C19" i="1"/>
  <c r="H19" i="1" s="1"/>
  <c r="B19" i="1"/>
  <c r="G18" i="1"/>
  <c r="F18" i="1"/>
  <c r="E18" i="1"/>
  <c r="D18" i="1"/>
  <c r="C18" i="1"/>
  <c r="H18" i="1" s="1"/>
  <c r="B18" i="1"/>
  <c r="G17" i="1"/>
  <c r="F17" i="1"/>
  <c r="E17" i="1"/>
  <c r="D17" i="1"/>
  <c r="C17" i="1"/>
  <c r="H17" i="1" s="1"/>
  <c r="B17" i="1"/>
  <c r="G16" i="1"/>
  <c r="F16" i="1"/>
  <c r="E16" i="1"/>
  <c r="D16" i="1"/>
  <c r="H16" i="1" s="1"/>
  <c r="C16" i="1"/>
  <c r="B16" i="1"/>
  <c r="G15" i="1"/>
  <c r="F15" i="1"/>
  <c r="E15" i="1"/>
  <c r="D15" i="1"/>
  <c r="C15" i="1"/>
  <c r="H15" i="1" s="1"/>
  <c r="B15" i="1"/>
  <c r="G14" i="1"/>
  <c r="H14" i="1" s="1"/>
  <c r="F14" i="1"/>
  <c r="E14" i="1"/>
  <c r="D14" i="1"/>
  <c r="C14" i="1"/>
  <c r="B14" i="1"/>
  <c r="B70" i="1" s="1"/>
  <c r="G13" i="1"/>
  <c r="F13" i="1"/>
  <c r="E13" i="1"/>
  <c r="D13" i="1"/>
  <c r="C13" i="1"/>
  <c r="H13" i="1" s="1"/>
  <c r="B13" i="1"/>
  <c r="H12" i="1"/>
  <c r="G12" i="1"/>
  <c r="F12" i="1"/>
  <c r="E12" i="1"/>
  <c r="D12" i="1"/>
  <c r="C12" i="1"/>
  <c r="B12" i="1"/>
  <c r="G11" i="1"/>
  <c r="G70" i="1" s="1"/>
  <c r="F11" i="1"/>
  <c r="F70" i="1" s="1"/>
  <c r="E11" i="1"/>
  <c r="E70" i="1" s="1"/>
  <c r="D11" i="1"/>
  <c r="D70" i="1" s="1"/>
  <c r="C11" i="1"/>
  <c r="C70" i="1" s="1"/>
  <c r="B11" i="1"/>
  <c r="H11" i="1" l="1"/>
  <c r="H70" i="1" s="1"/>
</calcChain>
</file>

<file path=xl/sharedStrings.xml><?xml version="1.0" encoding="utf-8"?>
<sst xmlns="http://schemas.openxmlformats.org/spreadsheetml/2006/main" count="88" uniqueCount="88">
  <si>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</si>
  <si>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</si>
  <si>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</si>
  <si>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</si>
  <si>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</si>
  <si>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</si>
  <si>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</si>
  <si>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</si>
  <si>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</si>
  <si>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</si>
  <si>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</si>
  <si>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</si>
  <si>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</si>
  <si>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</si>
  <si>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</si>
  <si>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r>
      <t>Funds Deposited into Reversion Account</t>
    </r>
    <r>
      <rPr>
        <b/>
        <vertAlign val="superscript"/>
        <sz val="12"/>
        <color theme="1"/>
        <rFont val="Arial"/>
        <family val="2"/>
      </rPr>
      <t>1</t>
    </r>
  </si>
  <si>
    <t>CSS</t>
  </si>
  <si>
    <t>PEI</t>
  </si>
  <si>
    <t xml:space="preserve">INN </t>
  </si>
  <si>
    <t>WET</t>
  </si>
  <si>
    <t>CFTN</t>
  </si>
  <si>
    <r>
      <t>Total</t>
    </r>
    <r>
      <rPr>
        <b/>
        <vertAlign val="superscript"/>
        <sz val="12"/>
        <color theme="1"/>
        <rFont val="Arial"/>
        <family val="2"/>
      </rPr>
      <t>2</t>
    </r>
  </si>
  <si>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</si>
  <si>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</si>
  <si>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</si>
  <si>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</si>
  <si>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</si>
  <si>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</si>
  <si>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</si>
  <si>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</si>
  <si>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</si>
  <si>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</si>
  <si>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</si>
  <si>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</si>
  <si>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</si>
  <si>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</si>
  <si>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</si>
  <si>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</si>
  <si>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</si>
  <si>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</si>
  <si>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</si>
  <si>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</si>
  <si>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</si>
  <si>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</si>
  <si>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</si>
  <si>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</si>
  <si>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</si>
  <si>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</si>
  <si>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</si>
  <si>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</si>
  <si>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</si>
  <si>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</si>
  <si>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</si>
  <si>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</si>
  <si>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</si>
  <si>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</si>
  <si>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</si>
  <si>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</si>
  <si>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</si>
  <si>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</si>
  <si>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</si>
  <si>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</si>
  <si>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</si>
  <si>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</si>
  <si>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</si>
  <si>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</si>
  <si>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</si>
  <si>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</si>
  <si>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</si>
  <si>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</si>
  <si>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</si>
  <si>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</si>
  <si>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</si>
  <si>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</si>
  <si>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</si>
  <si>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</si>
  <si>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</si>
  <si>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</si>
  <si>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</si>
  <si>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</si>
  <si>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</si>
  <si>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</si>
  <si>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</si>
  <si>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t>this month's report. Due to processing times, deposits and reallocations may not occur in the same months.</t>
  </si>
  <si>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</si>
  <si>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the monthly redistribution from the Reversion Fund</t>
  </si>
  <si>
    <t>Fiscal Year: 2022-23</t>
  </si>
  <si>
    <t>Month: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</si>
</sst>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00%"/>
  </numFmts>
  <fonts count="11" x14ac:knownFonts="1">
    <font>
      <sz val="11"/>
      <color theme="1"/>
      <name val="Calibri"/>
      <family val="2"/>
      <scheme val="minor"/>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b/>
      <vertAlign val="superscript"/>
      <sz val="12"/>
      <color theme="1"/>
      <name val="Arial"/>
      <family val="2"/>
    </font>
    <font>
      <sz val="12"/>
      <name val="Arial"/>
      <family val="2"/>
    </font>
    <font>
      <vertAlign val="superscrip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0" fontId="9" fillId="0" borderId="0" applyNumberFormat="0" applyFill="0" applyBorder="0" applyAlignment="0" applyProtection="0"/>
  </cellStyleXfs>
  <cellXfs count="34">
    <xf numFmtId="0" fontId="0" fillId="0" borderId="0" xfId="0"/>
    <xf numFmtId="0" fontId="2" fillId="0" borderId="0" xfId="0" applyFont="1" applyProtection="1">
      <protection locked="0"/>
    </xf>
    <xf numFmtId="0" fontId="3" fillId="0" borderId="0" xfId="0" applyFont="1" applyProtection="1"/>
    <xf numFmtId="0" fontId="3" fillId="0" borderId="0" xfId="0" applyFont="1" applyProtection="1">
      <protection locked="0"/>
    </xf>
    <xf numFmtId="0" fontId="4" fillId="0" borderId="0" xfId="0" applyFont="1" applyProtection="1">
      <protection locked="0"/>
    </xf>
    <xf numFmtId="0" fontId="4" fillId="0" borderId="0" xfId="0" applyFont="1" applyFill="1" applyProtection="1">
      <protection locked="0"/>
    </xf>
    <xf numFmtId="49" fontId="5" fillId="0" borderId="0" xfId="0" applyNumberFormat="1" applyFont="1" applyFill="1" applyBorder="1" applyAlignment="1" applyProtection="1"/>
    <xf numFmtId="49" fontId="5" fillId="0" borderId="0" xfId="0" applyNumberFormat="1" applyFont="1" applyFill="1" applyBorder="1" applyAlignment="1" applyProtection="1">
      <alignment horizontal="center"/>
    </xf>
    <xf numFmtId="49" fontId="5" fillId="0" borderId="0" xfId="0" applyNumberFormat="1" applyFont="1" applyFill="1" applyBorder="1" applyAlignment="1" applyProtection="1">
      <protection locked="0"/>
    </xf>
    <xf numFmtId="14" fontId="3" fillId="0" borderId="0" xfId="0" applyNumberFormat="1" applyFont="1" applyFill="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horizontal="center" vertical="center"/>
      <protection locked="0"/>
    </xf>
    <xf numFmtId="0" fontId="3" fillId="0" borderId="0" xfId="0" applyFont="1" applyAlignment="1" applyProtection="1">
      <alignment horizontal="center"/>
      <protection locked="0"/>
    </xf>
    <xf numFmtId="14" fontId="3" fillId="0" borderId="0" xfId="0" applyNumberFormat="1" applyFont="1" applyFill="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44" fontId="3" fillId="0" borderId="0"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protection locked="0"/>
    </xf>
    <xf numFmtId="164" fontId="5" fillId="0" borderId="1" xfId="2" applyNumberFormat="1" applyFont="1" applyFill="1" applyBorder="1" applyAlignment="1" applyProtection="1">
      <alignment horizontal="center" vertical="center"/>
      <protection locked="0"/>
    </xf>
    <xf numFmtId="44" fontId="7" fillId="0" borderId="1" xfId="1" applyFont="1" applyBorder="1" applyAlignment="1" applyProtection="1">
      <alignment horizontal="center" vertical="center"/>
      <protection locked="0"/>
    </xf>
    <xf numFmtId="44" fontId="3" fillId="0" borderId="1" xfId="0" applyNumberFormat="1" applyFont="1" applyBorder="1" applyAlignment="1" applyProtection="1">
      <alignment horizontal="center" vertical="center"/>
      <protection locked="0"/>
    </xf>
    <xf numFmtId="164" fontId="4" fillId="0" borderId="1" xfId="2" applyNumberFormat="1" applyFont="1" applyFill="1" applyBorder="1" applyAlignment="1" applyProtection="1">
      <alignment horizontal="center" vertical="center"/>
      <protection locked="0"/>
    </xf>
    <xf numFmtId="164" fontId="5" fillId="0" borderId="1" xfId="2" applyNumberFormat="1" applyFont="1" applyBorder="1" applyAlignment="1" applyProtection="1">
      <alignment horizontal="center" vertical="center"/>
      <protection locked="0"/>
    </xf>
    <xf numFmtId="44" fontId="3" fillId="0" borderId="1" xfId="0" applyNumberFormat="1" applyFont="1" applyFill="1" applyBorder="1" applyAlignment="1" applyProtection="1">
      <alignment horizontal="center" vertical="center"/>
      <protection locked="0"/>
    </xf>
    <xf numFmtId="10" fontId="4" fillId="0" borderId="1" xfId="0" applyNumberFormat="1" applyFont="1" applyBorder="1" applyAlignment="1" applyProtection="1">
      <alignment horizontal="center" vertical="center"/>
      <protection locked="0"/>
    </xf>
    <xf numFmtId="10" fontId="4" fillId="0" borderId="0" xfId="0" applyNumberFormat="1" applyFont="1" applyBorder="1" applyAlignment="1" applyProtection="1">
      <alignment horizontal="center" vertical="center"/>
    </xf>
    <xf numFmtId="44" fontId="3" fillId="0" borderId="0" xfId="0" applyNumberFormat="1" applyFont="1" applyBorder="1" applyAlignment="1" applyProtection="1">
      <alignment horizontal="center" vertical="center"/>
    </xf>
    <xf numFmtId="44" fontId="3" fillId="0" borderId="0" xfId="0" applyNumberFormat="1" applyFont="1" applyFill="1" applyBorder="1" applyAlignment="1" applyProtection="1">
      <alignment horizontal="center" vertical="center"/>
    </xf>
    <xf numFmtId="44" fontId="3" fillId="0" borderId="0" xfId="0" applyNumberFormat="1" applyFont="1" applyFill="1" applyProtection="1"/>
    <xf numFmtId="0" fontId="3" fillId="0" borderId="0" xfId="0" applyFont="1" applyAlignment="1" applyProtection="1">
      <protection locked="0"/>
    </xf>
    <xf numFmtId="0" fontId="10" fillId="0" borderId="0" xfId="3" applyFont="1" applyProtection="1">
      <protection locked="0"/>
    </xf>
  </cellXfs>
  <cellStyles count="4">
    <cellStyle name="Currency" xfId="1" builtinId="4"/>
    <cellStyle name="Hyperlink" xfId="3" builtinId="8"/>
    <cellStyle name="Normal" xfId="0" builtinId="0"/>
    <cellStyle name="Normal 2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Community%20Support%20Branch/4.%20PMF%20Section/2.%20Fiscal%20Unit/Revenue%20and%20Expenditure%20Reports/Reversion/Reversion%20Reallocated%20Funds/Reallocation%20Tool/Reallocation%20Tool%20202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213442.25</v>
          </cell>
        </row>
        <row r="7">
          <cell r="I7">
            <v>0</v>
          </cell>
        </row>
        <row r="8">
          <cell r="I8">
            <v>0</v>
          </cell>
        </row>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43991.67</v>
          </cell>
        </row>
        <row r="57">
          <cell r="I57">
            <v>0</v>
          </cell>
        </row>
        <row r="58">
          <cell r="I58">
            <v>0</v>
          </cell>
        </row>
        <row r="59">
          <cell r="I59">
            <v>3606</v>
          </cell>
        </row>
        <row r="60">
          <cell r="I60">
            <v>0</v>
          </cell>
        </row>
        <row r="61">
          <cell r="I61">
            <v>0</v>
          </cell>
        </row>
        <row r="62">
          <cell r="I62">
            <v>0</v>
          </cell>
        </row>
        <row r="63">
          <cell r="I63">
            <v>0</v>
          </cell>
        </row>
      </sheetData>
      <sheetData sheetId="2">
        <row r="7">
          <cell r="B7">
            <v>94.79</v>
          </cell>
          <cell r="C7">
            <v>0</v>
          </cell>
          <cell r="D7">
            <v>5525.54</v>
          </cell>
          <cell r="E7">
            <v>3980.37</v>
          </cell>
          <cell r="F7">
            <v>0</v>
          </cell>
        </row>
        <row r="8">
          <cell r="B8">
            <v>1.36</v>
          </cell>
          <cell r="C8">
            <v>0</v>
          </cell>
          <cell r="D8">
            <v>0</v>
          </cell>
          <cell r="E8">
            <v>23.8</v>
          </cell>
          <cell r="F8">
            <v>0</v>
          </cell>
        </row>
        <row r="9">
          <cell r="B9">
            <v>3.18</v>
          </cell>
          <cell r="C9">
            <v>0</v>
          </cell>
          <cell r="D9">
            <v>185.65</v>
          </cell>
          <cell r="E9">
            <v>133.72999999999999</v>
          </cell>
          <cell r="F9">
            <v>0</v>
          </cell>
        </row>
        <row r="10">
          <cell r="B10">
            <v>7.95</v>
          </cell>
          <cell r="C10">
            <v>0</v>
          </cell>
          <cell r="D10">
            <v>463.27</v>
          </cell>
          <cell r="E10">
            <v>333.72</v>
          </cell>
          <cell r="F10">
            <v>0</v>
          </cell>
        </row>
        <row r="11">
          <cell r="B11">
            <v>14.2</v>
          </cell>
          <cell r="C11">
            <v>0</v>
          </cell>
          <cell r="D11">
            <v>827.69</v>
          </cell>
          <cell r="E11">
            <v>596.24</v>
          </cell>
          <cell r="F11">
            <v>0</v>
          </cell>
        </row>
        <row r="12">
          <cell r="B12">
            <v>3.66</v>
          </cell>
          <cell r="C12">
            <v>0</v>
          </cell>
          <cell r="D12">
            <v>213.33</v>
          </cell>
          <cell r="E12">
            <v>153.66999999999999</v>
          </cell>
          <cell r="F12">
            <v>0</v>
          </cell>
        </row>
        <row r="13">
          <cell r="B13">
            <v>2.63</v>
          </cell>
          <cell r="C13">
            <v>0</v>
          </cell>
          <cell r="D13">
            <v>153.47</v>
          </cell>
          <cell r="E13">
            <v>110.55</v>
          </cell>
          <cell r="F13">
            <v>0</v>
          </cell>
        </row>
        <row r="14">
          <cell r="B14">
            <v>63.31</v>
          </cell>
          <cell r="C14">
            <v>0</v>
          </cell>
          <cell r="D14">
            <v>3690.56</v>
          </cell>
          <cell r="E14">
            <v>2658.53</v>
          </cell>
          <cell r="F14">
            <v>0</v>
          </cell>
        </row>
        <row r="15">
          <cell r="B15">
            <v>2.89</v>
          </cell>
          <cell r="C15">
            <v>0</v>
          </cell>
          <cell r="D15">
            <v>168.41</v>
          </cell>
          <cell r="E15">
            <v>121.32</v>
          </cell>
          <cell r="F15">
            <v>0</v>
          </cell>
        </row>
        <row r="16">
          <cell r="B16">
            <v>10.3</v>
          </cell>
          <cell r="C16">
            <v>0</v>
          </cell>
          <cell r="D16">
            <v>600.66999999999996</v>
          </cell>
          <cell r="E16">
            <v>432.7</v>
          </cell>
          <cell r="F16">
            <v>0</v>
          </cell>
        </row>
        <row r="17">
          <cell r="B17">
            <v>66.209999999999994</v>
          </cell>
          <cell r="C17">
            <v>0</v>
          </cell>
          <cell r="D17">
            <v>3859.84</v>
          </cell>
          <cell r="E17">
            <v>2780.47</v>
          </cell>
          <cell r="F17">
            <v>0</v>
          </cell>
        </row>
        <row r="18">
          <cell r="B18">
            <v>3</v>
          </cell>
          <cell r="C18">
            <v>0</v>
          </cell>
          <cell r="D18">
            <v>175.06</v>
          </cell>
          <cell r="E18">
            <v>126.1</v>
          </cell>
          <cell r="F18">
            <v>0</v>
          </cell>
        </row>
        <row r="19">
          <cell r="B19">
            <v>9.06</v>
          </cell>
          <cell r="C19">
            <v>0</v>
          </cell>
          <cell r="D19">
            <v>528.32000000000005</v>
          </cell>
          <cell r="E19">
            <v>380.58</v>
          </cell>
          <cell r="F19">
            <v>0</v>
          </cell>
        </row>
        <row r="20">
          <cell r="B20">
            <v>12.38</v>
          </cell>
          <cell r="C20">
            <v>0</v>
          </cell>
          <cell r="D20">
            <v>721.85</v>
          </cell>
          <cell r="E20">
            <v>519.99</v>
          </cell>
          <cell r="F20">
            <v>0</v>
          </cell>
        </row>
        <row r="21">
          <cell r="B21">
            <v>1.9</v>
          </cell>
          <cell r="C21">
            <v>0</v>
          </cell>
          <cell r="D21">
            <v>110.57</v>
          </cell>
          <cell r="E21">
            <v>79.650000000000006</v>
          </cell>
          <cell r="F21">
            <v>0</v>
          </cell>
        </row>
        <row r="22">
          <cell r="B22">
            <v>57.89</v>
          </cell>
          <cell r="C22">
            <v>0</v>
          </cell>
          <cell r="D22">
            <v>3374.82</v>
          </cell>
          <cell r="E22">
            <v>2431.08</v>
          </cell>
          <cell r="F22">
            <v>0</v>
          </cell>
        </row>
        <row r="23">
          <cell r="B23">
            <v>10.32</v>
          </cell>
          <cell r="C23">
            <v>0</v>
          </cell>
          <cell r="D23">
            <v>601.51</v>
          </cell>
          <cell r="E23">
            <v>433.3</v>
          </cell>
          <cell r="F23">
            <v>0</v>
          </cell>
        </row>
        <row r="24">
          <cell r="B24">
            <v>4.84</v>
          </cell>
          <cell r="C24">
            <v>0</v>
          </cell>
          <cell r="D24">
            <v>282.33999999999997</v>
          </cell>
          <cell r="E24">
            <v>203.38</v>
          </cell>
          <cell r="F24">
            <v>0</v>
          </cell>
        </row>
        <row r="25">
          <cell r="B25">
            <v>2.8</v>
          </cell>
          <cell r="C25">
            <v>0</v>
          </cell>
          <cell r="D25">
            <v>163.01</v>
          </cell>
          <cell r="E25">
            <v>117.43</v>
          </cell>
          <cell r="F25">
            <v>0</v>
          </cell>
        </row>
        <row r="26">
          <cell r="B26">
            <v>719.22</v>
          </cell>
          <cell r="C26">
            <v>0</v>
          </cell>
          <cell r="D26">
            <v>41925.29</v>
          </cell>
          <cell r="E26">
            <v>30201.25</v>
          </cell>
          <cell r="F26">
            <v>0</v>
          </cell>
        </row>
        <row r="27">
          <cell r="B27">
            <v>11.07</v>
          </cell>
          <cell r="C27">
            <v>0</v>
          </cell>
          <cell r="D27">
            <v>645.30999999999995</v>
          </cell>
          <cell r="E27">
            <v>464.86</v>
          </cell>
          <cell r="F27">
            <v>0</v>
          </cell>
        </row>
        <row r="28">
          <cell r="B28">
            <v>15.69</v>
          </cell>
          <cell r="C28">
            <v>0</v>
          </cell>
          <cell r="D28">
            <v>914.74</v>
          </cell>
          <cell r="E28">
            <v>658.94</v>
          </cell>
          <cell r="F28">
            <v>0</v>
          </cell>
        </row>
        <row r="29">
          <cell r="B29">
            <v>1.92</v>
          </cell>
          <cell r="C29">
            <v>0</v>
          </cell>
          <cell r="D29">
            <v>111.65</v>
          </cell>
          <cell r="E29">
            <v>80.430000000000007</v>
          </cell>
          <cell r="F29">
            <v>0</v>
          </cell>
        </row>
        <row r="30">
          <cell r="B30">
            <v>6.02</v>
          </cell>
          <cell r="C30">
            <v>0</v>
          </cell>
          <cell r="D30">
            <v>350.98</v>
          </cell>
          <cell r="E30">
            <v>252.83</v>
          </cell>
          <cell r="F30">
            <v>0</v>
          </cell>
        </row>
        <row r="31">
          <cell r="B31">
            <v>19.329999999999998</v>
          </cell>
          <cell r="C31">
            <v>0</v>
          </cell>
          <cell r="D31">
            <v>1126.8599999999999</v>
          </cell>
          <cell r="E31">
            <v>811.74</v>
          </cell>
          <cell r="F31">
            <v>0</v>
          </cell>
        </row>
        <row r="32">
          <cell r="B32">
            <v>1.64</v>
          </cell>
          <cell r="C32">
            <v>0</v>
          </cell>
          <cell r="D32">
            <v>95.74</v>
          </cell>
          <cell r="E32">
            <v>68.97</v>
          </cell>
          <cell r="F32">
            <v>0</v>
          </cell>
        </row>
        <row r="33">
          <cell r="B33">
            <v>1.79</v>
          </cell>
          <cell r="C33">
            <v>0</v>
          </cell>
          <cell r="D33">
            <v>104.2</v>
          </cell>
          <cell r="E33">
            <v>75.06</v>
          </cell>
          <cell r="F33">
            <v>0</v>
          </cell>
        </row>
        <row r="34">
          <cell r="B34">
            <v>29.7</v>
          </cell>
          <cell r="C34">
            <v>0</v>
          </cell>
          <cell r="D34">
            <v>1731.55</v>
          </cell>
          <cell r="E34">
            <v>1247.3399999999999</v>
          </cell>
          <cell r="F34">
            <v>0</v>
          </cell>
        </row>
        <row r="35">
          <cell r="B35">
            <v>8.11</v>
          </cell>
          <cell r="C35">
            <v>0</v>
          </cell>
          <cell r="D35">
            <v>472.61</v>
          </cell>
          <cell r="E35">
            <v>340.45</v>
          </cell>
          <cell r="F35">
            <v>0</v>
          </cell>
        </row>
        <row r="36">
          <cell r="B36">
            <v>6.31</v>
          </cell>
          <cell r="C36">
            <v>0</v>
          </cell>
          <cell r="D36">
            <v>367.82</v>
          </cell>
          <cell r="E36">
            <v>264.95999999999998</v>
          </cell>
          <cell r="F36">
            <v>0</v>
          </cell>
        </row>
        <row r="37">
          <cell r="B37">
            <v>209.59</v>
          </cell>
          <cell r="C37">
            <v>0</v>
          </cell>
          <cell r="D37">
            <v>12217.53</v>
          </cell>
          <cell r="E37">
            <v>8801</v>
          </cell>
          <cell r="F37">
            <v>0</v>
          </cell>
        </row>
        <row r="38">
          <cell r="B38">
            <v>19.309999999999999</v>
          </cell>
          <cell r="C38">
            <v>0</v>
          </cell>
          <cell r="D38">
            <v>1125.8</v>
          </cell>
          <cell r="E38">
            <v>810.98</v>
          </cell>
          <cell r="F38">
            <v>0</v>
          </cell>
        </row>
        <row r="39">
          <cell r="B39">
            <v>2.44</v>
          </cell>
          <cell r="C39">
            <v>0</v>
          </cell>
          <cell r="D39">
            <v>142.28</v>
          </cell>
          <cell r="E39">
            <v>102.49</v>
          </cell>
          <cell r="F39">
            <v>0</v>
          </cell>
        </row>
        <row r="40">
          <cell r="B40">
            <v>144.54</v>
          </cell>
          <cell r="C40">
            <v>0</v>
          </cell>
          <cell r="D40">
            <v>8425.7800000000007</v>
          </cell>
          <cell r="E40">
            <v>6069.58</v>
          </cell>
          <cell r="F40">
            <v>0</v>
          </cell>
        </row>
        <row r="41">
          <cell r="B41">
            <v>88.58</v>
          </cell>
          <cell r="C41">
            <v>0</v>
          </cell>
          <cell r="D41">
            <v>5163.82</v>
          </cell>
          <cell r="E41">
            <v>3719.81</v>
          </cell>
          <cell r="F41">
            <v>0</v>
          </cell>
        </row>
        <row r="42">
          <cell r="B42">
            <v>4.63</v>
          </cell>
          <cell r="C42">
            <v>0</v>
          </cell>
          <cell r="D42">
            <v>269.92</v>
          </cell>
          <cell r="E42">
            <v>194.44</v>
          </cell>
          <cell r="F42">
            <v>0</v>
          </cell>
        </row>
        <row r="43">
          <cell r="B43">
            <v>138.13999999999999</v>
          </cell>
          <cell r="C43">
            <v>0</v>
          </cell>
          <cell r="D43">
            <v>8052.67</v>
          </cell>
          <cell r="E43">
            <v>5800.81</v>
          </cell>
          <cell r="F43">
            <v>0</v>
          </cell>
        </row>
        <row r="44">
          <cell r="B44">
            <v>212.21</v>
          </cell>
          <cell r="C44">
            <v>0</v>
          </cell>
          <cell r="D44">
            <v>12370.65</v>
          </cell>
          <cell r="E44">
            <v>8911.2999999999993</v>
          </cell>
          <cell r="F44">
            <v>0</v>
          </cell>
        </row>
        <row r="45">
          <cell r="B45">
            <v>51.37</v>
          </cell>
          <cell r="C45">
            <v>0</v>
          </cell>
          <cell r="D45">
            <v>2994.65</v>
          </cell>
          <cell r="E45">
            <v>2157.2199999999998</v>
          </cell>
          <cell r="F45">
            <v>0</v>
          </cell>
        </row>
        <row r="46">
          <cell r="B46">
            <v>45.93</v>
          </cell>
          <cell r="C46">
            <v>0</v>
          </cell>
          <cell r="D46">
            <v>2677.55</v>
          </cell>
          <cell r="E46">
            <v>1928.79</v>
          </cell>
          <cell r="F46">
            <v>0</v>
          </cell>
        </row>
        <row r="47">
          <cell r="B47">
            <v>16.87</v>
          </cell>
          <cell r="C47">
            <v>0</v>
          </cell>
          <cell r="D47">
            <v>983.64</v>
          </cell>
          <cell r="E47">
            <v>708.58</v>
          </cell>
          <cell r="F47">
            <v>0</v>
          </cell>
        </row>
        <row r="48">
          <cell r="B48">
            <v>45.62</v>
          </cell>
          <cell r="C48">
            <v>0</v>
          </cell>
          <cell r="D48">
            <v>2659.42</v>
          </cell>
          <cell r="E48">
            <v>1915.74</v>
          </cell>
          <cell r="F48">
            <v>0</v>
          </cell>
        </row>
        <row r="49">
          <cell r="B49">
            <v>31.67</v>
          </cell>
          <cell r="C49">
            <v>0</v>
          </cell>
          <cell r="D49">
            <v>1846.23</v>
          </cell>
          <cell r="E49">
            <v>1329.95</v>
          </cell>
          <cell r="F49">
            <v>0</v>
          </cell>
        </row>
        <row r="50">
          <cell r="B50">
            <v>117.39</v>
          </cell>
          <cell r="C50">
            <v>0</v>
          </cell>
          <cell r="D50">
            <v>6843.18</v>
          </cell>
          <cell r="E50">
            <v>4929.55</v>
          </cell>
          <cell r="F50">
            <v>0</v>
          </cell>
        </row>
        <row r="51">
          <cell r="B51">
            <v>19.059999999999999</v>
          </cell>
          <cell r="C51">
            <v>0</v>
          </cell>
          <cell r="D51">
            <v>1110.93</v>
          </cell>
          <cell r="E51">
            <v>800.26</v>
          </cell>
          <cell r="F51">
            <v>0</v>
          </cell>
        </row>
        <row r="52">
          <cell r="B52">
            <v>11.79</v>
          </cell>
          <cell r="C52">
            <v>0</v>
          </cell>
          <cell r="D52">
            <v>687.47</v>
          </cell>
          <cell r="E52">
            <v>495.23</v>
          </cell>
          <cell r="F52">
            <v>0</v>
          </cell>
        </row>
        <row r="53">
          <cell r="B53">
            <v>1.42</v>
          </cell>
          <cell r="C53">
            <v>0</v>
          </cell>
          <cell r="D53">
            <v>82.84</v>
          </cell>
          <cell r="E53">
            <v>59.68</v>
          </cell>
          <cell r="F53">
            <v>0</v>
          </cell>
        </row>
        <row r="54">
          <cell r="B54">
            <v>3.64</v>
          </cell>
          <cell r="C54">
            <v>0</v>
          </cell>
          <cell r="D54">
            <v>212.41</v>
          </cell>
          <cell r="E54">
            <v>153.01</v>
          </cell>
          <cell r="F54">
            <v>0</v>
          </cell>
        </row>
        <row r="55">
          <cell r="B55">
            <v>25.1</v>
          </cell>
          <cell r="C55">
            <v>0</v>
          </cell>
          <cell r="D55">
            <v>1463.37</v>
          </cell>
          <cell r="E55">
            <v>1054.1500000000001</v>
          </cell>
          <cell r="F55">
            <v>0</v>
          </cell>
        </row>
        <row r="56">
          <cell r="B56">
            <v>28.53</v>
          </cell>
          <cell r="C56">
            <v>0</v>
          </cell>
          <cell r="D56">
            <v>1663.21</v>
          </cell>
          <cell r="E56">
            <v>1198.1099999999999</v>
          </cell>
          <cell r="F56">
            <v>0</v>
          </cell>
        </row>
        <row r="57">
          <cell r="B57">
            <v>33.99</v>
          </cell>
          <cell r="C57">
            <v>0</v>
          </cell>
          <cell r="D57">
            <v>1981.66</v>
          </cell>
          <cell r="E57">
            <v>1427.51</v>
          </cell>
          <cell r="F57">
            <v>0</v>
          </cell>
        </row>
        <row r="58">
          <cell r="B58">
            <v>0</v>
          </cell>
          <cell r="C58">
            <v>0</v>
          </cell>
          <cell r="D58">
            <v>683.67</v>
          </cell>
          <cell r="E58">
            <v>303.36</v>
          </cell>
          <cell r="F58">
            <v>0</v>
          </cell>
        </row>
        <row r="59">
          <cell r="B59">
            <v>4.6900000000000004</v>
          </cell>
          <cell r="C59">
            <v>0</v>
          </cell>
          <cell r="D59">
            <v>273.45</v>
          </cell>
          <cell r="E59">
            <v>196.98</v>
          </cell>
          <cell r="F59">
            <v>0</v>
          </cell>
        </row>
        <row r="60">
          <cell r="B60">
            <v>14.34</v>
          </cell>
          <cell r="C60">
            <v>0</v>
          </cell>
          <cell r="D60">
            <v>835.65</v>
          </cell>
          <cell r="E60">
            <v>601.97</v>
          </cell>
          <cell r="F60">
            <v>0</v>
          </cell>
        </row>
        <row r="61">
          <cell r="B61">
            <v>1.84</v>
          </cell>
          <cell r="C61">
            <v>0</v>
          </cell>
          <cell r="D61">
            <v>107.09</v>
          </cell>
          <cell r="E61">
            <v>74.569999999999993</v>
          </cell>
          <cell r="F61">
            <v>0</v>
          </cell>
        </row>
        <row r="62">
          <cell r="B62">
            <v>32.24</v>
          </cell>
          <cell r="C62">
            <v>0</v>
          </cell>
          <cell r="D62">
            <v>1879.34</v>
          </cell>
          <cell r="E62">
            <v>1353.8</v>
          </cell>
          <cell r="F62">
            <v>0</v>
          </cell>
        </row>
        <row r="63">
          <cell r="B63">
            <v>4.03</v>
          </cell>
          <cell r="C63">
            <v>0</v>
          </cell>
          <cell r="D63">
            <v>235.11</v>
          </cell>
          <cell r="E63">
            <v>169.37</v>
          </cell>
          <cell r="F63">
            <v>0</v>
          </cell>
        </row>
        <row r="64">
          <cell r="B64">
            <v>51.68</v>
          </cell>
          <cell r="C64">
            <v>0</v>
          </cell>
          <cell r="D64">
            <v>3012.77</v>
          </cell>
          <cell r="E64">
            <v>2170.2800000000002</v>
          </cell>
          <cell r="F64">
            <v>0</v>
          </cell>
        </row>
        <row r="65">
          <cell r="B65">
            <v>14.5</v>
          </cell>
          <cell r="C65">
            <v>0</v>
          </cell>
          <cell r="D65">
            <v>845.49</v>
          </cell>
          <cell r="E65">
            <v>609.05999999999995</v>
          </cell>
          <cell r="F65">
            <v>0</v>
          </cell>
        </row>
        <row r="70">
          <cell r="B70">
            <v>6.0000000000854925E-2</v>
          </cell>
          <cell r="C70">
            <v>0</v>
          </cell>
          <cell r="D70">
            <v>1.0000000067520887E-2</v>
          </cell>
          <cell r="E70">
            <v>-1.9999999960418791E-2</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tabSelected="1" zoomScaleNormal="100" zoomScalePageLayoutView="70" workbookViewId="0"/>
  </sheetViews>
  <sheetFormatPr defaultColWidth="0" defaultRowHeight="15" zeroHeight="1" x14ac:dyDescent="0.2"/>
  <cols>
    <col min="1" max="1" width="19.5703125" style="3" bestFit="1" customWidth="1"/>
    <col min="2" max="8" width="17.7109375" style="3" customWidth="1"/>
    <col min="9" max="9" width="8.5703125" style="3" hidden="1" customWidth="1"/>
    <col min="10" max="16384" width="9.140625" style="3" hidden="1"/>
  </cols>
  <sheetData>
    <row r="1" spans="1:9" x14ac:dyDescent="0.2">
      <c r="A1" s="1" t="s">
        <v>0</v>
      </c>
      <c r="B1" s="2"/>
      <c r="C1" s="2"/>
      <c r="D1" s="2"/>
      <c r="E1" s="2"/>
      <c r="F1" s="2"/>
      <c r="G1" s="2"/>
      <c r="H1" s="2"/>
    </row>
    <row r="2" spans="1:9" ht="15.75" x14ac:dyDescent="0.25">
      <c r="A2" s="4" t="s">
        <v>1</v>
      </c>
      <c r="B2" s="2"/>
      <c r="C2" s="2"/>
      <c r="D2" s="2"/>
      <c r="E2" s="2"/>
      <c r="F2" s="2"/>
      <c r="G2" s="2"/>
      <c r="H2" s="2"/>
    </row>
    <row r="3" spans="1:9" ht="15.75" x14ac:dyDescent="0.25">
      <c r="A3" s="4" t="s">
        <v>2</v>
      </c>
      <c r="B3" s="2"/>
      <c r="C3" s="2"/>
      <c r="D3" s="2"/>
      <c r="E3" s="2"/>
      <c r="F3" s="2"/>
      <c r="G3" s="2"/>
      <c r="H3" s="2"/>
    </row>
    <row r="4" spans="1:9" ht="15.75" x14ac:dyDescent="0.25">
      <c r="A4" s="4" t="s">
        <v>3</v>
      </c>
      <c r="B4" s="2"/>
      <c r="C4" s="2"/>
      <c r="D4" s="2"/>
      <c r="E4" s="2"/>
      <c r="F4" s="2"/>
      <c r="G4" s="2"/>
      <c r="H4" s="2"/>
    </row>
    <row r="5" spans="1:9" ht="15.75" x14ac:dyDescent="0.25">
      <c r="A5" s="5" t="s">
        <v>86</v>
      </c>
      <c r="B5" s="2"/>
      <c r="C5" s="2"/>
      <c r="D5" s="2"/>
      <c r="E5" s="2"/>
      <c r="F5" s="2"/>
      <c r="G5" s="2"/>
      <c r="H5" s="2"/>
    </row>
    <row r="6" spans="1:9" ht="15.75" x14ac:dyDescent="0.25">
      <c r="A6" s="5" t="s">
        <v>87</v>
      </c>
      <c r="B6" s="2"/>
      <c r="C6" s="2"/>
      <c r="D6" s="2"/>
      <c r="E6" s="2"/>
      <c r="F6" s="2"/>
      <c r="G6" s="2"/>
      <c r="H6" s="2"/>
    </row>
    <row r="7" spans="1:9" ht="15.75" x14ac:dyDescent="0.25">
      <c r="A7" s="4" t="s">
        <v>4</v>
      </c>
      <c r="B7" s="2"/>
      <c r="C7" s="2"/>
      <c r="D7" s="6"/>
      <c r="E7" s="7"/>
      <c r="F7" s="6"/>
      <c r="G7" s="6"/>
      <c r="H7" s="6"/>
      <c r="I7" s="8"/>
    </row>
    <row r="8" spans="1:9" ht="15.75" x14ac:dyDescent="0.25">
      <c r="A8" s="4" t="s">
        <v>5</v>
      </c>
      <c r="B8" s="9"/>
      <c r="C8" s="10"/>
      <c r="D8" s="11"/>
      <c r="E8" s="11"/>
      <c r="F8" s="11"/>
      <c r="G8" s="11"/>
      <c r="H8" s="12"/>
      <c r="I8" s="13"/>
    </row>
    <row r="9" spans="1:9" x14ac:dyDescent="0.2">
      <c r="A9" s="14" t="s">
        <v>6</v>
      </c>
      <c r="B9" s="15" t="s">
        <v>7</v>
      </c>
      <c r="C9" s="16" t="s">
        <v>8</v>
      </c>
      <c r="D9" s="17" t="s">
        <v>9</v>
      </c>
      <c r="E9" s="17" t="s">
        <v>10</v>
      </c>
      <c r="F9" s="17" t="s">
        <v>11</v>
      </c>
      <c r="G9" s="17" t="s">
        <v>12</v>
      </c>
      <c r="H9" s="18" t="s">
        <v>13</v>
      </c>
      <c r="I9" s="13"/>
    </row>
    <row r="10" spans="1:9" ht="66" x14ac:dyDescent="0.2">
      <c r="A10" s="19" t="s">
        <v>14</v>
      </c>
      <c r="B10" s="19" t="s">
        <v>15</v>
      </c>
      <c r="C10" s="19" t="s">
        <v>16</v>
      </c>
      <c r="D10" s="19" t="s">
        <v>17</v>
      </c>
      <c r="E10" s="19" t="s">
        <v>18</v>
      </c>
      <c r="F10" s="19" t="s">
        <v>19</v>
      </c>
      <c r="G10" s="19" t="s">
        <v>20</v>
      </c>
      <c r="H10" s="19" t="s">
        <v>21</v>
      </c>
      <c r="I10" s="20"/>
    </row>
    <row r="11" spans="1:9" ht="15.75" x14ac:dyDescent="0.2">
      <c r="A11" s="21" t="s">
        <v>22</v>
      </c>
      <c r="B11" s="22">
        <f>'[1]2. DEPOSITS'!I5</f>
        <v>0</v>
      </c>
      <c r="C11" s="23">
        <f>'[1]3. REALLOCATION'!B7</f>
        <v>94.79</v>
      </c>
      <c r="D11" s="23">
        <f>'[1]3. REALLOCATION'!C7</f>
        <v>0</v>
      </c>
      <c r="E11" s="23">
        <f>'[1]3. REALLOCATION'!D7</f>
        <v>5525.54</v>
      </c>
      <c r="F11" s="23">
        <f>'[1]3. REALLOCATION'!E7</f>
        <v>3980.37</v>
      </c>
      <c r="G11" s="23">
        <f>'[1]3. REALLOCATION'!F7</f>
        <v>0</v>
      </c>
      <c r="H11" s="23">
        <f>SUM(C11:G11)</f>
        <v>9600.7000000000007</v>
      </c>
      <c r="I11" s="18"/>
    </row>
    <row r="12" spans="1:9" ht="15.75" x14ac:dyDescent="0.2">
      <c r="A12" s="21" t="s">
        <v>23</v>
      </c>
      <c r="B12" s="22">
        <f>'[1]2. DEPOSITS'!I6</f>
        <v>213442.25</v>
      </c>
      <c r="C12" s="23">
        <f>'[1]3. REALLOCATION'!B8</f>
        <v>1.36</v>
      </c>
      <c r="D12" s="23">
        <f>'[1]3. REALLOCATION'!C8</f>
        <v>0</v>
      </c>
      <c r="E12" s="23">
        <f>'[1]3. REALLOCATION'!D8</f>
        <v>0</v>
      </c>
      <c r="F12" s="23">
        <f>'[1]3. REALLOCATION'!E8</f>
        <v>23.8</v>
      </c>
      <c r="G12" s="23">
        <f>'[1]3. REALLOCATION'!F8</f>
        <v>0</v>
      </c>
      <c r="H12" s="23">
        <f t="shared" ref="H12:H69" si="0">SUM(C12:G12)</f>
        <v>25.16</v>
      </c>
      <c r="I12" s="18"/>
    </row>
    <row r="13" spans="1:9" ht="15.75" x14ac:dyDescent="0.2">
      <c r="A13" s="21" t="s">
        <v>24</v>
      </c>
      <c r="B13" s="22">
        <f>'[1]2. DEPOSITS'!I7</f>
        <v>0</v>
      </c>
      <c r="C13" s="23">
        <f>'[1]3. REALLOCATION'!B9</f>
        <v>3.18</v>
      </c>
      <c r="D13" s="23">
        <f>'[1]3. REALLOCATION'!C9</f>
        <v>0</v>
      </c>
      <c r="E13" s="23">
        <f>'[1]3. REALLOCATION'!D9</f>
        <v>185.65</v>
      </c>
      <c r="F13" s="23">
        <f>'[1]3. REALLOCATION'!E9</f>
        <v>133.72999999999999</v>
      </c>
      <c r="G13" s="23">
        <f>'[1]3. REALLOCATION'!F9</f>
        <v>0</v>
      </c>
      <c r="H13" s="23">
        <f t="shared" si="0"/>
        <v>322.56</v>
      </c>
      <c r="I13" s="18"/>
    </row>
    <row r="14" spans="1:9" ht="15.75" x14ac:dyDescent="0.2">
      <c r="A14" s="21" t="s">
        <v>25</v>
      </c>
      <c r="B14" s="22">
        <f>'[1]2. DEPOSITS'!I8</f>
        <v>0</v>
      </c>
      <c r="C14" s="23">
        <f>'[1]3. REALLOCATION'!B10</f>
        <v>7.95</v>
      </c>
      <c r="D14" s="23">
        <f>'[1]3. REALLOCATION'!C10</f>
        <v>0</v>
      </c>
      <c r="E14" s="23">
        <f>'[1]3. REALLOCATION'!D10</f>
        <v>463.27</v>
      </c>
      <c r="F14" s="23">
        <f>'[1]3. REALLOCATION'!E10</f>
        <v>333.72</v>
      </c>
      <c r="G14" s="23">
        <f>'[1]3. REALLOCATION'!F10</f>
        <v>0</v>
      </c>
      <c r="H14" s="23">
        <f t="shared" si="0"/>
        <v>804.94</v>
      </c>
      <c r="I14" s="18"/>
    </row>
    <row r="15" spans="1:9" ht="15.75" x14ac:dyDescent="0.2">
      <c r="A15" s="21" t="s">
        <v>26</v>
      </c>
      <c r="B15" s="22">
        <f>'[1]2. DEPOSITS'!I9</f>
        <v>0</v>
      </c>
      <c r="C15" s="23">
        <f>'[1]3. REALLOCATION'!B11</f>
        <v>14.2</v>
      </c>
      <c r="D15" s="23">
        <f>'[1]3. REALLOCATION'!C11</f>
        <v>0</v>
      </c>
      <c r="E15" s="23">
        <f>'[1]3. REALLOCATION'!D11</f>
        <v>827.69</v>
      </c>
      <c r="F15" s="23">
        <f>'[1]3. REALLOCATION'!E11</f>
        <v>596.24</v>
      </c>
      <c r="G15" s="23">
        <f>'[1]3. REALLOCATION'!F11</f>
        <v>0</v>
      </c>
      <c r="H15" s="23">
        <f t="shared" si="0"/>
        <v>1438.13</v>
      </c>
      <c r="I15" s="18"/>
    </row>
    <row r="16" spans="1:9" ht="15.75" x14ac:dyDescent="0.2">
      <c r="A16" s="24" t="s">
        <v>27</v>
      </c>
      <c r="B16" s="22">
        <f>'[1]2. DEPOSITS'!I10</f>
        <v>0</v>
      </c>
      <c r="C16" s="23">
        <f>'[1]3. REALLOCATION'!B12</f>
        <v>3.66</v>
      </c>
      <c r="D16" s="23">
        <f>'[1]3. REALLOCATION'!C12</f>
        <v>0</v>
      </c>
      <c r="E16" s="23">
        <f>'[1]3. REALLOCATION'!D12</f>
        <v>213.33</v>
      </c>
      <c r="F16" s="23">
        <f>'[1]3. REALLOCATION'!E12</f>
        <v>153.66999999999999</v>
      </c>
      <c r="G16" s="23">
        <f>'[1]3. REALLOCATION'!F12</f>
        <v>0</v>
      </c>
      <c r="H16" s="23">
        <f t="shared" si="0"/>
        <v>370.65999999999997</v>
      </c>
      <c r="I16" s="18"/>
    </row>
    <row r="17" spans="1:9" ht="15.75" x14ac:dyDescent="0.2">
      <c r="A17" s="21" t="s">
        <v>28</v>
      </c>
      <c r="B17" s="22">
        <f>'[1]2. DEPOSITS'!I11</f>
        <v>0</v>
      </c>
      <c r="C17" s="23">
        <f>'[1]3. REALLOCATION'!B13</f>
        <v>2.63</v>
      </c>
      <c r="D17" s="23">
        <f>'[1]3. REALLOCATION'!C13</f>
        <v>0</v>
      </c>
      <c r="E17" s="23">
        <f>'[1]3. REALLOCATION'!D13</f>
        <v>153.47</v>
      </c>
      <c r="F17" s="23">
        <f>'[1]3. REALLOCATION'!E13</f>
        <v>110.55</v>
      </c>
      <c r="G17" s="23">
        <f>'[1]3. REALLOCATION'!F13</f>
        <v>0</v>
      </c>
      <c r="H17" s="23">
        <f t="shared" si="0"/>
        <v>266.64999999999998</v>
      </c>
      <c r="I17" s="18"/>
    </row>
    <row r="18" spans="1:9" ht="15.75" x14ac:dyDescent="0.2">
      <c r="A18" s="25" t="s">
        <v>29</v>
      </c>
      <c r="B18" s="22">
        <f>'[1]2. DEPOSITS'!I12</f>
        <v>0</v>
      </c>
      <c r="C18" s="23">
        <f>'[1]3. REALLOCATION'!B14</f>
        <v>63.31</v>
      </c>
      <c r="D18" s="23">
        <f>'[1]3. REALLOCATION'!C14</f>
        <v>0</v>
      </c>
      <c r="E18" s="23">
        <f>'[1]3. REALLOCATION'!D14</f>
        <v>3690.56</v>
      </c>
      <c r="F18" s="23">
        <f>'[1]3. REALLOCATION'!E14</f>
        <v>2658.53</v>
      </c>
      <c r="G18" s="23">
        <f>'[1]3. REALLOCATION'!F14</f>
        <v>0</v>
      </c>
      <c r="H18" s="23">
        <f t="shared" si="0"/>
        <v>6412.4</v>
      </c>
      <c r="I18" s="18"/>
    </row>
    <row r="19" spans="1:9" ht="15.75" x14ac:dyDescent="0.2">
      <c r="A19" s="25" t="s">
        <v>30</v>
      </c>
      <c r="B19" s="22">
        <f>'[1]2. DEPOSITS'!I13</f>
        <v>0</v>
      </c>
      <c r="C19" s="23">
        <f>'[1]3. REALLOCATION'!B15</f>
        <v>2.89</v>
      </c>
      <c r="D19" s="23">
        <f>'[1]3. REALLOCATION'!C15</f>
        <v>0</v>
      </c>
      <c r="E19" s="23">
        <f>'[1]3. REALLOCATION'!D15</f>
        <v>168.41</v>
      </c>
      <c r="F19" s="23">
        <f>'[1]3. REALLOCATION'!E15</f>
        <v>121.32</v>
      </c>
      <c r="G19" s="23">
        <f>'[1]3. REALLOCATION'!F15</f>
        <v>0</v>
      </c>
      <c r="H19" s="23">
        <f t="shared" si="0"/>
        <v>292.62</v>
      </c>
      <c r="I19" s="18"/>
    </row>
    <row r="20" spans="1:9" ht="15.75" x14ac:dyDescent="0.2">
      <c r="A20" s="25" t="s">
        <v>31</v>
      </c>
      <c r="B20" s="22">
        <f>'[1]2. DEPOSITS'!I14</f>
        <v>0</v>
      </c>
      <c r="C20" s="23">
        <f>'[1]3. REALLOCATION'!B16</f>
        <v>10.3</v>
      </c>
      <c r="D20" s="23">
        <f>'[1]3. REALLOCATION'!C16</f>
        <v>0</v>
      </c>
      <c r="E20" s="23">
        <f>'[1]3. REALLOCATION'!D16</f>
        <v>600.66999999999996</v>
      </c>
      <c r="F20" s="23">
        <f>'[1]3. REALLOCATION'!E16</f>
        <v>432.7</v>
      </c>
      <c r="G20" s="23">
        <f>'[1]3. REALLOCATION'!F16</f>
        <v>0</v>
      </c>
      <c r="H20" s="23">
        <f t="shared" si="0"/>
        <v>1043.6699999999998</v>
      </c>
      <c r="I20" s="18"/>
    </row>
    <row r="21" spans="1:9" ht="15.75" x14ac:dyDescent="0.2">
      <c r="A21" s="25" t="s">
        <v>32</v>
      </c>
      <c r="B21" s="22">
        <f>'[1]2. DEPOSITS'!I15</f>
        <v>0</v>
      </c>
      <c r="C21" s="23">
        <f>'[1]3. REALLOCATION'!B17</f>
        <v>66.209999999999994</v>
      </c>
      <c r="D21" s="23">
        <f>'[1]3. REALLOCATION'!C17</f>
        <v>0</v>
      </c>
      <c r="E21" s="23">
        <f>'[1]3. REALLOCATION'!D17</f>
        <v>3859.84</v>
      </c>
      <c r="F21" s="23">
        <f>'[1]3. REALLOCATION'!E17</f>
        <v>2780.47</v>
      </c>
      <c r="G21" s="23">
        <f>'[1]3. REALLOCATION'!F17</f>
        <v>0</v>
      </c>
      <c r="H21" s="23">
        <f t="shared" si="0"/>
        <v>6706.52</v>
      </c>
      <c r="I21" s="18"/>
    </row>
    <row r="22" spans="1:9" ht="15.75" x14ac:dyDescent="0.2">
      <c r="A22" s="25" t="s">
        <v>33</v>
      </c>
      <c r="B22" s="22">
        <f>'[1]2. DEPOSITS'!I16</f>
        <v>0</v>
      </c>
      <c r="C22" s="23">
        <f>'[1]3. REALLOCATION'!B18</f>
        <v>3</v>
      </c>
      <c r="D22" s="23">
        <f>'[1]3. REALLOCATION'!C18</f>
        <v>0</v>
      </c>
      <c r="E22" s="23">
        <f>'[1]3. REALLOCATION'!D18</f>
        <v>175.06</v>
      </c>
      <c r="F22" s="23">
        <f>'[1]3. REALLOCATION'!E18</f>
        <v>126.1</v>
      </c>
      <c r="G22" s="23">
        <f>'[1]3. REALLOCATION'!F18</f>
        <v>0</v>
      </c>
      <c r="H22" s="23">
        <f t="shared" si="0"/>
        <v>304.15999999999997</v>
      </c>
      <c r="I22" s="18"/>
    </row>
    <row r="23" spans="1:9" ht="15.75" x14ac:dyDescent="0.2">
      <c r="A23" s="25" t="s">
        <v>34</v>
      </c>
      <c r="B23" s="22">
        <f>'[1]2. DEPOSITS'!I17</f>
        <v>0</v>
      </c>
      <c r="C23" s="23">
        <f>'[1]3. REALLOCATION'!B19</f>
        <v>9.06</v>
      </c>
      <c r="D23" s="23">
        <f>'[1]3. REALLOCATION'!C19</f>
        <v>0</v>
      </c>
      <c r="E23" s="23">
        <f>'[1]3. REALLOCATION'!D19</f>
        <v>528.32000000000005</v>
      </c>
      <c r="F23" s="23">
        <f>'[1]3. REALLOCATION'!E19</f>
        <v>380.58</v>
      </c>
      <c r="G23" s="23">
        <f>'[1]3. REALLOCATION'!F19</f>
        <v>0</v>
      </c>
      <c r="H23" s="23">
        <f t="shared" si="0"/>
        <v>917.96</v>
      </c>
      <c r="I23" s="18"/>
    </row>
    <row r="24" spans="1:9" ht="15.75" x14ac:dyDescent="0.2">
      <c r="A24" s="25" t="s">
        <v>35</v>
      </c>
      <c r="B24" s="22">
        <f>'[1]2. DEPOSITS'!I18</f>
        <v>0</v>
      </c>
      <c r="C24" s="23">
        <f>'[1]3. REALLOCATION'!B20</f>
        <v>12.38</v>
      </c>
      <c r="D24" s="23">
        <f>'[1]3. REALLOCATION'!C20</f>
        <v>0</v>
      </c>
      <c r="E24" s="23">
        <f>'[1]3. REALLOCATION'!D20</f>
        <v>721.85</v>
      </c>
      <c r="F24" s="23">
        <f>'[1]3. REALLOCATION'!E20</f>
        <v>519.99</v>
      </c>
      <c r="G24" s="23">
        <f>'[1]3. REALLOCATION'!F20</f>
        <v>0</v>
      </c>
      <c r="H24" s="23">
        <f t="shared" si="0"/>
        <v>1254.22</v>
      </c>
      <c r="I24" s="18"/>
    </row>
    <row r="25" spans="1:9" ht="15.75" x14ac:dyDescent="0.2">
      <c r="A25" s="25" t="s">
        <v>36</v>
      </c>
      <c r="B25" s="22">
        <f>'[1]2. DEPOSITS'!I19</f>
        <v>0</v>
      </c>
      <c r="C25" s="23">
        <f>'[1]3. REALLOCATION'!B21</f>
        <v>1.9</v>
      </c>
      <c r="D25" s="23">
        <f>'[1]3. REALLOCATION'!C21</f>
        <v>0</v>
      </c>
      <c r="E25" s="23">
        <f>'[1]3. REALLOCATION'!D21</f>
        <v>110.57</v>
      </c>
      <c r="F25" s="23">
        <f>'[1]3. REALLOCATION'!E21</f>
        <v>79.650000000000006</v>
      </c>
      <c r="G25" s="23">
        <f>'[1]3. REALLOCATION'!F21</f>
        <v>0</v>
      </c>
      <c r="H25" s="23">
        <f t="shared" si="0"/>
        <v>192.12</v>
      </c>
      <c r="I25" s="18"/>
    </row>
    <row r="26" spans="1:9" ht="15.75" x14ac:dyDescent="0.2">
      <c r="A26" s="25" t="s">
        <v>37</v>
      </c>
      <c r="B26" s="22">
        <f>'[1]2. DEPOSITS'!I20</f>
        <v>0</v>
      </c>
      <c r="C26" s="23">
        <f>'[1]3. REALLOCATION'!B22</f>
        <v>57.89</v>
      </c>
      <c r="D26" s="23">
        <f>'[1]3. REALLOCATION'!C22</f>
        <v>0</v>
      </c>
      <c r="E26" s="23">
        <f>'[1]3. REALLOCATION'!D22</f>
        <v>3374.82</v>
      </c>
      <c r="F26" s="23">
        <f>'[1]3. REALLOCATION'!E22</f>
        <v>2431.08</v>
      </c>
      <c r="G26" s="23">
        <f>'[1]3. REALLOCATION'!F22</f>
        <v>0</v>
      </c>
      <c r="H26" s="23">
        <f t="shared" si="0"/>
        <v>5863.79</v>
      </c>
      <c r="I26" s="18"/>
    </row>
    <row r="27" spans="1:9" ht="15.75" x14ac:dyDescent="0.2">
      <c r="A27" s="25" t="s">
        <v>38</v>
      </c>
      <c r="B27" s="22">
        <f>'[1]2. DEPOSITS'!I21</f>
        <v>0</v>
      </c>
      <c r="C27" s="23">
        <f>'[1]3. REALLOCATION'!B23</f>
        <v>10.32</v>
      </c>
      <c r="D27" s="23">
        <f>'[1]3. REALLOCATION'!C23</f>
        <v>0</v>
      </c>
      <c r="E27" s="23">
        <f>'[1]3. REALLOCATION'!D23</f>
        <v>601.51</v>
      </c>
      <c r="F27" s="23">
        <f>'[1]3. REALLOCATION'!E23</f>
        <v>433.3</v>
      </c>
      <c r="G27" s="23">
        <f>'[1]3. REALLOCATION'!F23</f>
        <v>0</v>
      </c>
      <c r="H27" s="23">
        <f t="shared" si="0"/>
        <v>1045.1300000000001</v>
      </c>
      <c r="I27" s="18"/>
    </row>
    <row r="28" spans="1:9" ht="15.75" x14ac:dyDescent="0.2">
      <c r="A28" s="25" t="s">
        <v>39</v>
      </c>
      <c r="B28" s="22">
        <f>'[1]2. DEPOSITS'!I22</f>
        <v>0</v>
      </c>
      <c r="C28" s="23">
        <f>'[1]3. REALLOCATION'!B24</f>
        <v>4.84</v>
      </c>
      <c r="D28" s="23">
        <f>'[1]3. REALLOCATION'!C24</f>
        <v>0</v>
      </c>
      <c r="E28" s="23">
        <f>'[1]3. REALLOCATION'!D24</f>
        <v>282.33999999999997</v>
      </c>
      <c r="F28" s="23">
        <f>'[1]3. REALLOCATION'!E24</f>
        <v>203.38</v>
      </c>
      <c r="G28" s="23">
        <f>'[1]3. REALLOCATION'!F24</f>
        <v>0</v>
      </c>
      <c r="H28" s="23">
        <f t="shared" si="0"/>
        <v>490.55999999999995</v>
      </c>
      <c r="I28" s="18"/>
    </row>
    <row r="29" spans="1:9" ht="15.75" x14ac:dyDescent="0.2">
      <c r="A29" s="25" t="s">
        <v>40</v>
      </c>
      <c r="B29" s="22">
        <f>'[1]2. DEPOSITS'!I23</f>
        <v>0</v>
      </c>
      <c r="C29" s="23">
        <f>'[1]3. REALLOCATION'!B25</f>
        <v>2.8</v>
      </c>
      <c r="D29" s="23">
        <f>'[1]3. REALLOCATION'!C25</f>
        <v>0</v>
      </c>
      <c r="E29" s="23">
        <f>'[1]3. REALLOCATION'!D25</f>
        <v>163.01</v>
      </c>
      <c r="F29" s="23">
        <f>'[1]3. REALLOCATION'!E25</f>
        <v>117.43</v>
      </c>
      <c r="G29" s="23">
        <f>'[1]3. REALLOCATION'!F25</f>
        <v>0</v>
      </c>
      <c r="H29" s="23">
        <f t="shared" si="0"/>
        <v>283.24</v>
      </c>
      <c r="I29" s="18"/>
    </row>
    <row r="30" spans="1:9" ht="15.75" x14ac:dyDescent="0.2">
      <c r="A30" s="25" t="s">
        <v>41</v>
      </c>
      <c r="B30" s="22">
        <f>'[1]2. DEPOSITS'!I24</f>
        <v>0</v>
      </c>
      <c r="C30" s="26">
        <f>'[1]3. REALLOCATION'!B26+'[1]3. REALLOCATION'!B70</f>
        <v>719.28000000000088</v>
      </c>
      <c r="D30" s="23">
        <f>'[1]3. REALLOCATION'!C26+'[1]3. REALLOCATION'!C70</f>
        <v>0</v>
      </c>
      <c r="E30" s="23">
        <f>'[1]3. REALLOCATION'!D26+'[1]3. REALLOCATION'!D70</f>
        <v>41925.300000000068</v>
      </c>
      <c r="F30" s="23">
        <f>'[1]3. REALLOCATION'!E26+'[1]3. REALLOCATION'!E70</f>
        <v>30201.23000000004</v>
      </c>
      <c r="G30" s="23">
        <f>'[1]3. REALLOCATION'!F26+'[1]3. REALLOCATION'!F70</f>
        <v>0</v>
      </c>
      <c r="H30" s="23">
        <f t="shared" si="0"/>
        <v>72845.810000000114</v>
      </c>
      <c r="I30" s="18"/>
    </row>
    <row r="31" spans="1:9" ht="15.75" x14ac:dyDescent="0.2">
      <c r="A31" s="25" t="s">
        <v>42</v>
      </c>
      <c r="B31" s="22">
        <f>'[1]2. DEPOSITS'!I25</f>
        <v>0</v>
      </c>
      <c r="C31" s="23">
        <f>'[1]3. REALLOCATION'!B27</f>
        <v>11.07</v>
      </c>
      <c r="D31" s="23">
        <f>'[1]3. REALLOCATION'!C27</f>
        <v>0</v>
      </c>
      <c r="E31" s="23">
        <f>'[1]3. REALLOCATION'!D27</f>
        <v>645.30999999999995</v>
      </c>
      <c r="F31" s="23">
        <f>'[1]3. REALLOCATION'!E27</f>
        <v>464.86</v>
      </c>
      <c r="G31" s="23">
        <f>'[1]3. REALLOCATION'!F27</f>
        <v>0</v>
      </c>
      <c r="H31" s="23">
        <f t="shared" si="0"/>
        <v>1121.24</v>
      </c>
      <c r="I31" s="18"/>
    </row>
    <row r="32" spans="1:9" ht="15.75" x14ac:dyDescent="0.2">
      <c r="A32" s="25" t="s">
        <v>43</v>
      </c>
      <c r="B32" s="22">
        <f>'[1]2. DEPOSITS'!I26</f>
        <v>0</v>
      </c>
      <c r="C32" s="23">
        <f>'[1]3. REALLOCATION'!B28</f>
        <v>15.69</v>
      </c>
      <c r="D32" s="23">
        <f>'[1]3. REALLOCATION'!C28</f>
        <v>0</v>
      </c>
      <c r="E32" s="23">
        <f>'[1]3. REALLOCATION'!D28</f>
        <v>914.74</v>
      </c>
      <c r="F32" s="23">
        <f>'[1]3. REALLOCATION'!E28</f>
        <v>658.94</v>
      </c>
      <c r="G32" s="23">
        <f>'[1]3. REALLOCATION'!F28</f>
        <v>0</v>
      </c>
      <c r="H32" s="23">
        <f t="shared" si="0"/>
        <v>1589.3700000000001</v>
      </c>
      <c r="I32" s="18"/>
    </row>
    <row r="33" spans="1:9" ht="15.75" x14ac:dyDescent="0.2">
      <c r="A33" s="25" t="s">
        <v>44</v>
      </c>
      <c r="B33" s="22">
        <f>'[1]2. DEPOSITS'!I27</f>
        <v>0</v>
      </c>
      <c r="C33" s="23">
        <f>'[1]3. REALLOCATION'!B29</f>
        <v>1.92</v>
      </c>
      <c r="D33" s="23">
        <f>'[1]3. REALLOCATION'!C29</f>
        <v>0</v>
      </c>
      <c r="E33" s="23">
        <f>'[1]3. REALLOCATION'!D29</f>
        <v>111.65</v>
      </c>
      <c r="F33" s="23">
        <f>'[1]3. REALLOCATION'!E29</f>
        <v>80.430000000000007</v>
      </c>
      <c r="G33" s="23">
        <f>'[1]3. REALLOCATION'!F29</f>
        <v>0</v>
      </c>
      <c r="H33" s="23">
        <f t="shared" si="0"/>
        <v>194</v>
      </c>
      <c r="I33" s="18"/>
    </row>
    <row r="34" spans="1:9" ht="15.75" x14ac:dyDescent="0.2">
      <c r="A34" s="25" t="s">
        <v>45</v>
      </c>
      <c r="B34" s="22">
        <f>'[1]2. DEPOSITS'!I28</f>
        <v>0</v>
      </c>
      <c r="C34" s="23">
        <f>'[1]3. REALLOCATION'!B30</f>
        <v>6.02</v>
      </c>
      <c r="D34" s="23">
        <f>'[1]3. REALLOCATION'!C30</f>
        <v>0</v>
      </c>
      <c r="E34" s="23">
        <f>'[1]3. REALLOCATION'!D30</f>
        <v>350.98</v>
      </c>
      <c r="F34" s="23">
        <f>'[1]3. REALLOCATION'!E30</f>
        <v>252.83</v>
      </c>
      <c r="G34" s="23">
        <f>'[1]3. REALLOCATION'!F30</f>
        <v>0</v>
      </c>
      <c r="H34" s="23">
        <f t="shared" si="0"/>
        <v>609.83000000000004</v>
      </c>
      <c r="I34" s="18"/>
    </row>
    <row r="35" spans="1:9" ht="15.75" x14ac:dyDescent="0.2">
      <c r="A35" s="25" t="s">
        <v>46</v>
      </c>
      <c r="B35" s="22">
        <f>'[1]2. DEPOSITS'!I29</f>
        <v>0</v>
      </c>
      <c r="C35" s="23">
        <f>'[1]3. REALLOCATION'!B31</f>
        <v>19.329999999999998</v>
      </c>
      <c r="D35" s="23">
        <f>'[1]3. REALLOCATION'!C31</f>
        <v>0</v>
      </c>
      <c r="E35" s="23">
        <f>'[1]3. REALLOCATION'!D31</f>
        <v>1126.8599999999999</v>
      </c>
      <c r="F35" s="23">
        <f>'[1]3. REALLOCATION'!E31</f>
        <v>811.74</v>
      </c>
      <c r="G35" s="23">
        <f>'[1]3. REALLOCATION'!F31</f>
        <v>0</v>
      </c>
      <c r="H35" s="23">
        <f t="shared" si="0"/>
        <v>1957.9299999999998</v>
      </c>
      <c r="I35" s="18"/>
    </row>
    <row r="36" spans="1:9" ht="15.75" x14ac:dyDescent="0.2">
      <c r="A36" s="25" t="s">
        <v>47</v>
      </c>
      <c r="B36" s="22">
        <f>'[1]2. DEPOSITS'!I30</f>
        <v>0</v>
      </c>
      <c r="C36" s="23">
        <f>'[1]3. REALLOCATION'!B32</f>
        <v>1.64</v>
      </c>
      <c r="D36" s="23">
        <f>'[1]3. REALLOCATION'!C32</f>
        <v>0</v>
      </c>
      <c r="E36" s="23">
        <f>'[1]3. REALLOCATION'!D32</f>
        <v>95.74</v>
      </c>
      <c r="F36" s="23">
        <f>'[1]3. REALLOCATION'!E32</f>
        <v>68.97</v>
      </c>
      <c r="G36" s="23">
        <f>'[1]3. REALLOCATION'!F32</f>
        <v>0</v>
      </c>
      <c r="H36" s="23">
        <f t="shared" si="0"/>
        <v>166.35</v>
      </c>
      <c r="I36" s="18"/>
    </row>
    <row r="37" spans="1:9" ht="15.75" x14ac:dyDescent="0.2">
      <c r="A37" s="25" t="s">
        <v>48</v>
      </c>
      <c r="B37" s="22">
        <f>'[1]2. DEPOSITS'!I31</f>
        <v>0</v>
      </c>
      <c r="C37" s="23">
        <f>'[1]3. REALLOCATION'!B33</f>
        <v>1.79</v>
      </c>
      <c r="D37" s="23">
        <f>'[1]3. REALLOCATION'!C33</f>
        <v>0</v>
      </c>
      <c r="E37" s="23">
        <f>'[1]3. REALLOCATION'!D33</f>
        <v>104.2</v>
      </c>
      <c r="F37" s="23">
        <f>'[1]3. REALLOCATION'!E33</f>
        <v>75.06</v>
      </c>
      <c r="G37" s="23">
        <f>'[1]3. REALLOCATION'!F33</f>
        <v>0</v>
      </c>
      <c r="H37" s="23">
        <f t="shared" si="0"/>
        <v>181.05</v>
      </c>
      <c r="I37" s="18"/>
    </row>
    <row r="38" spans="1:9" ht="15.75" x14ac:dyDescent="0.2">
      <c r="A38" s="25" t="s">
        <v>49</v>
      </c>
      <c r="B38" s="22">
        <f>'[1]2. DEPOSITS'!I32</f>
        <v>0</v>
      </c>
      <c r="C38" s="23">
        <f>'[1]3. REALLOCATION'!B34</f>
        <v>29.7</v>
      </c>
      <c r="D38" s="23">
        <f>'[1]3. REALLOCATION'!C34</f>
        <v>0</v>
      </c>
      <c r="E38" s="23">
        <f>'[1]3. REALLOCATION'!D34</f>
        <v>1731.55</v>
      </c>
      <c r="F38" s="23">
        <f>'[1]3. REALLOCATION'!E34</f>
        <v>1247.3399999999999</v>
      </c>
      <c r="G38" s="23">
        <f>'[1]3. REALLOCATION'!F34</f>
        <v>0</v>
      </c>
      <c r="H38" s="23">
        <f t="shared" si="0"/>
        <v>3008.59</v>
      </c>
      <c r="I38" s="18"/>
    </row>
    <row r="39" spans="1:9" ht="15.75" x14ac:dyDescent="0.2">
      <c r="A39" s="25" t="s">
        <v>50</v>
      </c>
      <c r="B39" s="22">
        <f>'[1]2. DEPOSITS'!I33</f>
        <v>0</v>
      </c>
      <c r="C39" s="23">
        <f>'[1]3. REALLOCATION'!B35</f>
        <v>8.11</v>
      </c>
      <c r="D39" s="23">
        <f>'[1]3. REALLOCATION'!C35</f>
        <v>0</v>
      </c>
      <c r="E39" s="23">
        <f>'[1]3. REALLOCATION'!D35</f>
        <v>472.61</v>
      </c>
      <c r="F39" s="23">
        <f>'[1]3. REALLOCATION'!E35</f>
        <v>340.45</v>
      </c>
      <c r="G39" s="23">
        <f>'[1]3. REALLOCATION'!F35</f>
        <v>0</v>
      </c>
      <c r="H39" s="23">
        <f t="shared" si="0"/>
        <v>821.17000000000007</v>
      </c>
      <c r="I39" s="18"/>
    </row>
    <row r="40" spans="1:9" ht="15.75" x14ac:dyDescent="0.2">
      <c r="A40" s="25" t="s">
        <v>51</v>
      </c>
      <c r="B40" s="22">
        <f>'[1]2. DEPOSITS'!I34</f>
        <v>0</v>
      </c>
      <c r="C40" s="23">
        <f>'[1]3. REALLOCATION'!B36</f>
        <v>6.31</v>
      </c>
      <c r="D40" s="23">
        <f>'[1]3. REALLOCATION'!C36</f>
        <v>0</v>
      </c>
      <c r="E40" s="23">
        <f>'[1]3. REALLOCATION'!D36</f>
        <v>367.82</v>
      </c>
      <c r="F40" s="23">
        <f>'[1]3. REALLOCATION'!E36</f>
        <v>264.95999999999998</v>
      </c>
      <c r="G40" s="23">
        <f>'[1]3. REALLOCATION'!F36</f>
        <v>0</v>
      </c>
      <c r="H40" s="23">
        <f t="shared" si="0"/>
        <v>639.08999999999992</v>
      </c>
      <c r="I40" s="18"/>
    </row>
    <row r="41" spans="1:9" ht="15.75" x14ac:dyDescent="0.2">
      <c r="A41" s="25" t="s">
        <v>52</v>
      </c>
      <c r="B41" s="22">
        <f>'[1]2. DEPOSITS'!I35</f>
        <v>0</v>
      </c>
      <c r="C41" s="23">
        <f>'[1]3. REALLOCATION'!B37</f>
        <v>209.59</v>
      </c>
      <c r="D41" s="23">
        <f>'[1]3. REALLOCATION'!C37</f>
        <v>0</v>
      </c>
      <c r="E41" s="23">
        <f>'[1]3. REALLOCATION'!D37</f>
        <v>12217.53</v>
      </c>
      <c r="F41" s="23">
        <f>'[1]3. REALLOCATION'!E37</f>
        <v>8801</v>
      </c>
      <c r="G41" s="23">
        <f>'[1]3. REALLOCATION'!F37</f>
        <v>0</v>
      </c>
      <c r="H41" s="23">
        <f t="shared" si="0"/>
        <v>21228.120000000003</v>
      </c>
      <c r="I41" s="18"/>
    </row>
    <row r="42" spans="1:9" ht="15.75" x14ac:dyDescent="0.2">
      <c r="A42" s="25" t="s">
        <v>53</v>
      </c>
      <c r="B42" s="22">
        <f>'[1]2. DEPOSITS'!I36</f>
        <v>0</v>
      </c>
      <c r="C42" s="23">
        <f>'[1]3. REALLOCATION'!B38</f>
        <v>19.309999999999999</v>
      </c>
      <c r="D42" s="23">
        <f>'[1]3. REALLOCATION'!C38</f>
        <v>0</v>
      </c>
      <c r="E42" s="23">
        <f>'[1]3. REALLOCATION'!D38</f>
        <v>1125.8</v>
      </c>
      <c r="F42" s="23">
        <f>'[1]3. REALLOCATION'!E38</f>
        <v>810.98</v>
      </c>
      <c r="G42" s="23">
        <f>'[1]3. REALLOCATION'!F38</f>
        <v>0</v>
      </c>
      <c r="H42" s="23">
        <f t="shared" si="0"/>
        <v>1956.09</v>
      </c>
      <c r="I42" s="18"/>
    </row>
    <row r="43" spans="1:9" ht="15.75" x14ac:dyDescent="0.2">
      <c r="A43" s="25" t="s">
        <v>54</v>
      </c>
      <c r="B43" s="22">
        <f>'[1]2. DEPOSITS'!I37</f>
        <v>0</v>
      </c>
      <c r="C43" s="23">
        <f>'[1]3. REALLOCATION'!B39</f>
        <v>2.44</v>
      </c>
      <c r="D43" s="23">
        <f>'[1]3. REALLOCATION'!C39</f>
        <v>0</v>
      </c>
      <c r="E43" s="23">
        <f>'[1]3. REALLOCATION'!D39</f>
        <v>142.28</v>
      </c>
      <c r="F43" s="23">
        <f>'[1]3. REALLOCATION'!E39</f>
        <v>102.49</v>
      </c>
      <c r="G43" s="23">
        <f>'[1]3. REALLOCATION'!F39</f>
        <v>0</v>
      </c>
      <c r="H43" s="23">
        <f t="shared" si="0"/>
        <v>247.20999999999998</v>
      </c>
      <c r="I43" s="18"/>
    </row>
    <row r="44" spans="1:9" ht="15.75" x14ac:dyDescent="0.2">
      <c r="A44" s="25" t="s">
        <v>55</v>
      </c>
      <c r="B44" s="22">
        <f>'[1]2. DEPOSITS'!I38</f>
        <v>0</v>
      </c>
      <c r="C44" s="23">
        <f>'[1]3. REALLOCATION'!B40</f>
        <v>144.54</v>
      </c>
      <c r="D44" s="23">
        <f>'[1]3. REALLOCATION'!C40</f>
        <v>0</v>
      </c>
      <c r="E44" s="23">
        <f>'[1]3. REALLOCATION'!D40</f>
        <v>8425.7800000000007</v>
      </c>
      <c r="F44" s="23">
        <f>'[1]3. REALLOCATION'!E40</f>
        <v>6069.58</v>
      </c>
      <c r="G44" s="23">
        <f>'[1]3. REALLOCATION'!F40</f>
        <v>0</v>
      </c>
      <c r="H44" s="23">
        <f t="shared" si="0"/>
        <v>14639.900000000001</v>
      </c>
      <c r="I44" s="18"/>
    </row>
    <row r="45" spans="1:9" ht="15.75" x14ac:dyDescent="0.2">
      <c r="A45" s="25" t="s">
        <v>56</v>
      </c>
      <c r="B45" s="22">
        <f>'[1]2. DEPOSITS'!I39</f>
        <v>0</v>
      </c>
      <c r="C45" s="23">
        <f>'[1]3. REALLOCATION'!B41</f>
        <v>88.58</v>
      </c>
      <c r="D45" s="23">
        <f>'[1]3. REALLOCATION'!C41</f>
        <v>0</v>
      </c>
      <c r="E45" s="23">
        <f>'[1]3. REALLOCATION'!D41</f>
        <v>5163.82</v>
      </c>
      <c r="F45" s="23">
        <f>'[1]3. REALLOCATION'!E41</f>
        <v>3719.81</v>
      </c>
      <c r="G45" s="23">
        <f>'[1]3. REALLOCATION'!F41</f>
        <v>0</v>
      </c>
      <c r="H45" s="23">
        <f t="shared" si="0"/>
        <v>8972.2099999999991</v>
      </c>
      <c r="I45" s="18"/>
    </row>
    <row r="46" spans="1:9" ht="15.75" x14ac:dyDescent="0.2">
      <c r="A46" s="25" t="s">
        <v>57</v>
      </c>
      <c r="B46" s="22">
        <f>'[1]2. DEPOSITS'!I40</f>
        <v>0</v>
      </c>
      <c r="C46" s="23">
        <f>'[1]3. REALLOCATION'!B42</f>
        <v>4.63</v>
      </c>
      <c r="D46" s="23">
        <f>'[1]3. REALLOCATION'!C42</f>
        <v>0</v>
      </c>
      <c r="E46" s="23">
        <f>'[1]3. REALLOCATION'!D42</f>
        <v>269.92</v>
      </c>
      <c r="F46" s="23">
        <f>'[1]3. REALLOCATION'!E42</f>
        <v>194.44</v>
      </c>
      <c r="G46" s="23">
        <f>'[1]3. REALLOCATION'!F42</f>
        <v>0</v>
      </c>
      <c r="H46" s="23">
        <f t="shared" si="0"/>
        <v>468.99</v>
      </c>
      <c r="I46" s="18"/>
    </row>
    <row r="47" spans="1:9" ht="15.75" x14ac:dyDescent="0.2">
      <c r="A47" s="25" t="s">
        <v>58</v>
      </c>
      <c r="B47" s="22">
        <f>'[1]2. DEPOSITS'!I41</f>
        <v>0</v>
      </c>
      <c r="C47" s="23">
        <f>'[1]3. REALLOCATION'!B43</f>
        <v>138.13999999999999</v>
      </c>
      <c r="D47" s="23">
        <f>'[1]3. REALLOCATION'!C43</f>
        <v>0</v>
      </c>
      <c r="E47" s="23">
        <f>'[1]3. REALLOCATION'!D43</f>
        <v>8052.67</v>
      </c>
      <c r="F47" s="23">
        <f>'[1]3. REALLOCATION'!E43</f>
        <v>5800.81</v>
      </c>
      <c r="G47" s="23">
        <f>'[1]3. REALLOCATION'!F43</f>
        <v>0</v>
      </c>
      <c r="H47" s="23">
        <f t="shared" si="0"/>
        <v>13991.62</v>
      </c>
      <c r="I47" s="18"/>
    </row>
    <row r="48" spans="1:9" ht="15.75" x14ac:dyDescent="0.2">
      <c r="A48" s="25" t="s">
        <v>59</v>
      </c>
      <c r="B48" s="22">
        <f>'[1]2. DEPOSITS'!I42</f>
        <v>0</v>
      </c>
      <c r="C48" s="23">
        <f>'[1]3. REALLOCATION'!B44</f>
        <v>212.21</v>
      </c>
      <c r="D48" s="23">
        <f>'[1]3. REALLOCATION'!C44</f>
        <v>0</v>
      </c>
      <c r="E48" s="23">
        <f>'[1]3. REALLOCATION'!D44</f>
        <v>12370.65</v>
      </c>
      <c r="F48" s="23">
        <f>'[1]3. REALLOCATION'!E44</f>
        <v>8911.2999999999993</v>
      </c>
      <c r="G48" s="23">
        <f>'[1]3. REALLOCATION'!F44</f>
        <v>0</v>
      </c>
      <c r="H48" s="23">
        <f t="shared" si="0"/>
        <v>21494.159999999996</v>
      </c>
      <c r="I48" s="18"/>
    </row>
    <row r="49" spans="1:9" ht="15.75" x14ac:dyDescent="0.2">
      <c r="A49" s="25" t="s">
        <v>60</v>
      </c>
      <c r="B49" s="22">
        <f>'[1]2. DEPOSITS'!I43</f>
        <v>0</v>
      </c>
      <c r="C49" s="23">
        <f>'[1]3. REALLOCATION'!B45</f>
        <v>51.37</v>
      </c>
      <c r="D49" s="23">
        <f>'[1]3. REALLOCATION'!C45</f>
        <v>0</v>
      </c>
      <c r="E49" s="23">
        <f>'[1]3. REALLOCATION'!D45</f>
        <v>2994.65</v>
      </c>
      <c r="F49" s="23">
        <f>'[1]3. REALLOCATION'!E45</f>
        <v>2157.2199999999998</v>
      </c>
      <c r="G49" s="23">
        <f>'[1]3. REALLOCATION'!F45</f>
        <v>0</v>
      </c>
      <c r="H49" s="23">
        <f t="shared" si="0"/>
        <v>5203.24</v>
      </c>
      <c r="I49" s="18"/>
    </row>
    <row r="50" spans="1:9" ht="15.75" x14ac:dyDescent="0.2">
      <c r="A50" s="25" t="s">
        <v>61</v>
      </c>
      <c r="B50" s="22">
        <f>'[1]2. DEPOSITS'!I44</f>
        <v>0</v>
      </c>
      <c r="C50" s="23">
        <f>'[1]3. REALLOCATION'!B46</f>
        <v>45.93</v>
      </c>
      <c r="D50" s="23">
        <f>'[1]3. REALLOCATION'!C46</f>
        <v>0</v>
      </c>
      <c r="E50" s="23">
        <f>'[1]3. REALLOCATION'!D46</f>
        <v>2677.55</v>
      </c>
      <c r="F50" s="23">
        <f>'[1]3. REALLOCATION'!E46</f>
        <v>1928.79</v>
      </c>
      <c r="G50" s="23">
        <f>'[1]3. REALLOCATION'!F46</f>
        <v>0</v>
      </c>
      <c r="H50" s="23">
        <f t="shared" si="0"/>
        <v>4652.2700000000004</v>
      </c>
      <c r="I50" s="18"/>
    </row>
    <row r="51" spans="1:9" ht="15.75" x14ac:dyDescent="0.2">
      <c r="A51" s="25" t="s">
        <v>62</v>
      </c>
      <c r="B51" s="22">
        <f>'[1]2. DEPOSITS'!I45</f>
        <v>0</v>
      </c>
      <c r="C51" s="23">
        <f>'[1]3. REALLOCATION'!B47</f>
        <v>16.87</v>
      </c>
      <c r="D51" s="23">
        <f>'[1]3. REALLOCATION'!C47</f>
        <v>0</v>
      </c>
      <c r="E51" s="23">
        <f>'[1]3. REALLOCATION'!D47</f>
        <v>983.64</v>
      </c>
      <c r="F51" s="23">
        <f>'[1]3. REALLOCATION'!E47</f>
        <v>708.58</v>
      </c>
      <c r="G51" s="23">
        <f>'[1]3. REALLOCATION'!F47</f>
        <v>0</v>
      </c>
      <c r="H51" s="23">
        <f t="shared" si="0"/>
        <v>1709.0900000000001</v>
      </c>
      <c r="I51" s="18"/>
    </row>
    <row r="52" spans="1:9" ht="15.75" x14ac:dyDescent="0.2">
      <c r="A52" s="25" t="s">
        <v>63</v>
      </c>
      <c r="B52" s="22">
        <f>'[1]2. DEPOSITS'!I46</f>
        <v>0</v>
      </c>
      <c r="C52" s="23">
        <f>'[1]3. REALLOCATION'!B48</f>
        <v>45.62</v>
      </c>
      <c r="D52" s="23">
        <f>'[1]3. REALLOCATION'!C48</f>
        <v>0</v>
      </c>
      <c r="E52" s="23">
        <f>'[1]3. REALLOCATION'!D48</f>
        <v>2659.42</v>
      </c>
      <c r="F52" s="23">
        <f>'[1]3. REALLOCATION'!E48</f>
        <v>1915.74</v>
      </c>
      <c r="G52" s="23">
        <f>'[1]3. REALLOCATION'!F48</f>
        <v>0</v>
      </c>
      <c r="H52" s="23">
        <f t="shared" si="0"/>
        <v>4620.78</v>
      </c>
      <c r="I52" s="18"/>
    </row>
    <row r="53" spans="1:9" ht="15.75" x14ac:dyDescent="0.2">
      <c r="A53" s="25" t="s">
        <v>64</v>
      </c>
      <c r="B53" s="22">
        <f>'[1]2. DEPOSITS'!I47</f>
        <v>0</v>
      </c>
      <c r="C53" s="23">
        <f>'[1]3. REALLOCATION'!B49</f>
        <v>31.67</v>
      </c>
      <c r="D53" s="23">
        <f>'[1]3. REALLOCATION'!C49</f>
        <v>0</v>
      </c>
      <c r="E53" s="23">
        <f>'[1]3. REALLOCATION'!D49</f>
        <v>1846.23</v>
      </c>
      <c r="F53" s="23">
        <f>'[1]3. REALLOCATION'!E49</f>
        <v>1329.95</v>
      </c>
      <c r="G53" s="23">
        <f>'[1]3. REALLOCATION'!F49</f>
        <v>0</v>
      </c>
      <c r="H53" s="23">
        <f t="shared" si="0"/>
        <v>3207.8500000000004</v>
      </c>
      <c r="I53" s="18"/>
    </row>
    <row r="54" spans="1:9" ht="15.75" x14ac:dyDescent="0.2">
      <c r="A54" s="25" t="s">
        <v>65</v>
      </c>
      <c r="B54" s="22">
        <f>'[1]2. DEPOSITS'!I48</f>
        <v>0</v>
      </c>
      <c r="C54" s="23">
        <f>'[1]3. REALLOCATION'!B50</f>
        <v>117.39</v>
      </c>
      <c r="D54" s="23">
        <f>'[1]3. REALLOCATION'!C50</f>
        <v>0</v>
      </c>
      <c r="E54" s="23">
        <f>'[1]3. REALLOCATION'!D50</f>
        <v>6843.18</v>
      </c>
      <c r="F54" s="23">
        <f>'[1]3. REALLOCATION'!E50</f>
        <v>4929.55</v>
      </c>
      <c r="G54" s="23">
        <f>'[1]3. REALLOCATION'!F50</f>
        <v>0</v>
      </c>
      <c r="H54" s="23">
        <f t="shared" si="0"/>
        <v>11890.12</v>
      </c>
      <c r="I54" s="18"/>
    </row>
    <row r="55" spans="1:9" ht="15.75" x14ac:dyDescent="0.2">
      <c r="A55" s="25" t="s">
        <v>66</v>
      </c>
      <c r="B55" s="22">
        <f>'[1]2. DEPOSITS'!I49</f>
        <v>0</v>
      </c>
      <c r="C55" s="23">
        <f>'[1]3. REALLOCATION'!B51</f>
        <v>19.059999999999999</v>
      </c>
      <c r="D55" s="23">
        <f>'[1]3. REALLOCATION'!C51</f>
        <v>0</v>
      </c>
      <c r="E55" s="23">
        <f>'[1]3. REALLOCATION'!D51</f>
        <v>1110.93</v>
      </c>
      <c r="F55" s="23">
        <f>'[1]3. REALLOCATION'!E51</f>
        <v>800.26</v>
      </c>
      <c r="G55" s="23">
        <f>'[1]3. REALLOCATION'!F51</f>
        <v>0</v>
      </c>
      <c r="H55" s="23">
        <f t="shared" si="0"/>
        <v>1930.25</v>
      </c>
      <c r="I55" s="18"/>
    </row>
    <row r="56" spans="1:9" ht="15.75" x14ac:dyDescent="0.2">
      <c r="A56" s="25" t="s">
        <v>67</v>
      </c>
      <c r="B56" s="22">
        <f>'[1]2. DEPOSITS'!I50</f>
        <v>0</v>
      </c>
      <c r="C56" s="23">
        <f>'[1]3. REALLOCATION'!B52</f>
        <v>11.79</v>
      </c>
      <c r="D56" s="23">
        <f>'[1]3. REALLOCATION'!C52</f>
        <v>0</v>
      </c>
      <c r="E56" s="23">
        <f>'[1]3. REALLOCATION'!D52</f>
        <v>687.47</v>
      </c>
      <c r="F56" s="23">
        <f>'[1]3. REALLOCATION'!E52</f>
        <v>495.23</v>
      </c>
      <c r="G56" s="23">
        <f>'[1]3. REALLOCATION'!F52</f>
        <v>0</v>
      </c>
      <c r="H56" s="23">
        <f t="shared" si="0"/>
        <v>1194.49</v>
      </c>
      <c r="I56" s="18"/>
    </row>
    <row r="57" spans="1:9" ht="15.75" x14ac:dyDescent="0.2">
      <c r="A57" s="25" t="s">
        <v>68</v>
      </c>
      <c r="B57" s="22">
        <f>'[1]2. DEPOSITS'!I51</f>
        <v>0</v>
      </c>
      <c r="C57" s="23">
        <f>'[1]3. REALLOCATION'!B53</f>
        <v>1.42</v>
      </c>
      <c r="D57" s="23">
        <f>'[1]3. REALLOCATION'!C53</f>
        <v>0</v>
      </c>
      <c r="E57" s="23">
        <f>'[1]3. REALLOCATION'!D53</f>
        <v>82.84</v>
      </c>
      <c r="F57" s="23">
        <f>'[1]3. REALLOCATION'!E53</f>
        <v>59.68</v>
      </c>
      <c r="G57" s="23">
        <f>'[1]3. REALLOCATION'!F53</f>
        <v>0</v>
      </c>
      <c r="H57" s="23">
        <f t="shared" si="0"/>
        <v>143.94</v>
      </c>
      <c r="I57" s="18"/>
    </row>
    <row r="58" spans="1:9" ht="15.75" x14ac:dyDescent="0.2">
      <c r="A58" s="25" t="s">
        <v>69</v>
      </c>
      <c r="B58" s="22">
        <f>'[1]2. DEPOSITS'!I52</f>
        <v>0</v>
      </c>
      <c r="C58" s="23">
        <f>'[1]3. REALLOCATION'!B54</f>
        <v>3.64</v>
      </c>
      <c r="D58" s="23">
        <f>'[1]3. REALLOCATION'!C54</f>
        <v>0</v>
      </c>
      <c r="E58" s="23">
        <f>'[1]3. REALLOCATION'!D54</f>
        <v>212.41</v>
      </c>
      <c r="F58" s="23">
        <f>'[1]3. REALLOCATION'!E54</f>
        <v>153.01</v>
      </c>
      <c r="G58" s="23">
        <f>'[1]3. REALLOCATION'!F54</f>
        <v>0</v>
      </c>
      <c r="H58" s="23">
        <f t="shared" si="0"/>
        <v>369.05999999999995</v>
      </c>
      <c r="I58" s="18"/>
    </row>
    <row r="59" spans="1:9" ht="15.75" x14ac:dyDescent="0.2">
      <c r="A59" s="25" t="s">
        <v>70</v>
      </c>
      <c r="B59" s="22">
        <f>'[1]2. DEPOSITS'!I53</f>
        <v>0</v>
      </c>
      <c r="C59" s="23">
        <f>'[1]3. REALLOCATION'!B55</f>
        <v>25.1</v>
      </c>
      <c r="D59" s="23">
        <f>'[1]3. REALLOCATION'!C55</f>
        <v>0</v>
      </c>
      <c r="E59" s="23">
        <f>'[1]3. REALLOCATION'!D55</f>
        <v>1463.37</v>
      </c>
      <c r="F59" s="23">
        <f>'[1]3. REALLOCATION'!E55</f>
        <v>1054.1500000000001</v>
      </c>
      <c r="G59" s="23">
        <f>'[1]3. REALLOCATION'!F55</f>
        <v>0</v>
      </c>
      <c r="H59" s="23">
        <f t="shared" si="0"/>
        <v>2542.62</v>
      </c>
      <c r="I59" s="18"/>
    </row>
    <row r="60" spans="1:9" ht="15.75" x14ac:dyDescent="0.2">
      <c r="A60" s="25" t="s">
        <v>71</v>
      </c>
      <c r="B60" s="22">
        <f>'[1]2. DEPOSITS'!I54</f>
        <v>0</v>
      </c>
      <c r="C60" s="23">
        <f>'[1]3. REALLOCATION'!B56</f>
        <v>28.53</v>
      </c>
      <c r="D60" s="23">
        <f>'[1]3. REALLOCATION'!C56</f>
        <v>0</v>
      </c>
      <c r="E60" s="23">
        <f>'[1]3. REALLOCATION'!D56</f>
        <v>1663.21</v>
      </c>
      <c r="F60" s="23">
        <f>'[1]3. REALLOCATION'!E56</f>
        <v>1198.1099999999999</v>
      </c>
      <c r="G60" s="23">
        <f>'[1]3. REALLOCATION'!F56</f>
        <v>0</v>
      </c>
      <c r="H60" s="23">
        <f t="shared" si="0"/>
        <v>2889.85</v>
      </c>
      <c r="I60" s="18"/>
    </row>
    <row r="61" spans="1:9" ht="15.75" x14ac:dyDescent="0.2">
      <c r="A61" s="24" t="s">
        <v>72</v>
      </c>
      <c r="B61" s="22">
        <f>'[1]2. DEPOSITS'!I55</f>
        <v>0</v>
      </c>
      <c r="C61" s="23">
        <f>'[1]3. REALLOCATION'!B57</f>
        <v>33.99</v>
      </c>
      <c r="D61" s="23">
        <f>'[1]3. REALLOCATION'!C57</f>
        <v>0</v>
      </c>
      <c r="E61" s="23">
        <f>'[1]3. REALLOCATION'!D57</f>
        <v>1981.66</v>
      </c>
      <c r="F61" s="23">
        <f>'[1]3. REALLOCATION'!E57</f>
        <v>1427.51</v>
      </c>
      <c r="G61" s="23">
        <f>'[1]3. REALLOCATION'!F57</f>
        <v>0</v>
      </c>
      <c r="H61" s="23">
        <f t="shared" si="0"/>
        <v>3443.16</v>
      </c>
      <c r="I61" s="18"/>
    </row>
    <row r="62" spans="1:9" ht="15.75" x14ac:dyDescent="0.2">
      <c r="A62" s="24" t="s">
        <v>73</v>
      </c>
      <c r="B62" s="22">
        <f>'[1]2. DEPOSITS'!I56</f>
        <v>43991.67</v>
      </c>
      <c r="C62" s="23">
        <f>'[1]3. REALLOCATION'!B58</f>
        <v>0</v>
      </c>
      <c r="D62" s="23">
        <f>'[1]3. REALLOCATION'!C58</f>
        <v>0</v>
      </c>
      <c r="E62" s="23">
        <f>'[1]3. REALLOCATION'!D58</f>
        <v>683.67</v>
      </c>
      <c r="F62" s="23">
        <f>'[1]3. REALLOCATION'!E58</f>
        <v>303.36</v>
      </c>
      <c r="G62" s="23">
        <f>'[1]3. REALLOCATION'!F58</f>
        <v>0</v>
      </c>
      <c r="H62" s="23">
        <f t="shared" si="0"/>
        <v>987.03</v>
      </c>
      <c r="I62" s="18"/>
    </row>
    <row r="63" spans="1:9" ht="15.75" x14ac:dyDescent="0.2">
      <c r="A63" s="24" t="s">
        <v>74</v>
      </c>
      <c r="B63" s="22">
        <f>'[1]2. DEPOSITS'!I57</f>
        <v>0</v>
      </c>
      <c r="C63" s="23">
        <f>'[1]3. REALLOCATION'!B59</f>
        <v>4.6900000000000004</v>
      </c>
      <c r="D63" s="23">
        <f>'[1]3. REALLOCATION'!C59</f>
        <v>0</v>
      </c>
      <c r="E63" s="23">
        <f>'[1]3. REALLOCATION'!D59</f>
        <v>273.45</v>
      </c>
      <c r="F63" s="23">
        <f>'[1]3. REALLOCATION'!E59</f>
        <v>196.98</v>
      </c>
      <c r="G63" s="23">
        <f>'[1]3. REALLOCATION'!F59</f>
        <v>0</v>
      </c>
      <c r="H63" s="23">
        <f t="shared" si="0"/>
        <v>475.12</v>
      </c>
      <c r="I63" s="18"/>
    </row>
    <row r="64" spans="1:9" ht="15.75" x14ac:dyDescent="0.2">
      <c r="A64" s="24" t="s">
        <v>75</v>
      </c>
      <c r="B64" s="22">
        <f>'[1]2. DEPOSITS'!I58</f>
        <v>0</v>
      </c>
      <c r="C64" s="23">
        <f>'[1]3. REALLOCATION'!B60</f>
        <v>14.34</v>
      </c>
      <c r="D64" s="23">
        <f>'[1]3. REALLOCATION'!C60</f>
        <v>0</v>
      </c>
      <c r="E64" s="23">
        <f>'[1]3. REALLOCATION'!D60</f>
        <v>835.65</v>
      </c>
      <c r="F64" s="23">
        <f>'[1]3. REALLOCATION'!E60</f>
        <v>601.97</v>
      </c>
      <c r="G64" s="23">
        <f>'[1]3. REALLOCATION'!F60</f>
        <v>0</v>
      </c>
      <c r="H64" s="23">
        <f t="shared" si="0"/>
        <v>1451.96</v>
      </c>
      <c r="I64" s="18"/>
    </row>
    <row r="65" spans="1:9" ht="15.75" x14ac:dyDescent="0.2">
      <c r="A65" s="24" t="s">
        <v>76</v>
      </c>
      <c r="B65" s="22">
        <f>'[1]2. DEPOSITS'!I59</f>
        <v>3606</v>
      </c>
      <c r="C65" s="23">
        <f>'[1]3. REALLOCATION'!B61</f>
        <v>1.84</v>
      </c>
      <c r="D65" s="23">
        <f>'[1]3. REALLOCATION'!C61</f>
        <v>0</v>
      </c>
      <c r="E65" s="23">
        <f>'[1]3. REALLOCATION'!D61</f>
        <v>107.09</v>
      </c>
      <c r="F65" s="23">
        <f>'[1]3. REALLOCATION'!E61</f>
        <v>74.569999999999993</v>
      </c>
      <c r="G65" s="23">
        <f>'[1]3. REALLOCATION'!F61</f>
        <v>0</v>
      </c>
      <c r="H65" s="23">
        <f t="shared" si="0"/>
        <v>183.5</v>
      </c>
      <c r="I65" s="18"/>
    </row>
    <row r="66" spans="1:9" ht="15.75" x14ac:dyDescent="0.2">
      <c r="A66" s="24" t="s">
        <v>77</v>
      </c>
      <c r="B66" s="22">
        <f>'[1]2. DEPOSITS'!I60</f>
        <v>0</v>
      </c>
      <c r="C66" s="23">
        <f>'[1]3. REALLOCATION'!B62</f>
        <v>32.24</v>
      </c>
      <c r="D66" s="23">
        <f>'[1]3. REALLOCATION'!C62</f>
        <v>0</v>
      </c>
      <c r="E66" s="23">
        <f>'[1]3. REALLOCATION'!D62</f>
        <v>1879.34</v>
      </c>
      <c r="F66" s="23">
        <f>'[1]3. REALLOCATION'!E62</f>
        <v>1353.8</v>
      </c>
      <c r="G66" s="23">
        <f>'[1]3. REALLOCATION'!F62</f>
        <v>0</v>
      </c>
      <c r="H66" s="23">
        <f t="shared" si="0"/>
        <v>3265.38</v>
      </c>
      <c r="I66" s="18"/>
    </row>
    <row r="67" spans="1:9" ht="15.75" x14ac:dyDescent="0.2">
      <c r="A67" s="25" t="s">
        <v>78</v>
      </c>
      <c r="B67" s="22">
        <f>'[1]2. DEPOSITS'!I61</f>
        <v>0</v>
      </c>
      <c r="C67" s="23">
        <f>'[1]3. REALLOCATION'!B63</f>
        <v>4.03</v>
      </c>
      <c r="D67" s="23">
        <f>'[1]3. REALLOCATION'!C63</f>
        <v>0</v>
      </c>
      <c r="E67" s="23">
        <f>'[1]3. REALLOCATION'!D63</f>
        <v>235.11</v>
      </c>
      <c r="F67" s="23">
        <f>'[1]3. REALLOCATION'!E63</f>
        <v>169.37</v>
      </c>
      <c r="G67" s="23">
        <f>'[1]3. REALLOCATION'!F63</f>
        <v>0</v>
      </c>
      <c r="H67" s="23">
        <f t="shared" si="0"/>
        <v>408.51</v>
      </c>
      <c r="I67" s="18"/>
    </row>
    <row r="68" spans="1:9" ht="15.75" x14ac:dyDescent="0.2">
      <c r="A68" s="25" t="s">
        <v>79</v>
      </c>
      <c r="B68" s="22">
        <f>'[1]2. DEPOSITS'!I62</f>
        <v>0</v>
      </c>
      <c r="C68" s="23">
        <f>'[1]3. REALLOCATION'!B64</f>
        <v>51.68</v>
      </c>
      <c r="D68" s="23">
        <f>'[1]3. REALLOCATION'!C64</f>
        <v>0</v>
      </c>
      <c r="E68" s="23">
        <f>'[1]3. REALLOCATION'!D64</f>
        <v>3012.77</v>
      </c>
      <c r="F68" s="23">
        <f>'[1]3. REALLOCATION'!E64</f>
        <v>2170.2800000000002</v>
      </c>
      <c r="G68" s="23">
        <f>'[1]3. REALLOCATION'!F64</f>
        <v>0</v>
      </c>
      <c r="H68" s="23">
        <f t="shared" si="0"/>
        <v>5234.7299999999996</v>
      </c>
      <c r="I68" s="18"/>
    </row>
    <row r="69" spans="1:9" ht="15.75" x14ac:dyDescent="0.2">
      <c r="A69" s="25" t="s">
        <v>80</v>
      </c>
      <c r="B69" s="22">
        <f>'[1]2. DEPOSITS'!I63</f>
        <v>0</v>
      </c>
      <c r="C69" s="23">
        <f>'[1]3. REALLOCATION'!B65</f>
        <v>14.5</v>
      </c>
      <c r="D69" s="23">
        <f>'[1]3. REALLOCATION'!C65</f>
        <v>0</v>
      </c>
      <c r="E69" s="23">
        <f>'[1]3. REALLOCATION'!D65</f>
        <v>845.49</v>
      </c>
      <c r="F69" s="23">
        <f>'[1]3. REALLOCATION'!E65</f>
        <v>609.05999999999995</v>
      </c>
      <c r="G69" s="23">
        <f>'[1]3. REALLOCATION'!F65</f>
        <v>0</v>
      </c>
      <c r="H69" s="23">
        <f t="shared" si="0"/>
        <v>1469.05</v>
      </c>
      <c r="I69" s="18"/>
    </row>
    <row r="70" spans="1:9" ht="15.75" x14ac:dyDescent="0.2">
      <c r="A70" s="27" t="s">
        <v>81</v>
      </c>
      <c r="B70" s="23">
        <f>SUM(B11:B69)</f>
        <v>261039.91999999998</v>
      </c>
      <c r="C70" s="23">
        <f>SUM(C11:C69)</f>
        <v>2568.67</v>
      </c>
      <c r="D70" s="23">
        <f t="shared" ref="D70:H70" si="1">SUM(D11:D69)</f>
        <v>0</v>
      </c>
      <c r="E70" s="23">
        <f t="shared" si="1"/>
        <v>150340.25</v>
      </c>
      <c r="F70" s="23">
        <f t="shared" si="1"/>
        <v>108131</v>
      </c>
      <c r="G70" s="23">
        <f t="shared" si="1"/>
        <v>0</v>
      </c>
      <c r="H70" s="26">
        <f t="shared" si="1"/>
        <v>261039.92000000004</v>
      </c>
      <c r="I70" s="18"/>
    </row>
    <row r="71" spans="1:9" ht="15.75" x14ac:dyDescent="0.2">
      <c r="A71" s="28"/>
      <c r="B71" s="29"/>
      <c r="C71" s="29"/>
      <c r="D71" s="29"/>
      <c r="E71" s="29"/>
      <c r="F71" s="29"/>
      <c r="G71" s="29"/>
      <c r="H71" s="30"/>
      <c r="I71" s="18"/>
    </row>
    <row r="72" spans="1:9" s="2" customFormat="1" ht="18" x14ac:dyDescent="0.2">
      <c r="A72" s="3" t="s">
        <v>82</v>
      </c>
      <c r="H72" s="31"/>
    </row>
    <row r="73" spans="1:9" s="2" customFormat="1" x14ac:dyDescent="0.2">
      <c r="A73" s="3" t="s">
        <v>83</v>
      </c>
      <c r="H73" s="31"/>
    </row>
    <row r="74" spans="1:9" s="2" customFormat="1" ht="18" x14ac:dyDescent="0.2">
      <c r="A74" s="32" t="s">
        <v>84</v>
      </c>
    </row>
    <row r="75" spans="1:9" s="2" customFormat="1" x14ac:dyDescent="0.2">
      <c r="A75" s="3" t="s">
        <v>85</v>
      </c>
    </row>
    <row r="76" spans="1:9" hidden="1" x14ac:dyDescent="0.2">
      <c r="A76" s="33"/>
    </row>
  </sheetData>
  <sheetProtection sheet="1" formatCells="0" formatColumns="0" formatRows="0" insertColumns="0" insertRows="0" insertHyperlinks="0" deleteColumns="0" deleteRows="0" sort="0" autoFilter="0" pivotTables="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DHCSDOC-1797567310-6405</_dlc_DocId>
    <_dlc_DocIdUrl xmlns="69bc34b3-1921-46c7-8c7a-d18363374b4b">
      <Url>https://dhcscagovauthoring/_layouts/15/DocIdRedir.aspx?ID=DHCSDOC-1797567310-6405</Url>
      <Description>DHCSDOC-1797567310-6405</Description>
    </_dlc_DocIdUrl>
  </documentManagement>
</p:properties>
</file>

<file path=customXml/itemProps1.xml><?xml version="1.0" encoding="utf-8"?>
<ds:datastoreItem xmlns:ds="http://schemas.openxmlformats.org/officeDocument/2006/customXml" ds:itemID="{B2922E9D-9A9E-4C24-B0FC-D62BF2E621B0}"/>
</file>

<file path=customXml/itemProps2.xml><?xml version="1.0" encoding="utf-8"?>
<ds:datastoreItem xmlns:ds="http://schemas.openxmlformats.org/officeDocument/2006/customXml" ds:itemID="{F326B77B-E074-49E1-8814-FA76B0AE0A2D}"/>
</file>

<file path=customXml/itemProps3.xml><?xml version="1.0" encoding="utf-8"?>
<ds:datastoreItem xmlns:ds="http://schemas.openxmlformats.org/officeDocument/2006/customXml" ds:itemID="{9C08C910-535F-43D2-9A2F-6B21485A8B53}"/>
</file>

<file path=customXml/itemProps4.xml><?xml version="1.0" encoding="utf-8"?>
<ds:datastoreItem xmlns:ds="http://schemas.openxmlformats.org/officeDocument/2006/customXml" ds:itemID="{753FEFAB-F15E-47C5-BE1F-E082330B47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March 2023</vt:lpstr>
      <vt:lpstr>'March 2023'!Print_Area</vt:lpstr>
      <vt:lpstr>'March 2023'!Print_Titles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2023-03-Reallocated-Funds-by-Component</dc:title>
  <dc:creator>Hoang, Minh@DHCS</dc:creator>
  <cp:keywords/>
  <cp:lastModifiedBy>Hoang, Minh@DHCS</cp:lastModifiedBy>
  <dcterms:created xsi:type="dcterms:W3CDTF">2023-03-14T23:22:25Z</dcterms:created>
  <dcterms:modified xsi:type="dcterms:W3CDTF">2023-03-14T23:23:36Z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fdc64eeb-4b58-4798-80a9-e9859ef9c719</vt:lpwstr>
  </property>
  <property fmtid="{D5CDD505-2E9C-101B-9397-08002B2CF9AE}" pid="4" name="Division">
    <vt:lpwstr>11;#Community Services|c23dee46-a4de-4c29-8bbc-79830d9e7d7c</vt:lpwstr>
  </property>
</Properties>
</file>