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ocuments/AB1296_082520/"/>
    </mc:Choice>
  </mc:AlternateContent>
  <bookViews>
    <workbookView xWindow="0" yWindow="0" windowWidth="23040" windowHeight="10455"/>
  </bookViews>
  <sheets>
    <sheet name="2020 Release Roadmap " sheetId="11" r:id="rId1"/>
    <sheet name="Sponsor Priority List" sheetId="6" state="hidden" r:id="rId2"/>
    <sheet name="Lookup Compare" sheetId="3" state="hidden" r:id="rId3"/>
  </sheets>
  <externalReferences>
    <externalReference r:id="rId4"/>
  </externalReferences>
  <definedNames>
    <definedName name="_xlnm._FilterDatabase" localSheetId="2" hidden="1">'Lookup Compare'!$C$4:$F$112</definedName>
    <definedName name="_xlnm.Print_Area" localSheetId="0">'2020 Release Roadmap '!$A$2:$G$34</definedName>
    <definedName name="_xlnm.Print_Titles" localSheetId="0">'2020 Release Roadmap '!$2:$2</definedName>
    <definedName name="titleregion1.a1.f33">'2020 Release Roadmap '!$35:$1048576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2" i="3" l="1"/>
  <c r="E112" i="3"/>
  <c r="F111" i="3"/>
  <c r="E111" i="3"/>
  <c r="F110" i="3"/>
  <c r="E110" i="3"/>
  <c r="F109" i="3"/>
  <c r="E109" i="3"/>
  <c r="F108" i="3"/>
  <c r="E108" i="3"/>
  <c r="F107" i="3"/>
  <c r="E107" i="3"/>
  <c r="F106" i="3"/>
  <c r="E106" i="3"/>
  <c r="F105" i="3"/>
  <c r="E105" i="3"/>
  <c r="F104" i="3"/>
  <c r="E104" i="3"/>
  <c r="F103" i="3"/>
  <c r="E103" i="3"/>
  <c r="F102" i="3"/>
  <c r="E102" i="3"/>
  <c r="F101" i="3"/>
  <c r="E101" i="3"/>
  <c r="F100" i="3"/>
  <c r="E100" i="3"/>
  <c r="F99" i="3"/>
  <c r="E99" i="3"/>
  <c r="F98" i="3"/>
  <c r="E98" i="3"/>
  <c r="F97" i="3"/>
  <c r="E97" i="3"/>
  <c r="F96" i="3"/>
  <c r="E96" i="3"/>
  <c r="F95" i="3"/>
  <c r="E95" i="3"/>
  <c r="F94" i="3"/>
  <c r="E94" i="3"/>
  <c r="F93" i="3"/>
  <c r="E93" i="3"/>
  <c r="F92" i="3"/>
  <c r="E92" i="3"/>
  <c r="F91" i="3"/>
  <c r="E91" i="3"/>
  <c r="F90" i="3"/>
  <c r="E90" i="3"/>
  <c r="F89" i="3"/>
  <c r="E89" i="3"/>
  <c r="F88" i="3"/>
  <c r="E88" i="3"/>
  <c r="F87" i="3"/>
  <c r="E87" i="3"/>
  <c r="F86" i="3"/>
  <c r="E86" i="3"/>
  <c r="F85" i="3"/>
  <c r="E85" i="3"/>
  <c r="F84" i="3"/>
  <c r="E84" i="3"/>
  <c r="F83" i="3"/>
  <c r="E83" i="3"/>
  <c r="F82" i="3"/>
  <c r="E82" i="3"/>
  <c r="F81" i="3"/>
  <c r="E81" i="3"/>
  <c r="F80" i="3"/>
  <c r="E80" i="3"/>
  <c r="F79" i="3"/>
  <c r="E79" i="3"/>
  <c r="F78" i="3"/>
  <c r="E78" i="3"/>
  <c r="F77" i="3"/>
  <c r="E77" i="3"/>
  <c r="F76" i="3"/>
  <c r="E76" i="3"/>
  <c r="F75" i="3"/>
  <c r="E75" i="3"/>
  <c r="F74" i="3"/>
  <c r="E74" i="3"/>
  <c r="F73" i="3"/>
  <c r="E73" i="3"/>
  <c r="F72" i="3"/>
  <c r="E72" i="3"/>
  <c r="F71" i="3"/>
  <c r="E71" i="3"/>
  <c r="F70" i="3"/>
  <c r="E70" i="3"/>
  <c r="F69" i="3"/>
  <c r="E69" i="3"/>
  <c r="F68" i="3"/>
  <c r="E68" i="3"/>
  <c r="F67" i="3"/>
  <c r="E67" i="3"/>
  <c r="F66" i="3"/>
  <c r="E66" i="3"/>
  <c r="F65" i="3"/>
  <c r="E65" i="3"/>
  <c r="F64" i="3"/>
  <c r="E64" i="3"/>
  <c r="F63" i="3"/>
  <c r="E63" i="3"/>
  <c r="F62" i="3"/>
  <c r="E62" i="3"/>
  <c r="E61" i="3"/>
  <c r="E60" i="3"/>
  <c r="F59" i="3"/>
  <c r="E59" i="3"/>
  <c r="E58" i="3"/>
  <c r="E57" i="3"/>
  <c r="E56" i="3"/>
  <c r="E55" i="3"/>
  <c r="E54" i="3"/>
  <c r="E53" i="3"/>
  <c r="E52" i="3"/>
  <c r="E51" i="3"/>
  <c r="E50" i="3"/>
  <c r="E49" i="3"/>
  <c r="E48" i="3"/>
  <c r="F47" i="3"/>
  <c r="E47" i="3"/>
  <c r="E46" i="3"/>
  <c r="E45" i="3"/>
  <c r="E44" i="3"/>
  <c r="E43" i="3"/>
  <c r="E42" i="3"/>
  <c r="E41" i="3"/>
  <c r="E40" i="3"/>
  <c r="E39" i="3"/>
  <c r="E38" i="3"/>
  <c r="E37" i="3"/>
  <c r="E36" i="3"/>
  <c r="E35" i="3"/>
  <c r="E34" i="3"/>
  <c r="E33" i="3"/>
  <c r="E32" i="3"/>
  <c r="E31" i="3"/>
  <c r="E30" i="3"/>
  <c r="E29" i="3"/>
  <c r="E28" i="3"/>
  <c r="F27" i="3"/>
  <c r="E27" i="3"/>
  <c r="E26" i="3"/>
  <c r="E25" i="3"/>
  <c r="E24" i="3"/>
  <c r="E23" i="3"/>
  <c r="E22" i="3"/>
  <c r="E21" i="3"/>
  <c r="E20" i="3"/>
  <c r="E19" i="3"/>
  <c r="E18" i="3"/>
  <c r="F17" i="3"/>
  <c r="E17" i="3"/>
  <c r="E16" i="3"/>
  <c r="E15" i="3"/>
  <c r="E14" i="3"/>
  <c r="E13" i="3"/>
  <c r="E12" i="3"/>
  <c r="E11" i="3"/>
  <c r="E10" i="3"/>
  <c r="F9" i="3"/>
  <c r="E9" i="3"/>
  <c r="F8" i="3"/>
  <c r="E8" i="3"/>
  <c r="E7" i="3"/>
  <c r="E6" i="3"/>
  <c r="E5" i="3"/>
</calcChain>
</file>

<file path=xl/sharedStrings.xml><?xml version="1.0" encoding="utf-8"?>
<sst xmlns="http://schemas.openxmlformats.org/spreadsheetml/2006/main" count="585" uniqueCount="180">
  <si>
    <t>CalHEERS State</t>
  </si>
  <si>
    <t>Covered CA</t>
  </si>
  <si>
    <t>Documents and Correspondence - Functional Design - UI Updates (UCD)</t>
  </si>
  <si>
    <t>Accenture</t>
  </si>
  <si>
    <t>2020 Q3</t>
  </si>
  <si>
    <t>Shared</t>
  </si>
  <si>
    <t>Implementation of changes to income and deductions as a result of the Tax Cuts and Jobs Act 2017</t>
  </si>
  <si>
    <t>DHCS</t>
  </si>
  <si>
    <t>GI Enrollment Enhancements (Update may not apply hover text,  add sort feature for selected providers, and add “back to preferences” link to the plan tile)</t>
  </si>
  <si>
    <t>2020 Q2</t>
  </si>
  <si>
    <t>Former Foster Youth: Hide Verifications for Former Foster Youth (UCD)</t>
  </si>
  <si>
    <t>Account Home - User Centered Design Updates (UCD)</t>
  </si>
  <si>
    <t>Admin: Super Search – User Centered Design Updates (UCD)</t>
  </si>
  <si>
    <t>2020 20.2 Notice Change Request</t>
  </si>
  <si>
    <t>State Subsidy Income Verification Updates</t>
  </si>
  <si>
    <t>2020 Q1</t>
  </si>
  <si>
    <t>County of Responsibility/Case Linkage Updates</t>
  </si>
  <si>
    <t>2021 Q2</t>
  </si>
  <si>
    <t>TBD</t>
  </si>
  <si>
    <t>2021 Q3</t>
  </si>
  <si>
    <t>Account Transfer Final Phase</t>
  </si>
  <si>
    <t>SAWS Integration with DIVS Solution</t>
  </si>
  <si>
    <t>Build new FTB Web Interface to replace the SFTP OAG</t>
  </si>
  <si>
    <t>Enroller view of enrollment details (GI only change)</t>
  </si>
  <si>
    <t>MAGI Medi-Cal Income Budget Periods</t>
  </si>
  <si>
    <t>CalHEERS MEDS Reconciliation File Enhancements</t>
  </si>
  <si>
    <t>State Subsidy New FTB Interface</t>
  </si>
  <si>
    <t>Non-Warranty SIRS for 2020 Q2</t>
  </si>
  <si>
    <t>ROP Batch Configuration</t>
  </si>
  <si>
    <t>Testing Environment Updates - Update to Batch Jobs</t>
  </si>
  <si>
    <t>Add Medi-Cal Deemed Infant and Medi-Cal Access Infant Program Functionality</t>
  </si>
  <si>
    <t>Apply APTC Increase in Month of Change for Members Added via Birth or Adoption</t>
  </si>
  <si>
    <t>BPM Workflow Additions and Modifications</t>
  </si>
  <si>
    <t>2020 Q4</t>
  </si>
  <si>
    <t>SEP Dropdowns and Workflow</t>
  </si>
  <si>
    <t>Operationalize Ability to Add Case Notes from Novitex Move Update Report</t>
  </si>
  <si>
    <t>Semiannual examination of data sources for enrollees in APTC or CSR</t>
  </si>
  <si>
    <t>Implementation of GI PCP Selection Module and Provider Map</t>
  </si>
  <si>
    <t>2021 Renewals CR</t>
  </si>
  <si>
    <t>Suppress NOD01 that have no eligibility changes</t>
  </si>
  <si>
    <t>Rewrite NOD12 and Reduce number of NOD12</t>
  </si>
  <si>
    <t>State Subsidy California 1095s</t>
  </si>
  <si>
    <t>NOD62 (Federal) and Form 1095s</t>
  </si>
  <si>
    <t>NOD01 Eligibility Table</t>
  </si>
  <si>
    <t>GA360/BigQuery Custom Reports</t>
  </si>
  <si>
    <t>Failure to Reconcile (FTR) for State Subsidy</t>
  </si>
  <si>
    <t xml:space="preserve">SPONSOR PRIORITY LIST - </t>
  </si>
  <si>
    <t>KT Artifacts</t>
  </si>
  <si>
    <t>CR Number</t>
  </si>
  <si>
    <t>Summary</t>
  </si>
  <si>
    <t>Requested Release</t>
  </si>
  <si>
    <t>Sponsor Type</t>
  </si>
  <si>
    <t>CovCA Priority</t>
  </si>
  <si>
    <t>DHCS Priority2</t>
  </si>
  <si>
    <t>ICR/Policy Form</t>
  </si>
  <si>
    <t>Rqmts</t>
  </si>
  <si>
    <t>Collab Design</t>
  </si>
  <si>
    <t>Married Filing Jointly Spouse and Ouut of State Requirements</t>
  </si>
  <si>
    <t>Yes</t>
  </si>
  <si>
    <t>IAP Transition Enhancements</t>
  </si>
  <si>
    <t>No</t>
  </si>
  <si>
    <t>Duplicate Prevention Logic</t>
  </si>
  <si>
    <t>Technical Updates to Separate Eligiblity and Verification Processing</t>
  </si>
  <si>
    <t>2020/2021</t>
  </si>
  <si>
    <t>--</t>
  </si>
  <si>
    <t>Nex day eligiblity determination/remediation (BREfS - Phase C Part 3)</t>
  </si>
  <si>
    <t>Update CalHEERS to include downstream processing when an individual is removed from a case</t>
  </si>
  <si>
    <t>CalHEERS Web Service Update to Support IVR Flow for Multiple Enrollments</t>
  </si>
  <si>
    <t>Auomate and Streamline the Annual FPL Updates</t>
  </si>
  <si>
    <t>Override eligibility determination functionality (BREfS - Phase C Part 2)</t>
  </si>
  <si>
    <t>Verifications Only Service and Separation of Verifications by Source (BREfS - Phase D</t>
  </si>
  <si>
    <t>Build OPA-based CalNOD01 Noticiing System and update CalNOD01 triggering conditions</t>
  </si>
  <si>
    <t>Create Landing Page for Non-CalHEERS Portal Application Users</t>
  </si>
  <si>
    <t>CalHEERS Verification Catching Functionality Update</t>
  </si>
  <si>
    <t>n/a</t>
  </si>
  <si>
    <t>Reporting for CR 92295 - Verify Lawful Presence and for CR 92298 SSA Disability Verification</t>
  </si>
  <si>
    <t xml:space="preserve">Automation of Termination Reason Codes due to Fraud and Medi-Cal Eligibility </t>
  </si>
  <si>
    <t>Data Exchange from CalHEERS to Salesforce Service Cloud</t>
  </si>
  <si>
    <t>Agent info in the Issuer Portal (GI only change)</t>
  </si>
  <si>
    <t>Provider Data Management Tool</t>
  </si>
  <si>
    <t>Race/Ethnicity Mapping to Account Transfer Interface</t>
  </si>
  <si>
    <t>GI Enhancements - Streamline or enhance enrollment process and/or Customer Admin Portal in Get Insured</t>
  </si>
  <si>
    <t>REM 3.0 Financial Reconciliation</t>
  </si>
  <si>
    <t>Move Plan Management to Cloud to Support Shop and Compare Functionality</t>
  </si>
  <si>
    <t>SB 1341 AB 617 - BREfS Phase B</t>
  </si>
  <si>
    <t>Display of Agent Delegation History</t>
  </si>
  <si>
    <t>Generate EDI 834 transations to Carriers for Agent data changes</t>
  </si>
  <si>
    <t>GI Enrollment Enhancements  (Update may not apply hover text,  add sort feature for selected providers, and add “back to preferences” link to the plan tile)</t>
  </si>
  <si>
    <t>New State Notice and Form 1095s</t>
  </si>
  <si>
    <t>Allow RDPs and Children under the age of 26 on same plan with parents and implement Plan Dependent Rules</t>
  </si>
  <si>
    <t>Advance Availability of RAC (Permanent Move, Release from incarceration, MEC)</t>
  </si>
  <si>
    <t>Notice Change Request - Including State Subsidy FTR Notice</t>
  </si>
  <si>
    <t>CalHEERS-SAWS Reconciliation</t>
  </si>
  <si>
    <t>Upgrade Adobe Live Cycle ES4 to Adobe Experience Manager</t>
  </si>
  <si>
    <t>CalHEERS</t>
  </si>
  <si>
    <t>24 Mo RTC Extract</t>
  </si>
  <si>
    <t>9/9 Sponsors</t>
  </si>
  <si>
    <t>From 24 Mo RTC Extract</t>
  </si>
  <si>
    <t>From Sponsor 9/9 List</t>
  </si>
  <si>
    <t xml:space="preserve">Married Filing Jointly Spouse and Out of State </t>
  </si>
  <si>
    <t xml:space="preserve">Administrator Search Enhancements – User Centered Design Updates (UCD) - </t>
  </si>
  <si>
    <t>Married Filing Jointly Spouse and Out of State 
This CR implements the requirement for individuals who self-attest to filing taxes as 'Married Filing Jointly' to include the individual they are filing with on the application. 
The following additional functional changes are included in this CR to support this requirement: 
-Allowing individuals included on the case to report an out of state address or indicate someone is residing out of the country.
-Allowing an individual to indicate the other person on the case who they are filing a joint tax return with.   
This CR will also enhance the household composition logic for unmarried individuals who self-attest to filing taxes as 'Married Filing Jointly'.</t>
  </si>
  <si>
    <t>MAGI Medi-Cal Income Budget Periods -
This initiative enhances the use of three budget periods to properly align with State law and Federal regulations and the budget period options selected in the SPA. As part of this initiative, the Projected Annual Income and Reasonably Predictable Future Income budget periods will be separated to allow for better alignment with current policy.</t>
  </si>
  <si>
    <t>State Subsidy California 3895s</t>
  </si>
  <si>
    <r>
      <t>TITLE</t>
    </r>
    <r>
      <rPr>
        <i/>
        <sz val="9"/>
        <color indexed="12"/>
        <rFont val="Calibri"/>
        <family val="2"/>
      </rPr>
      <t/>
    </r>
  </si>
  <si>
    <t>REQUESTOR</t>
  </si>
  <si>
    <t>BRIEF DESCRIPTION</t>
  </si>
  <si>
    <t>RELEASE</t>
  </si>
  <si>
    <t>CR #</t>
  </si>
  <si>
    <t xml:space="preserve">The purpose of this Annual FPL update is to implement the FPLs released by the Federal Register in January each year into CalHEERS. </t>
  </si>
  <si>
    <t>Annual FPL Updates</t>
  </si>
  <si>
    <t>2020 20.6 Notice Change Request</t>
  </si>
  <si>
    <t>CA State Subsidy Changes for Year 2</t>
  </si>
  <si>
    <t>CA State Subsidy Changes for Year 2 - 
The purpose of this initiative is to implement changes for the second year of the State Subsidy Program for benefit year 2021.</t>
  </si>
  <si>
    <t>2020 20.9 Notice Change Request</t>
  </si>
  <si>
    <t>Non-Warranty Close-Out</t>
  </si>
  <si>
    <t>Non Warranty Defects Closeout</t>
  </si>
  <si>
    <t>CR is on track for 20.9 implementation</t>
  </si>
  <si>
    <t>20.2-20.4</t>
  </si>
  <si>
    <t>Tax Information: Tax Messaging Updates – User Centered Design Updates (UCD)</t>
  </si>
  <si>
    <t>Provide Certified Enrollers Ability to View Enrollment Information Details</t>
  </si>
  <si>
    <t>Display Enroller Delegation History</t>
  </si>
  <si>
    <t>Update the Issuer Portal to include Agent information</t>
  </si>
  <si>
    <t>Duplicate Application Logic Applied Within Single Streamlined Application</t>
  </si>
  <si>
    <t>Implemented 20.2</t>
  </si>
  <si>
    <t>Implemented 20.3</t>
  </si>
  <si>
    <t>This initiative will enhance eHIT response from CalHEERS to SAWS to include existing verification data. This will allow a County Eligibility Worker to retrieve this data without logging in to the CalHEERS portal. There will be no impact to eligibility or the database. The data is already available in the system. After the schema update is made, SAWS can implement when ready.</t>
  </si>
  <si>
    <t xml:space="preserve">When consumers report a change, this initiative will check enrollment status for exchange eligibility consumers and if not enrolled, allow them to be moved to MAGI Medi-Cal without Carry Forward. This will streamline the process for consumers needing access to care.  
</t>
  </si>
  <si>
    <t>CR is on track for 20.12 implementation</t>
  </si>
  <si>
    <t>CR has been reprioritized for 21.2 implementation</t>
  </si>
  <si>
    <t>CR has been reprioritized for 21.9 implementation</t>
  </si>
  <si>
    <t xml:space="preserve">NEW BREfS # 6:  Checking enrollment status for Consumers Transitioning from CovCA Programs to MAGI Medi-Cal </t>
  </si>
  <si>
    <t>CR has been reprioritized for 2022 implementation</t>
  </si>
  <si>
    <t xml:space="preserve">MAGI Medi-Cal to Covered California Eligibility Determinations Improvements (IAP)
</t>
  </si>
  <si>
    <t>NEW:  Update the treatment of UIB Income (COVID)  for Emergency Increase in Unemployment Assistance</t>
  </si>
  <si>
    <t>1. Enhance the current unemployment income collection page to add a new field to obtain the amount of the Federal Pandemic Unemployment Compensation. The amount of income entered into the Federal Pandemic Unemployment Compensation field would not be used in the eligibility determination for Medi-Cal (will defer to Covered CA on their treatment of this field). Similarly, when this income type was received from the SAWS EDR, the income should be handled in the same way. This income should pass between SAWS and CalHEERS to ensure correct eligibility for all IAPs. There would be no additional changes to noticing or the eligibility results page as a result of this enhancement. 
2. Use the existing unemployment field and allow the Federal Pandemic Unemployment Compensation of $600 a week be automatically subtracted from the amount the consumer entered into the data field for Medi-Cal eligibility determinations. Covered California programs would continue to use the amount entered. This option would not require</t>
  </si>
  <si>
    <r>
      <rPr>
        <sz val="12"/>
        <color theme="1"/>
        <rFont val="Arial"/>
        <family val="2"/>
      </rPr>
      <t>Implementation of changes to income and deductions as a result of the Tax Cuts and Jobs Act 2017 -</t>
    </r>
    <r>
      <rPr>
        <i/>
        <sz val="12"/>
        <color theme="1"/>
        <rFont val="Arial"/>
        <family val="2"/>
      </rPr>
      <t xml:space="preserve">
The objective of this initiative is to enhance previously implemented changes to align with the Tax Cuts and Jobs Act of 2017 to bring the CalHEERS application fully in compliance with the Act.  The Tax Cuts and Jobs Act 2017 changed the treatment of  alimony as income and deductions for all programs based on the MAGI methodology. As a result of the act,  alimony is no longer used in the eligibility determination as income or a deduction  when the separation or divorce agreement or modification  were made on or after 01/01/2019.  
This CR aligned functionality with the tax law when alimony is paid or received.  DHCS is currently completing UAT for this CR</t>
    </r>
  </si>
  <si>
    <r>
      <rPr>
        <sz val="12"/>
        <color theme="1"/>
        <rFont val="Arial"/>
        <family val="2"/>
      </rPr>
      <t xml:space="preserve">State Subsidy Income Verification Updates - </t>
    </r>
    <r>
      <rPr>
        <i/>
        <sz val="12"/>
        <color theme="1"/>
        <rFont val="Arial"/>
        <family val="2"/>
      </rPr>
      <t xml:space="preserve">
This CR will implement an income verification that will be used in determining eligibility to the California Premium Subsidy Program. Income information received from the IRS, FTB, EDD, and SSA will be used to verify attested income. The use of information from the IRS in the income verification for California Premium Subsidy Program will be configurable and will be turned off.</t>
    </r>
  </si>
  <si>
    <r>
      <rPr>
        <sz val="12"/>
        <color theme="1"/>
        <rFont val="Arial"/>
        <family val="2"/>
      </rPr>
      <t xml:space="preserve">2020 20.2 Notice Change Request - </t>
    </r>
    <r>
      <rPr>
        <i/>
        <sz val="12"/>
        <color theme="1"/>
        <rFont val="Arial"/>
        <family val="2"/>
      </rPr>
      <t xml:space="preserve">
The objective of this initiative is to update notice language to align with changes made this release within CalHEERS.</t>
    </r>
  </si>
  <si>
    <r>
      <rPr>
        <sz val="12"/>
        <color theme="1"/>
        <rFont val="Arial"/>
        <family val="2"/>
      </rPr>
      <t xml:space="preserve">Documents and Correspondence - Functional Design - UI Updates (UCD) - </t>
    </r>
    <r>
      <rPr>
        <i/>
        <sz val="12"/>
        <color theme="1"/>
        <rFont val="Arial"/>
        <family val="2"/>
      </rPr>
      <t xml:space="preserve">
The objective of this initiative is to update the Document &amp; Correspondence pages to improve the user experience.</t>
    </r>
  </si>
  <si>
    <r>
      <t xml:space="preserve">2020 20.6 Notice Change Request - 
</t>
    </r>
    <r>
      <rPr>
        <i/>
        <sz val="12"/>
        <rFont val="Arial"/>
        <family val="2"/>
      </rPr>
      <t>The objective of this initiative is to update notice language to align with changes made this release within CalHEERS.</t>
    </r>
  </si>
  <si>
    <r>
      <rPr>
        <sz val="12"/>
        <color theme="1"/>
        <rFont val="Arial"/>
        <family val="2"/>
      </rPr>
      <t xml:space="preserve">Provide Certified Enrollers Ability to View Enrollment Information Details - </t>
    </r>
    <r>
      <rPr>
        <i/>
        <sz val="12"/>
        <color theme="1"/>
        <rFont val="Arial"/>
        <family val="2"/>
      </rPr>
      <t xml:space="preserve">
The goal of this CR is to provide Certified Enrollers with read-only access to the additional enrollment information currently available only to Service Center Representatives. This includes the panels containing Enrollee data, Enrollment History on the Enrollment Details Page and access to the Enrollment - Premium History Page.  </t>
    </r>
  </si>
  <si>
    <r>
      <rPr>
        <sz val="12"/>
        <color theme="1"/>
        <rFont val="Arial"/>
        <family val="2"/>
      </rPr>
      <t xml:space="preserve">Display Enroller Delegation History - </t>
    </r>
    <r>
      <rPr>
        <i/>
        <sz val="12"/>
        <color theme="1"/>
        <rFont val="Arial"/>
        <family val="2"/>
      </rPr>
      <t xml:space="preserve">
The goal of this CR is to display the Enroller delegation history of a household case/enrollment ID to the Service Center Representatives, Agency Managers, Certified Enrollment Counselors, Consumers, and the Issuer Representatives.</t>
    </r>
  </si>
  <si>
    <r>
      <rPr>
        <sz val="12"/>
        <color theme="1"/>
        <rFont val="Arial"/>
        <family val="2"/>
      </rPr>
      <t xml:space="preserve">Update the Issuer Portal to include Agent information - </t>
    </r>
    <r>
      <rPr>
        <i/>
        <sz val="12"/>
        <color theme="1"/>
        <rFont val="Arial"/>
        <family val="2"/>
      </rPr>
      <t xml:space="preserve">
The intent of this initiative is to enable authorized Carrier Representatives to access the Issuer Portal and view the broker delegation information for each month of an enrollment.</t>
    </r>
  </si>
  <si>
    <r>
      <rPr>
        <sz val="12"/>
        <color theme="1"/>
        <rFont val="Arial"/>
        <family val="2"/>
      </rPr>
      <t xml:space="preserve"> Duplicate Application Logic Applied Within Single Streamlined Application - </t>
    </r>
    <r>
      <rPr>
        <i/>
        <sz val="12"/>
        <color theme="1"/>
        <rFont val="Arial"/>
        <family val="2"/>
      </rPr>
      <t xml:space="preserve">
Implements duplicate mapping logic currently available at account creation into the Single Streamlined application to better prevent duplicate cases from being created. </t>
    </r>
  </si>
  <si>
    <r>
      <t>NEW BREfS #4:</t>
    </r>
    <r>
      <rPr>
        <sz val="12"/>
        <rFont val="Arial"/>
        <family val="2"/>
      </rPr>
      <t xml:space="preserve">  Enhance existing verification </t>
    </r>
  </si>
  <si>
    <r>
      <t xml:space="preserve">2020 20.9 Notice Change Request - 
</t>
    </r>
    <r>
      <rPr>
        <i/>
        <sz val="12"/>
        <rFont val="Arial"/>
        <family val="2"/>
      </rPr>
      <t>The objective of this initiative is to update notice language to align with changes made this release within CalHEERS.</t>
    </r>
  </si>
  <si>
    <r>
      <rPr>
        <sz val="12"/>
        <rFont val="Arial"/>
        <family val="2"/>
      </rPr>
      <t xml:space="preserve">2021 Renewals CR - </t>
    </r>
    <r>
      <rPr>
        <i/>
        <sz val="12"/>
        <rFont val="Arial"/>
        <family val="2"/>
      </rPr>
      <t xml:space="preserve">
This is the annual CR to update the required contribution tables and may include automations of existing manual processes or small updates to program rules</t>
    </r>
  </si>
  <si>
    <r>
      <t xml:space="preserve">Former Foster Youth: Hide Verifications for Former Foster Youth (UCD) - 
</t>
    </r>
    <r>
      <rPr>
        <i/>
        <sz val="12"/>
        <color theme="1"/>
        <rFont val="Arial"/>
        <family val="2"/>
      </rPr>
      <t>The objective of this initiative is to improve the upload document experience for Former Foster Youth.</t>
    </r>
  </si>
  <si>
    <r>
      <rPr>
        <sz val="12"/>
        <color theme="1"/>
        <rFont val="Arial"/>
        <family val="2"/>
      </rPr>
      <t xml:space="preserve">State Subsidy California 3895s - 
This CR will generate State 3895 forms mirroring the Federal 1095-A forms sent to consumers and will set up an annual process of integration with the Franchise Tax Board (FTB).
</t>
    </r>
    <r>
      <rPr>
        <i/>
        <sz val="12"/>
        <color theme="1"/>
        <rFont val="Arial"/>
        <family val="2"/>
      </rPr>
      <t xml:space="preserve">
</t>
    </r>
  </si>
  <si>
    <r>
      <rPr>
        <sz val="12"/>
        <color theme="1"/>
        <rFont val="Arial"/>
        <family val="2"/>
      </rPr>
      <t>Revised:  The objective of this initiative is to improve the eligibility determinations for consumers discontinued from MAGI Medi-Cal and possibly eligible for Covered California. Since the passing of Senate Bill (SB) 26, Covered California and DHCS have renamed this initiative to better reflect the updated objectives of this change.  This will serve as a foundation to ensure proper and accurate auto-enrollment beginning 7/2021 as specified in SB260. Currently CalHEERS provides Covered California eligibility of consumers moving from MAGI Medi-Cal to Non-MAGI Medical programs. Consumers who are eligible to Non-MAGI Medi-Cal with a zero share-of-cost should not have enrollment in Covered California. These improvements would ensure consumers eligible for Non-MAGI Medi-Cal with zero share-of-cost would not be auto-enrolled when SB260 CR is put in place.</t>
    </r>
    <r>
      <rPr>
        <i/>
        <sz val="12"/>
        <color theme="1"/>
        <rFont val="Arial"/>
        <family val="2"/>
      </rPr>
      <t xml:space="preserve">
</t>
    </r>
  </si>
  <si>
    <r>
      <rPr>
        <sz val="12"/>
        <color theme="1"/>
        <rFont val="Arial"/>
        <family val="2"/>
      </rPr>
      <t xml:space="preserve">SEP Dropdowns and Workflow - </t>
    </r>
    <r>
      <rPr>
        <i/>
        <sz val="12"/>
        <color theme="1"/>
        <rFont val="Arial"/>
        <family val="2"/>
      </rPr>
      <t xml:space="preserve">
The objective of this initiative is to update the SEP reasons in the online application and also update eHIT/SAWS accordingly.</t>
    </r>
  </si>
  <si>
    <t xml:space="preserve">NOD62 (Federal) and Form 1095s - </t>
  </si>
  <si>
    <r>
      <rPr>
        <i/>
        <sz val="12"/>
        <color theme="1"/>
        <rFont val="Arial"/>
        <family val="2"/>
      </rPr>
      <t xml:space="preserve">Redefined and To Be Implemented in 2021. See 2021 Initiatives List for full details. 
</t>
    </r>
    <r>
      <rPr>
        <sz val="12"/>
        <color theme="1"/>
        <rFont val="Arial"/>
        <family val="2"/>
      </rPr>
      <t xml:space="preserve">
 [begin strikeout]</t>
    </r>
    <r>
      <rPr>
        <strike/>
        <sz val="12"/>
        <color theme="1"/>
        <rFont val="Arial"/>
        <family val="2"/>
      </rPr>
      <t xml:space="preserve"> Eligibility Preview/Standby (BREfS - Phase C Part 4)</t>
    </r>
    <r>
      <rPr>
        <sz val="12"/>
        <color theme="1"/>
        <rFont val="Arial"/>
        <family val="2"/>
      </rPr>
      <t xml:space="preserve"> [end strikeout]</t>
    </r>
  </si>
  <si>
    <r>
      <rPr>
        <i/>
        <sz val="12"/>
        <color theme="1"/>
        <rFont val="Arial"/>
        <family val="2"/>
      </rPr>
      <t xml:space="preserve">[begin strikeout] </t>
    </r>
    <r>
      <rPr>
        <strike/>
        <sz val="12"/>
        <color theme="1"/>
        <rFont val="Arial"/>
        <family val="2"/>
      </rPr>
      <t xml:space="preserve">Eligibility Preview/Standby (BREfS - Phase C Part 4) - </t>
    </r>
    <r>
      <rPr>
        <i/>
        <strike/>
        <sz val="12"/>
        <color theme="1"/>
        <rFont val="Arial"/>
        <family val="2"/>
      </rPr>
      <t xml:space="preserve">
The objective of this initiative is to modify the eHIT architecture to add a CalHEERS Eligibility Preview for CEWs in SAWS and may also provide the preview capability via the CalHEERS portal for use by Covered CA SCRs and designated state staff for state managed programs in CalHEERS.</t>
    </r>
    <r>
      <rPr>
        <i/>
        <sz val="12"/>
        <color theme="1"/>
        <rFont val="Arial"/>
        <family val="2"/>
      </rPr>
      <t xml:space="preserve"> [end strikeout]</t>
    </r>
  </si>
  <si>
    <r>
      <rPr>
        <sz val="12"/>
        <rFont val="Arial"/>
        <family val="2"/>
      </rPr>
      <t xml:space="preserve">[begin strikeout] </t>
    </r>
    <r>
      <rPr>
        <strike/>
        <sz val="12"/>
        <rFont val="Arial"/>
        <family val="2"/>
      </rPr>
      <t xml:space="preserve">CR is currently in Collaborative Design Sessions. </t>
    </r>
    <r>
      <rPr>
        <sz val="12"/>
        <rFont val="Arial"/>
        <family val="2"/>
      </rPr>
      <t>[end strikeout]</t>
    </r>
    <r>
      <rPr>
        <strike/>
        <sz val="12"/>
        <rFont val="Arial"/>
        <family val="2"/>
      </rPr>
      <t xml:space="preserve">
</t>
    </r>
    <r>
      <rPr>
        <sz val="12"/>
        <rFont val="Arial"/>
        <family val="2"/>
      </rPr>
      <t>CR is planned for 2021 Implementation.</t>
    </r>
  </si>
  <si>
    <r>
      <rPr>
        <sz val="12"/>
        <color theme="1"/>
        <rFont val="Arial"/>
        <family val="2"/>
      </rPr>
      <t xml:space="preserve">[begin strikeout] </t>
    </r>
    <r>
      <rPr>
        <strike/>
        <sz val="12"/>
        <color theme="1"/>
        <rFont val="Arial"/>
        <family val="2"/>
      </rPr>
      <t>109749</t>
    </r>
    <r>
      <rPr>
        <sz val="12"/>
        <color theme="1"/>
        <rFont val="Arial"/>
        <family val="2"/>
      </rPr>
      <t xml:space="preserve"> [end strikeout]</t>
    </r>
  </si>
  <si>
    <r>
      <rPr>
        <i/>
        <sz val="12"/>
        <color theme="1"/>
        <rFont val="Arial"/>
        <family val="2"/>
      </rPr>
      <t xml:space="preserve">Redefined and To Be Implemented in 2021. See 2021 Initiatives List for full details.  
</t>
    </r>
    <r>
      <rPr>
        <sz val="12"/>
        <color theme="1"/>
        <rFont val="Arial"/>
        <family val="2"/>
      </rPr>
      <t xml:space="preserve">
[begin strikeout] </t>
    </r>
    <r>
      <rPr>
        <strike/>
        <sz val="12"/>
        <color theme="1"/>
        <rFont val="Arial"/>
        <family val="2"/>
      </rPr>
      <t>Next day eligibility determination/remediation (BREfS - Phase C Part 3)</t>
    </r>
    <r>
      <rPr>
        <sz val="12"/>
        <color theme="1"/>
        <rFont val="Arial"/>
        <family val="2"/>
      </rPr>
      <t xml:space="preserve"> [begin strikeout]</t>
    </r>
  </si>
  <si>
    <r>
      <rPr>
        <i/>
        <sz val="12"/>
        <color theme="1"/>
        <rFont val="Arial"/>
        <family val="2"/>
      </rPr>
      <t xml:space="preserve">[begin strikeout] </t>
    </r>
    <r>
      <rPr>
        <strike/>
        <sz val="12"/>
        <color theme="1"/>
        <rFont val="Arial"/>
        <family val="2"/>
      </rPr>
      <t xml:space="preserve">Next day eligibility determination/remediation (BREfS - Phase C Part 3) - </t>
    </r>
    <r>
      <rPr>
        <i/>
        <strike/>
        <sz val="12"/>
        <color theme="1"/>
        <rFont val="Arial"/>
        <family val="2"/>
      </rPr>
      <t xml:space="preserve">
The objective of this initiative is to allow CEWs remediation of CalHEERS eligibility determinations to occur via eHIT after eligibility was finalized the day prior.  This remediation will be subject to existing county case management processes for effectuating correct Medi-Cal eligibility in SAWS.  This initiative could also provide the next day remediation capability via the CalHEERS portal for use by Covered CA SCRs and designated state staff for state managed programs in CalHEERS. </t>
    </r>
    <r>
      <rPr>
        <i/>
        <sz val="12"/>
        <color theme="1"/>
        <rFont val="Arial"/>
        <family val="2"/>
      </rPr>
      <t>[end strikeout]</t>
    </r>
  </si>
  <si>
    <r>
      <rPr>
        <sz val="12"/>
        <rFont val="Arial"/>
        <family val="2"/>
      </rPr>
      <t>[begin strikeout]</t>
    </r>
    <r>
      <rPr>
        <strike/>
        <sz val="12"/>
        <rFont val="Arial"/>
        <family val="2"/>
      </rPr>
      <t xml:space="preserve"> CR is currently in Collaborative Design Sessions.</t>
    </r>
    <r>
      <rPr>
        <sz val="12"/>
        <rFont val="Arial"/>
        <family val="2"/>
      </rPr>
      <t xml:space="preserve"> [end strikeout]</t>
    </r>
    <r>
      <rPr>
        <strike/>
        <sz val="12"/>
        <rFont val="Arial"/>
        <family val="2"/>
      </rPr>
      <t xml:space="preserve">
</t>
    </r>
    <r>
      <rPr>
        <sz val="12"/>
        <rFont val="Arial"/>
        <family val="2"/>
      </rPr>
      <t>CR is planned for 2021 Implementation.</t>
    </r>
    <r>
      <rPr>
        <strike/>
        <sz val="12"/>
        <rFont val="Arial"/>
        <family val="2"/>
      </rPr>
      <t xml:space="preserve">
</t>
    </r>
  </si>
  <si>
    <r>
      <rPr>
        <i/>
        <sz val="12"/>
        <color theme="1"/>
        <rFont val="Arial"/>
        <family val="2"/>
      </rPr>
      <t xml:space="preserve">Redefined and To Be Implemented in 2021. See 2021 Initiatives List for full details.  
</t>
    </r>
    <r>
      <rPr>
        <sz val="12"/>
        <color theme="1"/>
        <rFont val="Arial"/>
        <family val="2"/>
      </rPr>
      <t xml:space="preserve">
[begin strikeout] </t>
    </r>
    <r>
      <rPr>
        <strike/>
        <sz val="12"/>
        <color theme="1"/>
        <rFont val="Arial"/>
        <family val="2"/>
      </rPr>
      <t>Override eligibility determination functionality (BREfS - Phase C Part 2)</t>
    </r>
    <r>
      <rPr>
        <sz val="12"/>
        <color theme="1"/>
        <rFont val="Arial"/>
        <family val="2"/>
      </rPr>
      <t xml:space="preserve"> [end strikeout] </t>
    </r>
  </si>
  <si>
    <r>
      <rPr>
        <i/>
        <sz val="12"/>
        <color theme="1"/>
        <rFont val="Arial"/>
        <family val="2"/>
      </rPr>
      <t>[begin strikeout]</t>
    </r>
    <r>
      <rPr>
        <strike/>
        <sz val="12"/>
        <color theme="1"/>
        <rFont val="Arial"/>
        <family val="2"/>
      </rPr>
      <t xml:space="preserve">Override eligibility determination functionality (BREfS - Phase C Part 2) - </t>
    </r>
    <r>
      <rPr>
        <i/>
        <strike/>
        <sz val="12"/>
        <color theme="1"/>
        <rFont val="Arial"/>
        <family val="2"/>
      </rPr>
      <t xml:space="preserve">
The purpose of this initiative is to enable CEWs to override CalHEERS eligibility determinations via eHIT, which will be subject to existing county case management processes for effectuating correct Medi-Cal eligibility in SAWS.  This initiative could also provide the override capability via the CalHEERS portal for use by Covered CA SCRs and designated state staff for state managed programs in CalHEERS.</t>
    </r>
    <r>
      <rPr>
        <i/>
        <sz val="12"/>
        <color theme="1"/>
        <rFont val="Arial"/>
        <family val="2"/>
      </rPr>
      <t xml:space="preserve"> [end strikeout]</t>
    </r>
  </si>
  <si>
    <r>
      <t>TBD
[begin strikeout]</t>
    </r>
    <r>
      <rPr>
        <strike/>
        <sz val="12"/>
        <color theme="1"/>
        <rFont val="Arial"/>
        <family val="2"/>
      </rPr>
      <t>2020 Q4</t>
    </r>
    <r>
      <rPr>
        <sz val="12"/>
        <color theme="1"/>
        <rFont val="Arial"/>
        <family val="2"/>
      </rPr>
      <t>[end strikeout]</t>
    </r>
  </si>
  <si>
    <r>
      <t>[begin strikeout]</t>
    </r>
    <r>
      <rPr>
        <strike/>
        <sz val="12"/>
        <rFont val="Arial"/>
        <family val="2"/>
      </rPr>
      <t>20.9</t>
    </r>
    <r>
      <rPr>
        <sz val="12"/>
        <rFont val="Arial"/>
        <family val="2"/>
      </rPr>
      <t>[end strikeout]
21.2</t>
    </r>
  </si>
  <si>
    <r>
      <rPr>
        <sz val="12"/>
        <rFont val="Arial"/>
        <family val="2"/>
      </rPr>
      <t>[begin strikeout]</t>
    </r>
    <r>
      <rPr>
        <strike/>
        <sz val="12"/>
        <rFont val="Arial"/>
        <family val="2"/>
      </rPr>
      <t xml:space="preserve">CR is currently in Collaborative Design Sessions. </t>
    </r>
    <r>
      <rPr>
        <sz val="12"/>
        <rFont val="Arial"/>
        <family val="2"/>
      </rPr>
      <t>[end strikeout]</t>
    </r>
    <r>
      <rPr>
        <strike/>
        <sz val="12"/>
        <rFont val="Arial"/>
        <family val="2"/>
      </rPr>
      <t xml:space="preserve">
</t>
    </r>
    <r>
      <rPr>
        <sz val="12"/>
        <rFont val="Arial"/>
        <family val="2"/>
      </rPr>
      <t>CR is planned for 2021 Implementation.</t>
    </r>
  </si>
  <si>
    <r>
      <rPr>
        <sz val="12"/>
        <color theme="1"/>
        <rFont val="Arial"/>
        <family val="2"/>
      </rPr>
      <t xml:space="preserve">[begin strikeout] </t>
    </r>
    <r>
      <rPr>
        <strike/>
        <sz val="12"/>
        <color theme="1"/>
        <rFont val="Arial"/>
        <family val="2"/>
      </rPr>
      <t xml:space="preserve">109748 </t>
    </r>
    <r>
      <rPr>
        <sz val="12"/>
        <color theme="1"/>
        <rFont val="Arial"/>
        <family val="2"/>
      </rPr>
      <t>[end strikeout]</t>
    </r>
  </si>
  <si>
    <r>
      <t>[begin strikeout]</t>
    </r>
    <r>
      <rPr>
        <strike/>
        <sz val="12"/>
        <rFont val="Arial"/>
        <family val="2"/>
      </rPr>
      <t>20.9</t>
    </r>
    <r>
      <rPr>
        <sz val="12"/>
        <rFont val="Arial"/>
        <family val="2"/>
      </rPr>
      <t>[end strikeout]
2022</t>
    </r>
  </si>
  <si>
    <r>
      <t>[begin strikeout]</t>
    </r>
    <r>
      <rPr>
        <strike/>
        <sz val="12"/>
        <rFont val="Arial"/>
        <family val="2"/>
      </rPr>
      <t>20.9</t>
    </r>
    <r>
      <rPr>
        <sz val="12"/>
        <rFont val="Arial"/>
        <family val="2"/>
      </rPr>
      <t>[end strikeout]
21.9</t>
    </r>
  </si>
  <si>
    <r>
      <rPr>
        <sz val="12"/>
        <color theme="1"/>
        <rFont val="Arial"/>
        <family val="2"/>
      </rPr>
      <t xml:space="preserve">[begin strikeout] </t>
    </r>
    <r>
      <rPr>
        <strike/>
        <sz val="12"/>
        <color theme="1"/>
        <rFont val="Arial"/>
        <family val="2"/>
      </rPr>
      <t>109747</t>
    </r>
    <r>
      <rPr>
        <sz val="12"/>
        <color theme="1"/>
        <rFont val="Arial"/>
        <family val="2"/>
      </rPr>
      <t xml:space="preserve"> [end strikeout]</t>
    </r>
  </si>
  <si>
    <t>Implemented 20.5</t>
  </si>
  <si>
    <t>Implemented 20.6</t>
  </si>
  <si>
    <t>STATUS UPDATES 
for 08/25/20
AB 1296 MEETING</t>
  </si>
  <si>
    <t>[begin strikeout]2020 Q4[end strikeout]
20.9</t>
  </si>
  <si>
    <r>
      <rPr>
        <sz val="12"/>
        <rFont val="Arial"/>
        <family val="2"/>
      </rPr>
      <t xml:space="preserve">GI Enrollment Enhancements (Update "may not apply" hover text, add sort feature for selected providers, and add “back to preferences” link to the plan tile) - </t>
    </r>
    <r>
      <rPr>
        <i/>
        <sz val="12"/>
        <rFont val="Arial"/>
        <family val="2"/>
      </rPr>
      <t xml:space="preserve">
Multiple benefit display enhancements requested by the Plan Management Division. </t>
    </r>
  </si>
  <si>
    <r>
      <t xml:space="preserve">Rewrite NOD12 and Reduce number of NOD12 - </t>
    </r>
    <r>
      <rPr>
        <sz val="12"/>
        <rFont val="Arial"/>
        <family val="2"/>
      </rPr>
      <t>Initiative was included in CR 156486 20.9 Notice Change Request</t>
    </r>
  </si>
  <si>
    <r>
      <t>[begin strikeout]</t>
    </r>
    <r>
      <rPr>
        <strike/>
        <sz val="12"/>
        <rFont val="Arial"/>
        <family val="2"/>
      </rPr>
      <t>2020 Q4</t>
    </r>
    <r>
      <rPr>
        <sz val="12"/>
        <rFont val="Arial"/>
        <family val="2"/>
      </rPr>
      <t>[end strikeout]</t>
    </r>
    <r>
      <rPr>
        <strike/>
        <sz val="12"/>
        <rFont val="Arial"/>
        <family val="2"/>
      </rPr>
      <t xml:space="preserve">
20.9</t>
    </r>
    <r>
      <rPr>
        <sz val="12"/>
        <rFont val="Arial"/>
        <family val="2"/>
      </rPr>
      <t xml:space="preserve">
20.12</t>
    </r>
  </si>
  <si>
    <r>
      <rPr>
        <strike/>
        <sz val="12"/>
        <rFont val="Arial"/>
        <family val="2"/>
      </rPr>
      <t>TBD</t>
    </r>
    <r>
      <rPr>
        <sz val="12"/>
        <rFont val="Arial"/>
        <family val="2"/>
      </rPr>
      <t xml:space="preserve"> 166029</t>
    </r>
  </si>
  <si>
    <r>
      <t>CR is on track for [begin strikeout]</t>
    </r>
    <r>
      <rPr>
        <strike/>
        <sz val="12"/>
        <rFont val="Arial"/>
        <family val="2"/>
      </rPr>
      <t>20.9[end strokeout]</t>
    </r>
    <r>
      <rPr>
        <sz val="12"/>
        <rFont val="Arial"/>
        <family val="2"/>
      </rPr>
      <t xml:space="preserve"> 20.12 implementation</t>
    </r>
  </si>
  <si>
    <t>CR is currently under review for prioritization in 2022.</t>
  </si>
  <si>
    <t xml:space="preserve">Press TAB to move to input areas. Press UP or DOWN arrow in column A to read through the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</si>
</sst>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9"/>
      <color indexed="12"/>
      <name val="Calibri"/>
      <family val="2"/>
    </font>
    <font>
      <b/>
      <sz val="8"/>
      <color indexed="8"/>
      <name val="Arial"/>
      <family val="2"/>
    </font>
    <font>
      <sz val="8"/>
      <name val="Arial"/>
      <family val="2"/>
    </font>
    <font>
      <sz val="8"/>
      <color theme="1"/>
      <name val="Arial"/>
      <family val="2"/>
    </font>
    <font>
      <b/>
      <sz val="12"/>
      <name val="Arial"/>
      <family val="2"/>
    </font>
    <font>
      <sz val="12"/>
      <name val="Arial"/>
      <family val="2"/>
    </font>
    <font>
      <sz val="12"/>
      <color theme="1"/>
      <name val="Arial"/>
      <family val="2"/>
    </font>
    <font>
      <i/>
      <sz val="12"/>
      <color theme="1"/>
      <name val="Arial"/>
      <family val="2"/>
    </font>
    <font>
      <i/>
      <sz val="12"/>
      <name val="Arial"/>
      <family val="2"/>
    </font>
    <font>
      <strike/>
      <sz val="12"/>
      <name val="Arial"/>
      <family val="2"/>
    </font>
    <font>
      <strike/>
      <sz val="12"/>
      <color theme="1"/>
      <name val="Arial"/>
      <family val="2"/>
    </font>
    <font>
      <i/>
      <strike/>
      <sz val="12"/>
      <color theme="1"/>
      <name val="Arial"/>
      <family val="2"/>
    </font>
    <font>
      <b/>
      <sz val="12"/>
      <color theme="0"/>
      <name val="Arial"/>
      <family val="2"/>
    </font>
    <font>
      <sz val="12"/>
      <color theme="0"/>
      <name val="Arial"/>
      <family val="2"/>
    </font>
    <font>
      <sz val="8"/>
      <color theme="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
      <patternFill patternType="solid">
        <fgColor rgb="FFFFFF99"/>
        <bgColor indexed="64"/>
      </patternFill>
    </fill>
    <fill>
      <patternFill patternType="solid">
        <fgColor indexed="9"/>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44">
    <xf numFmtId="0" fontId="0" fillId="0" borderId="0">
      <alignment horizontal="center" vertical="top"/>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cellStyleXfs>
  <cellXfs count="55">
    <xf numFmtId="0" fontId="0" fillId="0" borderId="0" xfId="0">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7" fillId="33" borderId="10" xfId="0" applyFont="1" applyFill="1" applyBorder="1" applyAlignment="1">
      <alignment horizontal="center" vertical="top" wrapText="1"/>
    </xf>
    <xf numFmtId="0" fontId="17" fillId="33" borderId="10" xfId="0" applyFont="1" applyFill="1" applyBorder="1" applyAlignment="1">
      <alignment horizontal="center" vertical="center" wrapText="1"/>
    </xf>
    <xf numFmtId="0" fontId="17" fillId="34" borderId="0" xfId="0" applyFont="1" applyFill="1" applyAlignment="1">
      <alignment vertical="center" wrapText="1"/>
    </xf>
    <xf numFmtId="0" fontId="17" fillId="34" borderId="0" xfId="0" applyFont="1" applyFill="1" applyAlignment="1">
      <alignment horizontal="center" vertical="top" wrapText="1"/>
    </xf>
    <xf numFmtId="0" fontId="0" fillId="35" borderId="12" xfId="0" applyFont="1" applyFill="1" applyBorder="1" applyAlignment="1">
      <alignment horizontal="center" vertical="top"/>
    </xf>
    <xf numFmtId="0" fontId="0" fillId="0" borderId="12" xfId="0" applyFont="1" applyBorder="1" applyAlignment="1">
      <alignment horizontal="center" vertical="top"/>
    </xf>
    <xf numFmtId="0" fontId="17" fillId="34" borderId="0" xfId="0" applyFont="1" applyFill="1" applyAlignment="1">
      <alignment horizontal="center" vertical="center" wrapText="1"/>
    </xf>
    <xf numFmtId="0" fontId="0" fillId="35" borderId="11" xfId="0" applyFont="1" applyFill="1" applyBorder="1" applyAlignment="1">
      <alignment horizontal="center" vertical="top"/>
    </xf>
    <xf numFmtId="0" fontId="0" fillId="0" borderId="11" xfId="0" applyFont="1" applyBorder="1" applyAlignment="1">
      <alignment horizontal="center" vertical="top"/>
    </xf>
    <xf numFmtId="0" fontId="0" fillId="0" borderId="0" xfId="0" quotePrefix="1" applyAlignment="1">
      <alignment horizontal="center" vertical="top"/>
    </xf>
    <xf numFmtId="0" fontId="0" fillId="0" borderId="12" xfId="0" applyFont="1" applyFill="1" applyBorder="1" applyAlignment="1">
      <alignment horizontal="center" vertical="top"/>
    </xf>
    <xf numFmtId="0" fontId="0" fillId="37" borderId="12" xfId="0" applyFont="1" applyFill="1" applyBorder="1" applyAlignment="1">
      <alignment horizontal="center" vertical="top"/>
    </xf>
    <xf numFmtId="0" fontId="0" fillId="36" borderId="12" xfId="0" applyFont="1" applyFill="1" applyBorder="1" applyAlignment="1">
      <alignment horizontal="center" vertical="top"/>
    </xf>
    <xf numFmtId="0" fontId="0" fillId="0" borderId="11" xfId="0" applyBorder="1">
      <alignment horizontal="center" vertical="top"/>
    </xf>
    <xf numFmtId="0" fontId="0" fillId="35" borderId="0" xfId="0" applyFont="1" applyFill="1" applyBorder="1" applyAlignment="1">
      <alignment horizontal="center" vertical="top"/>
    </xf>
    <xf numFmtId="0" fontId="0" fillId="0" borderId="0" xfId="0" applyFont="1" applyBorder="1" applyAlignment="1">
      <alignment horizontal="center" vertical="top"/>
    </xf>
    <xf numFmtId="0" fontId="0" fillId="0" borderId="0" xfId="0" applyFont="1" applyFill="1" applyBorder="1" applyAlignment="1">
      <alignment horizontal="center" vertical="top"/>
    </xf>
    <xf numFmtId="0" fontId="22" fillId="38" borderId="13" xfId="43" applyFont="1" applyFill="1" applyBorder="1" applyAlignment="1">
      <alignment horizontal="center" vertical="center" wrapText="1"/>
    </xf>
    <xf numFmtId="0" fontId="19" fillId="0" borderId="0" xfId="43" applyFont="1" applyFill="1" applyBorder="1" applyAlignment="1">
      <alignment vertical="top" wrapText="1"/>
    </xf>
    <xf numFmtId="0" fontId="20" fillId="0" borderId="0" xfId="43" applyFont="1" applyFill="1" applyBorder="1" applyAlignment="1">
      <alignment vertical="top" wrapText="1"/>
    </xf>
    <xf numFmtId="0" fontId="21" fillId="0" borderId="0" xfId="43" applyFont="1" applyFill="1" applyBorder="1" applyAlignment="1">
      <alignment vertical="top" wrapText="1"/>
    </xf>
    <xf numFmtId="0" fontId="20" fillId="39" borderId="0" xfId="43" applyFont="1" applyFill="1" applyBorder="1" applyAlignment="1">
      <alignment vertical="top" wrapText="1"/>
    </xf>
    <xf numFmtId="0" fontId="23" fillId="0" borderId="0" xfId="43" applyFont="1" applyFill="1" applyBorder="1" applyAlignment="1">
      <alignment horizontal="left" vertical="top" wrapText="1"/>
    </xf>
    <xf numFmtId="0" fontId="22" fillId="0" borderId="0" xfId="43" applyFont="1" applyFill="1" applyBorder="1" applyAlignment="1">
      <alignment horizontal="center" vertical="top" wrapText="1"/>
    </xf>
    <xf numFmtId="0" fontId="23" fillId="0" borderId="0" xfId="43" applyFont="1" applyFill="1" applyBorder="1" applyAlignment="1">
      <alignment vertical="top" wrapText="1"/>
    </xf>
    <xf numFmtId="0" fontId="23" fillId="0" borderId="0" xfId="43" applyFont="1" applyFill="1" applyBorder="1" applyAlignment="1">
      <alignment horizontal="center" vertical="top" wrapText="1"/>
    </xf>
    <xf numFmtId="0" fontId="19" fillId="0" borderId="13" xfId="43" applyFont="1" applyFill="1" applyBorder="1" applyAlignment="1">
      <alignment vertical="top" wrapText="1"/>
    </xf>
    <xf numFmtId="0" fontId="20" fillId="0" borderId="13" xfId="43" applyFont="1" applyFill="1" applyBorder="1" applyAlignment="1">
      <alignment vertical="top" wrapText="1"/>
    </xf>
    <xf numFmtId="0" fontId="21" fillId="0" borderId="13" xfId="43" applyFont="1" applyFill="1" applyBorder="1" applyAlignment="1">
      <alignment vertical="top" wrapText="1"/>
    </xf>
    <xf numFmtId="0" fontId="20" fillId="39" borderId="13" xfId="43" applyFont="1" applyFill="1" applyBorder="1" applyAlignment="1">
      <alignment vertical="top" wrapText="1"/>
    </xf>
    <xf numFmtId="0" fontId="24" fillId="0" borderId="13"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3" xfId="0" applyFont="1" applyFill="1" applyBorder="1" applyAlignment="1">
      <alignment vertical="top" wrapText="1"/>
    </xf>
    <xf numFmtId="0" fontId="24" fillId="0" borderId="13" xfId="0" applyFont="1" applyFill="1" applyBorder="1" applyAlignment="1">
      <alignment vertical="top" wrapText="1"/>
    </xf>
    <xf numFmtId="0" fontId="23" fillId="0" borderId="13" xfId="42" applyFont="1" applyFill="1" applyBorder="1" applyAlignment="1">
      <alignment horizontal="left" vertical="top" wrapText="1"/>
    </xf>
    <xf numFmtId="0" fontId="25" fillId="0" borderId="13" xfId="0" applyFont="1" applyFill="1" applyBorder="1" applyAlignment="1">
      <alignment vertical="top" wrapText="1"/>
    </xf>
    <xf numFmtId="0" fontId="24" fillId="0" borderId="13" xfId="0" applyFont="1" applyFill="1" applyBorder="1">
      <alignment horizontal="center" vertical="top"/>
    </xf>
    <xf numFmtId="0" fontId="23" fillId="0" borderId="13" xfId="0" applyFont="1" applyFill="1" applyBorder="1" applyAlignment="1">
      <alignment horizontal="left" vertical="center" wrapText="1"/>
    </xf>
    <xf numFmtId="0" fontId="26" fillId="0" borderId="13" xfId="0" applyFont="1" applyFill="1" applyBorder="1" applyAlignment="1">
      <alignment vertical="top" wrapText="1"/>
    </xf>
    <xf numFmtId="0" fontId="29" fillId="0" borderId="13" xfId="0" applyFont="1" applyFill="1" applyBorder="1" applyAlignment="1">
      <alignment vertical="top" wrapText="1"/>
    </xf>
    <xf numFmtId="0" fontId="27" fillId="0" borderId="13" xfId="42" applyFont="1" applyFill="1" applyBorder="1" applyAlignment="1">
      <alignment horizontal="left" vertical="top" wrapText="1"/>
    </xf>
    <xf numFmtId="0" fontId="28" fillId="0" borderId="13" xfId="0" applyFont="1" applyFill="1" applyBorder="1" applyAlignment="1">
      <alignment horizontal="center" vertical="top" wrapText="1"/>
    </xf>
    <xf numFmtId="0" fontId="27" fillId="0" borderId="13" xfId="0" applyFont="1" applyFill="1" applyBorder="1" applyAlignment="1">
      <alignment horizontal="center" vertical="top" wrapText="1"/>
    </xf>
    <xf numFmtId="0" fontId="27" fillId="0" borderId="13" xfId="0" applyFont="1" applyFill="1" applyBorder="1" applyAlignment="1">
      <alignment vertical="top" wrapText="1"/>
    </xf>
    <xf numFmtId="0" fontId="17" fillId="0" borderId="0" xfId="0" applyFont="1" applyAlignment="1"/>
    <xf numFmtId="0" fontId="30" fillId="0" borderId="0" xfId="43" applyFont="1" applyFill="1" applyBorder="1" applyAlignment="1">
      <alignment horizontal="center" vertical="top" wrapText="1"/>
    </xf>
    <xf numFmtId="0" fontId="31" fillId="0" borderId="0" xfId="43" applyFont="1" applyFill="1" applyBorder="1" applyAlignment="1">
      <alignment vertical="top" wrapText="1"/>
    </xf>
    <xf numFmtId="0" fontId="31" fillId="0" borderId="0" xfId="43" applyFont="1" applyFill="1" applyBorder="1" applyAlignment="1">
      <alignment horizontal="center" vertical="top" wrapText="1"/>
    </xf>
    <xf numFmtId="0" fontId="32" fillId="0" borderId="0" xfId="43" applyFont="1" applyFill="1" applyBorder="1" applyAlignment="1">
      <alignment vertical="top" wrapText="1"/>
    </xf>
    <xf numFmtId="0" fontId="17" fillId="34" borderId="0" xfId="0" applyFont="1" applyFill="1" applyAlignment="1">
      <alignment horizontal="center" vertical="top"/>
    </xf>
    <xf numFmtId="0" fontId="17" fillId="33" borderId="0" xfId="0" applyFont="1" applyFill="1" applyAlignment="1">
      <alignment horizontal="center"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rmal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ill>
        <patternFill>
          <bgColor rgb="FFFFFF00"/>
        </patternFill>
      </fill>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CC99FF"/>
      <color rgb="FFCC66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a.perez\Documents\RTC%20Extract%20of%20Work%20Past%202020%20Q1_DHCS%20+%20CCA%20+%20CWDA_10252019%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Compare"/>
    </sheetNames>
    <sheetDataSet>
      <sheetData sheetId="0" refreshError="1"/>
    </sheetDataSet>
  </externalBook>
</externalLink>
</file>

<file path=xl/tables/table1.xml><?xml version="1.0" encoding="utf-8"?>
<table xmlns="http://schemas.openxmlformats.org/spreadsheetml/2006/main" id="2" name="SpsorPri_9.9.19" displayName="SpsorPri_9.9.19" ref="A2:I153" totalsRowShown="0" dataDxfId="10">
  <autoFilter ref="A2:I153"/>
  <tableColumns count="9">
    <tableColumn id="1" name="CR Number" dataDxfId="9"/>
    <tableColumn id="2" name="Summary" dataDxfId="8"/>
    <tableColumn id="3" name="Requested Release" dataDxfId="7"/>
    <tableColumn id="4" name="Sponsor Type" dataDxfId="6"/>
    <tableColumn id="5" name="CovCA Priority" dataDxfId="5"/>
    <tableColumn id="6" name="DHCS Priority2" dataDxfId="4"/>
    <tableColumn id="7" name="ICR/Policy Form" dataDxfId="3"/>
    <tableColumn id="8" name="Rqmts" dataDxfId="2"/>
    <tableColumn id="9" name="Collab Design"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E34"/>
  <sheetViews>
    <sheetView tabSelected="1" topLeftCell="A5" zoomScale="63" zoomScaleNormal="63" zoomScaleSheetLayoutView="80" zoomScalePageLayoutView="90" workbookViewId="0"/>
  </sheetViews>
  <sheetFormatPr defaultColWidth="0" defaultRowHeight="15.75" zeroHeight="1" x14ac:dyDescent="0.25"/>
  <cols>
    <col min="1" max="1" width="13.42578125" style="26" customWidth="1"/>
    <col min="2" max="2" width="15.140625" style="27" customWidth="1"/>
    <col min="3" max="3" width="23.42578125" style="28" customWidth="1"/>
    <col min="4" max="4" width="19" style="29" customWidth="1"/>
    <col min="5" max="5" width="56" style="28" customWidth="1"/>
    <col min="6" max="6" width="20.85546875" style="28" customWidth="1"/>
    <col min="7" max="7" width="1.140625" style="24" hidden="1" customWidth="1"/>
    <col min="8" max="247" width="9.140625" style="24" hidden="1"/>
    <col min="248" max="248" width="13" style="24" hidden="1"/>
    <col min="249" max="249" width="9" style="24" hidden="1"/>
    <col min="250" max="250" width="21.85546875" style="24" hidden="1"/>
    <col min="251" max="251" width="17" style="24" hidden="1"/>
    <col min="252" max="252" width="56" style="24" hidden="1"/>
    <col min="253" max="253" width="21.140625" style="24" hidden="1"/>
    <col min="254" max="503" width="9.140625" style="24" hidden="1"/>
    <col min="504" max="504" width="13" style="24" hidden="1"/>
    <col min="505" max="505" width="9" style="24" hidden="1"/>
    <col min="506" max="506" width="21.85546875" style="24" hidden="1"/>
    <col min="507" max="507" width="17" style="24" hidden="1"/>
    <col min="508" max="508" width="56" style="24" hidden="1"/>
    <col min="509" max="509" width="21.140625" style="24" hidden="1"/>
    <col min="510" max="759" width="9.140625" style="24" hidden="1"/>
    <col min="760" max="760" width="13" style="24" hidden="1"/>
    <col min="761" max="761" width="9" style="24" hidden="1"/>
    <col min="762" max="762" width="21.85546875" style="24" hidden="1"/>
    <col min="763" max="763" width="17" style="24" hidden="1"/>
    <col min="764" max="764" width="56" style="24" hidden="1"/>
    <col min="765" max="765" width="21.140625" style="24" hidden="1"/>
    <col min="766" max="1015" width="9.140625" style="24" hidden="1"/>
    <col min="1016" max="1016" width="13" style="24" hidden="1"/>
    <col min="1017" max="1017" width="9" style="24" hidden="1"/>
    <col min="1018" max="1018" width="21.85546875" style="24" hidden="1"/>
    <col min="1019" max="1019" width="17" style="24" hidden="1"/>
    <col min="1020" max="1020" width="56" style="24" hidden="1"/>
    <col min="1021" max="1021" width="21.140625" style="24" hidden="1"/>
    <col min="1022" max="1271" width="9.140625" style="24" hidden="1"/>
    <col min="1272" max="1272" width="13" style="24" hidden="1"/>
    <col min="1273" max="1273" width="9" style="24" hidden="1"/>
    <col min="1274" max="1274" width="21.85546875" style="24" hidden="1"/>
    <col min="1275" max="1275" width="17" style="24" hidden="1"/>
    <col min="1276" max="1276" width="56" style="24" hidden="1"/>
    <col min="1277" max="1277" width="21.140625" style="24" hidden="1"/>
    <col min="1278" max="1527" width="9.140625" style="24" hidden="1"/>
    <col min="1528" max="1528" width="13" style="24" hidden="1"/>
    <col min="1529" max="1529" width="9" style="24" hidden="1"/>
    <col min="1530" max="1530" width="21.85546875" style="24" hidden="1"/>
    <col min="1531" max="1531" width="17" style="24" hidden="1"/>
    <col min="1532" max="1532" width="56" style="24" hidden="1"/>
    <col min="1533" max="1533" width="21.140625" style="24" hidden="1"/>
    <col min="1534" max="1783" width="9.140625" style="24" hidden="1"/>
    <col min="1784" max="1784" width="13" style="24" hidden="1"/>
    <col min="1785" max="1785" width="9" style="24" hidden="1"/>
    <col min="1786" max="1786" width="21.85546875" style="24" hidden="1"/>
    <col min="1787" max="1787" width="17" style="24" hidden="1"/>
    <col min="1788" max="1788" width="56" style="24" hidden="1"/>
    <col min="1789" max="1789" width="21.140625" style="24" hidden="1"/>
    <col min="1790" max="2039" width="9.140625" style="24" hidden="1"/>
    <col min="2040" max="2040" width="13" style="24" hidden="1"/>
    <col min="2041" max="2041" width="9" style="24" hidden="1"/>
    <col min="2042" max="2042" width="21.85546875" style="24" hidden="1"/>
    <col min="2043" max="2043" width="17" style="24" hidden="1"/>
    <col min="2044" max="2044" width="56" style="24" hidden="1"/>
    <col min="2045" max="2045" width="21.140625" style="24" hidden="1"/>
    <col min="2046" max="2295" width="9.140625" style="24" hidden="1"/>
    <col min="2296" max="2296" width="13" style="24" hidden="1"/>
    <col min="2297" max="2297" width="9" style="24" hidden="1"/>
    <col min="2298" max="2298" width="21.85546875" style="24" hidden="1"/>
    <col min="2299" max="2299" width="17" style="24" hidden="1"/>
    <col min="2300" max="2300" width="56" style="24" hidden="1"/>
    <col min="2301" max="2301" width="21.140625" style="24" hidden="1"/>
    <col min="2302" max="2551" width="9.140625" style="24" hidden="1"/>
    <col min="2552" max="2552" width="13" style="24" hidden="1"/>
    <col min="2553" max="2553" width="9" style="24" hidden="1"/>
    <col min="2554" max="2554" width="21.85546875" style="24" hidden="1"/>
    <col min="2555" max="2555" width="17" style="24" hidden="1"/>
    <col min="2556" max="2556" width="56" style="24" hidden="1"/>
    <col min="2557" max="2557" width="21.140625" style="24" hidden="1"/>
    <col min="2558" max="2807" width="9.140625" style="24" hidden="1"/>
    <col min="2808" max="2808" width="13" style="24" hidden="1"/>
    <col min="2809" max="2809" width="9" style="24" hidden="1"/>
    <col min="2810" max="2810" width="21.85546875" style="24" hidden="1"/>
    <col min="2811" max="2811" width="17" style="24" hidden="1"/>
    <col min="2812" max="2812" width="56" style="24" hidden="1"/>
    <col min="2813" max="2813" width="21.140625" style="24" hidden="1"/>
    <col min="2814" max="3063" width="9.140625" style="24" hidden="1"/>
    <col min="3064" max="3064" width="13" style="24" hidden="1"/>
    <col min="3065" max="3065" width="9" style="24" hidden="1"/>
    <col min="3066" max="3066" width="21.85546875" style="24" hidden="1"/>
    <col min="3067" max="3067" width="17" style="24" hidden="1"/>
    <col min="3068" max="3068" width="56" style="24" hidden="1"/>
    <col min="3069" max="3069" width="21.140625" style="24" hidden="1"/>
    <col min="3070" max="3319" width="9.140625" style="24" hidden="1"/>
    <col min="3320" max="3320" width="13" style="24" hidden="1"/>
    <col min="3321" max="3321" width="9" style="24" hidden="1"/>
    <col min="3322" max="3322" width="21.85546875" style="24" hidden="1"/>
    <col min="3323" max="3323" width="17" style="24" hidden="1"/>
    <col min="3324" max="3324" width="56" style="24" hidden="1"/>
    <col min="3325" max="3325" width="21.140625" style="24" hidden="1"/>
    <col min="3326" max="3575" width="9.140625" style="24" hidden="1"/>
    <col min="3576" max="3576" width="13" style="24" hidden="1"/>
    <col min="3577" max="3577" width="9" style="24" hidden="1"/>
    <col min="3578" max="3578" width="21.85546875" style="24" hidden="1"/>
    <col min="3579" max="3579" width="17" style="24" hidden="1"/>
    <col min="3580" max="3580" width="56" style="24" hidden="1"/>
    <col min="3581" max="3581" width="21.140625" style="24" hidden="1"/>
    <col min="3582" max="3831" width="9.140625" style="24" hidden="1"/>
    <col min="3832" max="3832" width="13" style="24" hidden="1"/>
    <col min="3833" max="3833" width="9" style="24" hidden="1"/>
    <col min="3834" max="3834" width="21.85546875" style="24" hidden="1"/>
    <col min="3835" max="3835" width="17" style="24" hidden="1"/>
    <col min="3836" max="3836" width="56" style="24" hidden="1"/>
    <col min="3837" max="3837" width="21.140625" style="24" hidden="1"/>
    <col min="3838" max="4087" width="9.140625" style="24" hidden="1"/>
    <col min="4088" max="4088" width="13" style="24" hidden="1"/>
    <col min="4089" max="4089" width="9" style="24" hidden="1"/>
    <col min="4090" max="4090" width="21.85546875" style="24" hidden="1"/>
    <col min="4091" max="4091" width="17" style="24" hidden="1"/>
    <col min="4092" max="4092" width="56" style="24" hidden="1"/>
    <col min="4093" max="4093" width="21.140625" style="24" hidden="1"/>
    <col min="4094" max="4343" width="9.140625" style="24" hidden="1"/>
    <col min="4344" max="4344" width="13" style="24" hidden="1"/>
    <col min="4345" max="4345" width="9" style="24" hidden="1"/>
    <col min="4346" max="4346" width="21.85546875" style="24" hidden="1"/>
    <col min="4347" max="4347" width="17" style="24" hidden="1"/>
    <col min="4348" max="4348" width="56" style="24" hidden="1"/>
    <col min="4349" max="4349" width="21.140625" style="24" hidden="1"/>
    <col min="4350" max="4599" width="9.140625" style="24" hidden="1"/>
    <col min="4600" max="4600" width="13" style="24" hidden="1"/>
    <col min="4601" max="4601" width="9" style="24" hidden="1"/>
    <col min="4602" max="4602" width="21.85546875" style="24" hidden="1"/>
    <col min="4603" max="4603" width="17" style="24" hidden="1"/>
    <col min="4604" max="4604" width="56" style="24" hidden="1"/>
    <col min="4605" max="4605" width="21.140625" style="24" hidden="1"/>
    <col min="4606" max="4855" width="9.140625" style="24" hidden="1"/>
    <col min="4856" max="4856" width="13" style="24" hidden="1"/>
    <col min="4857" max="4857" width="9" style="24" hidden="1"/>
    <col min="4858" max="4858" width="21.85546875" style="24" hidden="1"/>
    <col min="4859" max="4859" width="17" style="24" hidden="1"/>
    <col min="4860" max="4860" width="56" style="24" hidden="1"/>
    <col min="4861" max="4861" width="21.140625" style="24" hidden="1"/>
    <col min="4862" max="5111" width="9.140625" style="24" hidden="1"/>
    <col min="5112" max="5112" width="13" style="24" hidden="1"/>
    <col min="5113" max="5113" width="9" style="24" hidden="1"/>
    <col min="5114" max="5114" width="21.85546875" style="24" hidden="1"/>
    <col min="5115" max="5115" width="17" style="24" hidden="1"/>
    <col min="5116" max="5116" width="56" style="24" hidden="1"/>
    <col min="5117" max="5117" width="21.140625" style="24" hidden="1"/>
    <col min="5118" max="5367" width="9.140625" style="24" hidden="1"/>
    <col min="5368" max="5368" width="13" style="24" hidden="1"/>
    <col min="5369" max="5369" width="9" style="24" hidden="1"/>
    <col min="5370" max="5370" width="21.85546875" style="24" hidden="1"/>
    <col min="5371" max="5371" width="17" style="24" hidden="1"/>
    <col min="5372" max="5372" width="56" style="24" hidden="1"/>
    <col min="5373" max="5373" width="21.140625" style="24" hidden="1"/>
    <col min="5374" max="5623" width="9.140625" style="24" hidden="1"/>
    <col min="5624" max="5624" width="13" style="24" hidden="1"/>
    <col min="5625" max="5625" width="9" style="24" hidden="1"/>
    <col min="5626" max="5626" width="21.85546875" style="24" hidden="1"/>
    <col min="5627" max="5627" width="17" style="24" hidden="1"/>
    <col min="5628" max="5628" width="56" style="24" hidden="1"/>
    <col min="5629" max="5629" width="21.140625" style="24" hidden="1"/>
    <col min="5630" max="5879" width="9.140625" style="24" hidden="1"/>
    <col min="5880" max="5880" width="13" style="24" hidden="1"/>
    <col min="5881" max="5881" width="9" style="24" hidden="1"/>
    <col min="5882" max="5882" width="21.85546875" style="24" hidden="1"/>
    <col min="5883" max="5883" width="17" style="24" hidden="1"/>
    <col min="5884" max="5884" width="56" style="24" hidden="1"/>
    <col min="5885" max="5885" width="21.140625" style="24" hidden="1"/>
    <col min="5886" max="6135" width="9.140625" style="24" hidden="1"/>
    <col min="6136" max="6136" width="13" style="24" hidden="1"/>
    <col min="6137" max="6137" width="9" style="24" hidden="1"/>
    <col min="6138" max="6138" width="21.85546875" style="24" hidden="1"/>
    <col min="6139" max="6139" width="17" style="24" hidden="1"/>
    <col min="6140" max="6140" width="56" style="24" hidden="1"/>
    <col min="6141" max="6141" width="21.140625" style="24" hidden="1"/>
    <col min="6142" max="6391" width="9.140625" style="24" hidden="1"/>
    <col min="6392" max="6392" width="13" style="24" hidden="1"/>
    <col min="6393" max="6393" width="9" style="24" hidden="1"/>
    <col min="6394" max="6394" width="21.85546875" style="24" hidden="1"/>
    <col min="6395" max="6395" width="17" style="24" hidden="1"/>
    <col min="6396" max="6396" width="56" style="24" hidden="1"/>
    <col min="6397" max="6397" width="21.140625" style="24" hidden="1"/>
    <col min="6398" max="6647" width="9.140625" style="24" hidden="1"/>
    <col min="6648" max="6648" width="13" style="24" hidden="1"/>
    <col min="6649" max="6649" width="9" style="24" hidden="1"/>
    <col min="6650" max="6650" width="21.85546875" style="24" hidden="1"/>
    <col min="6651" max="6651" width="17" style="24" hidden="1"/>
    <col min="6652" max="6652" width="56" style="24" hidden="1"/>
    <col min="6653" max="6653" width="21.140625" style="24" hidden="1"/>
    <col min="6654" max="6903" width="9.140625" style="24" hidden="1"/>
    <col min="6904" max="6904" width="13" style="24" hidden="1"/>
    <col min="6905" max="6905" width="9" style="24" hidden="1"/>
    <col min="6906" max="6906" width="21.85546875" style="24" hidden="1"/>
    <col min="6907" max="6907" width="17" style="24" hidden="1"/>
    <col min="6908" max="6908" width="56" style="24" hidden="1"/>
    <col min="6909" max="6909" width="21.140625" style="24" hidden="1"/>
    <col min="6910" max="7159" width="9.140625" style="24" hidden="1"/>
    <col min="7160" max="7160" width="13" style="24" hidden="1"/>
    <col min="7161" max="7161" width="9" style="24" hidden="1"/>
    <col min="7162" max="7162" width="21.85546875" style="24" hidden="1"/>
    <col min="7163" max="7163" width="17" style="24" hidden="1"/>
    <col min="7164" max="7164" width="56" style="24" hidden="1"/>
    <col min="7165" max="7165" width="21.140625" style="24" hidden="1"/>
    <col min="7166" max="7415" width="9.140625" style="24" hidden="1"/>
    <col min="7416" max="7416" width="13" style="24" hidden="1"/>
    <col min="7417" max="7417" width="9" style="24" hidden="1"/>
    <col min="7418" max="7418" width="21.85546875" style="24" hidden="1"/>
    <col min="7419" max="7419" width="17" style="24" hidden="1"/>
    <col min="7420" max="7420" width="56" style="24" hidden="1"/>
    <col min="7421" max="7421" width="21.140625" style="24" hidden="1"/>
    <col min="7422" max="7671" width="9.140625" style="24" hidden="1"/>
    <col min="7672" max="7672" width="13" style="24" hidden="1"/>
    <col min="7673" max="7673" width="9" style="24" hidden="1"/>
    <col min="7674" max="7674" width="21.85546875" style="24" hidden="1"/>
    <col min="7675" max="7675" width="17" style="24" hidden="1"/>
    <col min="7676" max="7676" width="56" style="24" hidden="1"/>
    <col min="7677" max="7677" width="21.140625" style="24" hidden="1"/>
    <col min="7678" max="7927" width="9.140625" style="24" hidden="1"/>
    <col min="7928" max="7928" width="13" style="24" hidden="1"/>
    <col min="7929" max="7929" width="9" style="24" hidden="1"/>
    <col min="7930" max="7930" width="21.85546875" style="24" hidden="1"/>
    <col min="7931" max="7931" width="17" style="24" hidden="1"/>
    <col min="7932" max="7932" width="56" style="24" hidden="1"/>
    <col min="7933" max="7933" width="21.140625" style="24" hidden="1"/>
    <col min="7934" max="8183" width="9.140625" style="24" hidden="1"/>
    <col min="8184" max="8184" width="13" style="24" hidden="1"/>
    <col min="8185" max="8185" width="9" style="24" hidden="1"/>
    <col min="8186" max="8186" width="21.85546875" style="24" hidden="1"/>
    <col min="8187" max="8187" width="17" style="24" hidden="1"/>
    <col min="8188" max="8188" width="56" style="24" hidden="1"/>
    <col min="8189" max="8189" width="21.140625" style="24" hidden="1"/>
    <col min="8190" max="8439" width="9.140625" style="24" hidden="1"/>
    <col min="8440" max="8440" width="13" style="24" hidden="1"/>
    <col min="8441" max="8441" width="9" style="24" hidden="1"/>
    <col min="8442" max="8442" width="21.85546875" style="24" hidden="1"/>
    <col min="8443" max="8443" width="17" style="24" hidden="1"/>
    <col min="8444" max="8444" width="56" style="24" hidden="1"/>
    <col min="8445" max="8445" width="21.140625" style="24" hidden="1"/>
    <col min="8446" max="8695" width="9.140625" style="24" hidden="1"/>
    <col min="8696" max="8696" width="13" style="24" hidden="1"/>
    <col min="8697" max="8697" width="9" style="24" hidden="1"/>
    <col min="8698" max="8698" width="21.85546875" style="24" hidden="1"/>
    <col min="8699" max="8699" width="17" style="24" hidden="1"/>
    <col min="8700" max="8700" width="56" style="24" hidden="1"/>
    <col min="8701" max="8701" width="21.140625" style="24" hidden="1"/>
    <col min="8702" max="8951" width="9.140625" style="24" hidden="1"/>
    <col min="8952" max="8952" width="13" style="24" hidden="1"/>
    <col min="8953" max="8953" width="9" style="24" hidden="1"/>
    <col min="8954" max="8954" width="21.85546875" style="24" hidden="1"/>
    <col min="8955" max="8955" width="17" style="24" hidden="1"/>
    <col min="8956" max="8956" width="56" style="24" hidden="1"/>
    <col min="8957" max="8957" width="21.140625" style="24" hidden="1"/>
    <col min="8958" max="9207" width="9.140625" style="24" hidden="1"/>
    <col min="9208" max="9208" width="13" style="24" hidden="1"/>
    <col min="9209" max="9209" width="9" style="24" hidden="1"/>
    <col min="9210" max="9210" width="21.85546875" style="24" hidden="1"/>
    <col min="9211" max="9211" width="17" style="24" hidden="1"/>
    <col min="9212" max="9212" width="56" style="24" hidden="1"/>
    <col min="9213" max="9213" width="21.140625" style="24" hidden="1"/>
    <col min="9214" max="9463" width="9.140625" style="24" hidden="1"/>
    <col min="9464" max="9464" width="13" style="24" hidden="1"/>
    <col min="9465" max="9465" width="9" style="24" hidden="1"/>
    <col min="9466" max="9466" width="21.85546875" style="24" hidden="1"/>
    <col min="9467" max="9467" width="17" style="24" hidden="1"/>
    <col min="9468" max="9468" width="56" style="24" hidden="1"/>
    <col min="9469" max="9469" width="21.140625" style="24" hidden="1"/>
    <col min="9470" max="9719" width="9.140625" style="24" hidden="1"/>
    <col min="9720" max="9720" width="13" style="24" hidden="1"/>
    <col min="9721" max="9721" width="9" style="24" hidden="1"/>
    <col min="9722" max="9722" width="21.85546875" style="24" hidden="1"/>
    <col min="9723" max="9723" width="17" style="24" hidden="1"/>
    <col min="9724" max="9724" width="56" style="24" hidden="1"/>
    <col min="9725" max="9725" width="21.140625" style="24" hidden="1"/>
    <col min="9726" max="9975" width="9.140625" style="24" hidden="1"/>
    <col min="9976" max="9976" width="13" style="24" hidden="1"/>
    <col min="9977" max="9977" width="9" style="24" hidden="1"/>
    <col min="9978" max="9978" width="21.85546875" style="24" hidden="1"/>
    <col min="9979" max="9979" width="17" style="24" hidden="1"/>
    <col min="9980" max="9980" width="56" style="24" hidden="1"/>
    <col min="9981" max="9981" width="21.140625" style="24" hidden="1"/>
    <col min="9982" max="10231" width="9.140625" style="24" hidden="1"/>
    <col min="10232" max="10232" width="13" style="24" hidden="1"/>
    <col min="10233" max="10233" width="9" style="24" hidden="1"/>
    <col min="10234" max="10234" width="21.85546875" style="24" hidden="1"/>
    <col min="10235" max="10235" width="17" style="24" hidden="1"/>
    <col min="10236" max="10236" width="56" style="24" hidden="1"/>
    <col min="10237" max="10237" width="21.140625" style="24" hidden="1"/>
    <col min="10238" max="10487" width="9.140625" style="24" hidden="1"/>
    <col min="10488" max="10488" width="13" style="24" hidden="1"/>
    <col min="10489" max="10489" width="9" style="24" hidden="1"/>
    <col min="10490" max="10490" width="21.85546875" style="24" hidden="1"/>
    <col min="10491" max="10491" width="17" style="24" hidden="1"/>
    <col min="10492" max="10492" width="56" style="24" hidden="1"/>
    <col min="10493" max="10493" width="21.140625" style="24" hidden="1"/>
    <col min="10494" max="10743" width="9.140625" style="24" hidden="1"/>
    <col min="10744" max="10744" width="13" style="24" hidden="1"/>
    <col min="10745" max="10745" width="9" style="24" hidden="1"/>
    <col min="10746" max="10746" width="21.85546875" style="24" hidden="1"/>
    <col min="10747" max="10747" width="17" style="24" hidden="1"/>
    <col min="10748" max="10748" width="56" style="24" hidden="1"/>
    <col min="10749" max="10749" width="21.140625" style="24" hidden="1"/>
    <col min="10750" max="10999" width="9.140625" style="24" hidden="1"/>
    <col min="11000" max="11000" width="13" style="24" hidden="1"/>
    <col min="11001" max="11001" width="9" style="24" hidden="1"/>
    <col min="11002" max="11002" width="21.85546875" style="24" hidden="1"/>
    <col min="11003" max="11003" width="17" style="24" hidden="1"/>
    <col min="11004" max="11004" width="56" style="24" hidden="1"/>
    <col min="11005" max="11005" width="21.140625" style="24" hidden="1"/>
    <col min="11006" max="11255" width="9.140625" style="24" hidden="1"/>
    <col min="11256" max="11256" width="13" style="24" hidden="1"/>
    <col min="11257" max="11257" width="9" style="24" hidden="1"/>
    <col min="11258" max="11258" width="21.85546875" style="24" hidden="1"/>
    <col min="11259" max="11259" width="17" style="24" hidden="1"/>
    <col min="11260" max="11260" width="56" style="24" hidden="1"/>
    <col min="11261" max="11261" width="21.140625" style="24" hidden="1"/>
    <col min="11262" max="11511" width="9.140625" style="24" hidden="1"/>
    <col min="11512" max="11512" width="13" style="24" hidden="1"/>
    <col min="11513" max="11513" width="9" style="24" hidden="1"/>
    <col min="11514" max="11514" width="21.85546875" style="24" hidden="1"/>
    <col min="11515" max="11515" width="17" style="24" hidden="1"/>
    <col min="11516" max="11516" width="56" style="24" hidden="1"/>
    <col min="11517" max="11517" width="21.140625" style="24" hidden="1"/>
    <col min="11518" max="11767" width="9.140625" style="24" hidden="1"/>
    <col min="11768" max="11768" width="13" style="24" hidden="1"/>
    <col min="11769" max="11769" width="9" style="24" hidden="1"/>
    <col min="11770" max="11770" width="21.85546875" style="24" hidden="1"/>
    <col min="11771" max="11771" width="17" style="24" hidden="1"/>
    <col min="11772" max="11772" width="56" style="24" hidden="1"/>
    <col min="11773" max="11773" width="21.140625" style="24" hidden="1"/>
    <col min="11774" max="12023" width="9.140625" style="24" hidden="1"/>
    <col min="12024" max="12024" width="13" style="24" hidden="1"/>
    <col min="12025" max="12025" width="9" style="24" hidden="1"/>
    <col min="12026" max="12026" width="21.85546875" style="24" hidden="1"/>
    <col min="12027" max="12027" width="17" style="24" hidden="1"/>
    <col min="12028" max="12028" width="56" style="24" hidden="1"/>
    <col min="12029" max="12029" width="21.140625" style="24" hidden="1"/>
    <col min="12030" max="12279" width="9.140625" style="24" hidden="1"/>
    <col min="12280" max="12280" width="13" style="24" hidden="1"/>
    <col min="12281" max="12281" width="9" style="24" hidden="1"/>
    <col min="12282" max="12282" width="21.85546875" style="24" hidden="1"/>
    <col min="12283" max="12283" width="17" style="24" hidden="1"/>
    <col min="12284" max="12284" width="56" style="24" hidden="1"/>
    <col min="12285" max="12285" width="21.140625" style="24" hidden="1"/>
    <col min="12286" max="12535" width="9.140625" style="24" hidden="1"/>
    <col min="12536" max="12536" width="13" style="24" hidden="1"/>
    <col min="12537" max="12537" width="9" style="24" hidden="1"/>
    <col min="12538" max="12538" width="21.85546875" style="24" hidden="1"/>
    <col min="12539" max="12539" width="17" style="24" hidden="1"/>
    <col min="12540" max="12540" width="56" style="24" hidden="1"/>
    <col min="12541" max="12541" width="21.140625" style="24" hidden="1"/>
    <col min="12542" max="12791" width="9.140625" style="24" hidden="1"/>
    <col min="12792" max="12792" width="13" style="24" hidden="1"/>
    <col min="12793" max="12793" width="9" style="24" hidden="1"/>
    <col min="12794" max="12794" width="21.85546875" style="24" hidden="1"/>
    <col min="12795" max="12795" width="17" style="24" hidden="1"/>
    <col min="12796" max="12796" width="56" style="24" hidden="1"/>
    <col min="12797" max="12797" width="21.140625" style="24" hidden="1"/>
    <col min="12798" max="13047" width="9.140625" style="24" hidden="1"/>
    <col min="13048" max="13048" width="13" style="24" hidden="1"/>
    <col min="13049" max="13049" width="9" style="24" hidden="1"/>
    <col min="13050" max="13050" width="21.85546875" style="24" hidden="1"/>
    <col min="13051" max="13051" width="17" style="24" hidden="1"/>
    <col min="13052" max="13052" width="56" style="24" hidden="1"/>
    <col min="13053" max="13053" width="21.140625" style="24" hidden="1"/>
    <col min="13054" max="13303" width="9.140625" style="24" hidden="1"/>
    <col min="13304" max="13304" width="13" style="24" hidden="1"/>
    <col min="13305" max="13305" width="9" style="24" hidden="1"/>
    <col min="13306" max="13306" width="21.85546875" style="24" hidden="1"/>
    <col min="13307" max="13307" width="17" style="24" hidden="1"/>
    <col min="13308" max="13308" width="56" style="24" hidden="1"/>
    <col min="13309" max="13309" width="21.140625" style="24" hidden="1"/>
    <col min="13310" max="13559" width="9.140625" style="24" hidden="1"/>
    <col min="13560" max="13560" width="13" style="24" hidden="1"/>
    <col min="13561" max="13561" width="9" style="24" hidden="1"/>
    <col min="13562" max="13562" width="21.85546875" style="24" hidden="1"/>
    <col min="13563" max="13563" width="17" style="24" hidden="1"/>
    <col min="13564" max="13564" width="56" style="24" hidden="1"/>
    <col min="13565" max="13565" width="21.140625" style="24" hidden="1"/>
    <col min="13566" max="13815" width="9.140625" style="24" hidden="1"/>
    <col min="13816" max="13816" width="13" style="24" hidden="1"/>
    <col min="13817" max="13817" width="9" style="24" hidden="1"/>
    <col min="13818" max="13818" width="21.85546875" style="24" hidden="1"/>
    <col min="13819" max="13819" width="17" style="24" hidden="1"/>
    <col min="13820" max="13820" width="56" style="24" hidden="1"/>
    <col min="13821" max="13821" width="21.140625" style="24" hidden="1"/>
    <col min="13822" max="14071" width="9.140625" style="24" hidden="1"/>
    <col min="14072" max="14072" width="13" style="24" hidden="1"/>
    <col min="14073" max="14073" width="9" style="24" hidden="1"/>
    <col min="14074" max="14074" width="21.85546875" style="24" hidden="1"/>
    <col min="14075" max="14075" width="17" style="24" hidden="1"/>
    <col min="14076" max="14076" width="56" style="24" hidden="1"/>
    <col min="14077" max="14077" width="21.140625" style="24" hidden="1"/>
    <col min="14078" max="14327" width="9.140625" style="24" hidden="1"/>
    <col min="14328" max="14328" width="13" style="24" hidden="1"/>
    <col min="14329" max="14329" width="9" style="24" hidden="1"/>
    <col min="14330" max="14330" width="21.85546875" style="24" hidden="1"/>
    <col min="14331" max="14331" width="17" style="24" hidden="1"/>
    <col min="14332" max="14332" width="56" style="24" hidden="1"/>
    <col min="14333" max="14333" width="21.140625" style="24" hidden="1"/>
    <col min="14334" max="14583" width="9.140625" style="24" hidden="1"/>
    <col min="14584" max="14584" width="13" style="24" hidden="1"/>
    <col min="14585" max="14585" width="9" style="24" hidden="1"/>
    <col min="14586" max="14586" width="21.85546875" style="24" hidden="1"/>
    <col min="14587" max="14587" width="17" style="24" hidden="1"/>
    <col min="14588" max="14588" width="56" style="24" hidden="1"/>
    <col min="14589" max="14589" width="21.140625" style="24" hidden="1"/>
    <col min="14590" max="14839" width="9.140625" style="24" hidden="1"/>
    <col min="14840" max="14840" width="13" style="24" hidden="1"/>
    <col min="14841" max="14841" width="9" style="24" hidden="1"/>
    <col min="14842" max="14842" width="21.85546875" style="24" hidden="1"/>
    <col min="14843" max="14843" width="17" style="24" hidden="1"/>
    <col min="14844" max="14844" width="56" style="24" hidden="1"/>
    <col min="14845" max="14845" width="21.140625" style="24" hidden="1"/>
    <col min="14846" max="15095" width="9.140625" style="24" hidden="1"/>
    <col min="15096" max="15096" width="13" style="24" hidden="1"/>
    <col min="15097" max="15097" width="9" style="24" hidden="1"/>
    <col min="15098" max="15098" width="21.85546875" style="24" hidden="1"/>
    <col min="15099" max="15099" width="17" style="24" hidden="1"/>
    <col min="15100" max="15100" width="56" style="24" hidden="1"/>
    <col min="15101" max="15101" width="21.140625" style="24" hidden="1"/>
    <col min="15102" max="15351" width="9.140625" style="24" hidden="1"/>
    <col min="15352" max="15352" width="13" style="24" hidden="1"/>
    <col min="15353" max="15353" width="9" style="24" hidden="1"/>
    <col min="15354" max="15354" width="21.85546875" style="24" hidden="1"/>
    <col min="15355" max="15355" width="17" style="24" hidden="1"/>
    <col min="15356" max="15356" width="56" style="24" hidden="1"/>
    <col min="15357" max="15357" width="21.140625" style="24" hidden="1"/>
    <col min="15358" max="15607" width="9.140625" style="24" hidden="1"/>
    <col min="15608" max="15608" width="13" style="24" hidden="1"/>
    <col min="15609" max="15609" width="9" style="24" hidden="1"/>
    <col min="15610" max="15610" width="21.85546875" style="24" hidden="1"/>
    <col min="15611" max="15611" width="17" style="24" hidden="1"/>
    <col min="15612" max="15612" width="56" style="24" hidden="1"/>
    <col min="15613" max="15613" width="21.140625" style="24" hidden="1"/>
    <col min="15614" max="15863" width="9.140625" style="24" hidden="1"/>
    <col min="15864" max="15864" width="13" style="24" hidden="1"/>
    <col min="15865" max="15865" width="9" style="24" hidden="1"/>
    <col min="15866" max="15866" width="21.85546875" style="24" hidden="1"/>
    <col min="15867" max="15867" width="17" style="24" hidden="1"/>
    <col min="15868" max="15868" width="56" style="24" hidden="1"/>
    <col min="15869" max="15869" width="21.140625" style="24" hidden="1"/>
    <col min="15870" max="16119" width="9.140625" style="24" hidden="1"/>
    <col min="16120" max="16120" width="13" style="24" hidden="1"/>
    <col min="16121" max="16121" width="9" style="24" hidden="1"/>
    <col min="16122" max="16122" width="21.85546875" style="24" hidden="1"/>
    <col min="16123" max="16123" width="17" style="24" hidden="1"/>
    <col min="16124" max="16124" width="56" style="24" hidden="1"/>
    <col min="16125" max="16125" width="21.140625" style="24" hidden="1"/>
    <col min="16126" max="16384" width="9.140625" style="24" hidden="1"/>
  </cols>
  <sheetData>
    <row r="1" spans="1:7" s="52" customFormat="1" x14ac:dyDescent="0.25">
      <c r="A1" s="48" t="s">
        <v>179</v>
      </c>
      <c r="B1" s="49"/>
      <c r="C1" s="50"/>
      <c r="D1" s="51"/>
      <c r="E1" s="50"/>
      <c r="F1" s="50"/>
    </row>
    <row r="2" spans="1:7" s="22" customFormat="1" ht="78.75" x14ac:dyDescent="0.25">
      <c r="A2" s="21" t="s">
        <v>107</v>
      </c>
      <c r="B2" s="21" t="s">
        <v>108</v>
      </c>
      <c r="C2" s="21" t="s">
        <v>104</v>
      </c>
      <c r="D2" s="21" t="s">
        <v>105</v>
      </c>
      <c r="E2" s="21" t="s">
        <v>106</v>
      </c>
      <c r="F2" s="21" t="s">
        <v>171</v>
      </c>
      <c r="G2" s="30"/>
    </row>
    <row r="3" spans="1:7" ht="75" x14ac:dyDescent="0.25">
      <c r="A3" s="34">
        <v>20.2</v>
      </c>
      <c r="B3" s="35">
        <v>147416</v>
      </c>
      <c r="C3" s="36" t="s">
        <v>119</v>
      </c>
      <c r="D3" s="37" t="s">
        <v>0</v>
      </c>
      <c r="E3" s="36" t="s">
        <v>119</v>
      </c>
      <c r="F3" s="38" t="s">
        <v>124</v>
      </c>
      <c r="G3" s="32"/>
    </row>
    <row r="4" spans="1:7" ht="240" x14ac:dyDescent="0.25">
      <c r="A4" s="34">
        <v>20.2</v>
      </c>
      <c r="B4" s="35">
        <v>138728</v>
      </c>
      <c r="C4" s="36" t="s">
        <v>6</v>
      </c>
      <c r="D4" s="37" t="s">
        <v>7</v>
      </c>
      <c r="E4" s="39" t="s">
        <v>136</v>
      </c>
      <c r="F4" s="38" t="s">
        <v>124</v>
      </c>
      <c r="G4" s="32"/>
    </row>
    <row r="5" spans="1:7" s="23" customFormat="1" ht="60" x14ac:dyDescent="0.25">
      <c r="A5" s="34">
        <v>20.2</v>
      </c>
      <c r="B5" s="34">
        <v>148955</v>
      </c>
      <c r="C5" s="37" t="s">
        <v>11</v>
      </c>
      <c r="D5" s="37" t="s">
        <v>0</v>
      </c>
      <c r="E5" s="37" t="s">
        <v>11</v>
      </c>
      <c r="F5" s="38" t="s">
        <v>124</v>
      </c>
      <c r="G5" s="31"/>
    </row>
    <row r="6" spans="1:7" s="23" customFormat="1" ht="135" x14ac:dyDescent="0.25">
      <c r="A6" s="34">
        <v>20.2</v>
      </c>
      <c r="B6" s="34">
        <v>145429</v>
      </c>
      <c r="C6" s="37" t="s">
        <v>14</v>
      </c>
      <c r="D6" s="37" t="s">
        <v>1</v>
      </c>
      <c r="E6" s="39" t="s">
        <v>137</v>
      </c>
      <c r="F6" s="38" t="s">
        <v>124</v>
      </c>
      <c r="G6" s="31"/>
    </row>
    <row r="7" spans="1:7" s="23" customFormat="1" ht="60" x14ac:dyDescent="0.25">
      <c r="A7" s="34">
        <v>20.2</v>
      </c>
      <c r="B7" s="34">
        <v>147053</v>
      </c>
      <c r="C7" s="37" t="s">
        <v>13</v>
      </c>
      <c r="D7" s="37" t="s">
        <v>0</v>
      </c>
      <c r="E7" s="39" t="s">
        <v>138</v>
      </c>
      <c r="F7" s="38" t="s">
        <v>124</v>
      </c>
      <c r="G7" s="31"/>
    </row>
    <row r="8" spans="1:7" s="23" customFormat="1" ht="75" x14ac:dyDescent="0.25">
      <c r="A8" s="34">
        <v>20.2</v>
      </c>
      <c r="B8" s="34">
        <v>147418</v>
      </c>
      <c r="C8" s="37" t="s">
        <v>2</v>
      </c>
      <c r="D8" s="37" t="s">
        <v>3</v>
      </c>
      <c r="E8" s="39" t="s">
        <v>139</v>
      </c>
      <c r="F8" s="38" t="s">
        <v>124</v>
      </c>
      <c r="G8" s="31"/>
    </row>
    <row r="9" spans="1:7" s="25" customFormat="1" ht="54.6" customHeight="1" x14ac:dyDescent="0.25">
      <c r="A9" s="34" t="s">
        <v>118</v>
      </c>
      <c r="B9" s="34">
        <v>146608</v>
      </c>
      <c r="C9" s="37" t="s">
        <v>115</v>
      </c>
      <c r="D9" s="37" t="s">
        <v>0</v>
      </c>
      <c r="E9" s="37" t="s">
        <v>116</v>
      </c>
      <c r="F9" s="38" t="s">
        <v>125</v>
      </c>
      <c r="G9" s="33"/>
    </row>
    <row r="10" spans="1:7" s="25" customFormat="1" ht="45" x14ac:dyDescent="0.25">
      <c r="A10" s="34">
        <v>20.3</v>
      </c>
      <c r="B10" s="34">
        <v>145800</v>
      </c>
      <c r="C10" s="37" t="s">
        <v>110</v>
      </c>
      <c r="D10" s="37" t="s">
        <v>7</v>
      </c>
      <c r="E10" s="36" t="s">
        <v>109</v>
      </c>
      <c r="F10" s="38" t="s">
        <v>125</v>
      </c>
      <c r="G10" s="33"/>
    </row>
    <row r="11" spans="1:7" s="25" customFormat="1" ht="315" x14ac:dyDescent="0.25">
      <c r="A11" s="34">
        <v>20.5</v>
      </c>
      <c r="B11" s="34">
        <v>161368</v>
      </c>
      <c r="C11" s="37" t="s">
        <v>134</v>
      </c>
      <c r="D11" s="37" t="s">
        <v>7</v>
      </c>
      <c r="E11" s="36" t="s">
        <v>135</v>
      </c>
      <c r="F11" s="38" t="s">
        <v>169</v>
      </c>
      <c r="G11" s="33"/>
    </row>
    <row r="12" spans="1:7" ht="60" x14ac:dyDescent="0.25">
      <c r="A12" s="34">
        <v>20.6</v>
      </c>
      <c r="B12" s="34">
        <v>151996</v>
      </c>
      <c r="C12" s="37" t="s">
        <v>111</v>
      </c>
      <c r="D12" s="37" t="s">
        <v>1</v>
      </c>
      <c r="E12" s="36" t="s">
        <v>140</v>
      </c>
      <c r="F12" s="38" t="s">
        <v>170</v>
      </c>
      <c r="G12" s="32"/>
    </row>
    <row r="13" spans="1:7" ht="135" x14ac:dyDescent="0.25">
      <c r="A13" s="34">
        <v>20.6</v>
      </c>
      <c r="B13" s="34">
        <v>150743</v>
      </c>
      <c r="C13" s="37" t="s">
        <v>120</v>
      </c>
      <c r="D13" s="37" t="s">
        <v>1</v>
      </c>
      <c r="E13" s="39" t="s">
        <v>141</v>
      </c>
      <c r="F13" s="38" t="s">
        <v>170</v>
      </c>
      <c r="G13" s="32"/>
    </row>
    <row r="14" spans="1:7" ht="90" x14ac:dyDescent="0.25">
      <c r="A14" s="34">
        <v>20.6</v>
      </c>
      <c r="B14" s="34">
        <v>150741</v>
      </c>
      <c r="C14" s="37" t="s">
        <v>121</v>
      </c>
      <c r="D14" s="37" t="s">
        <v>1</v>
      </c>
      <c r="E14" s="39" t="s">
        <v>142</v>
      </c>
      <c r="F14" s="38" t="s">
        <v>170</v>
      </c>
      <c r="G14" s="32"/>
    </row>
    <row r="15" spans="1:7" ht="75" x14ac:dyDescent="0.25">
      <c r="A15" s="34">
        <v>20.6</v>
      </c>
      <c r="B15" s="34">
        <v>144196</v>
      </c>
      <c r="C15" s="37" t="s">
        <v>122</v>
      </c>
      <c r="D15" s="37" t="s">
        <v>1</v>
      </c>
      <c r="E15" s="39" t="s">
        <v>143</v>
      </c>
      <c r="F15" s="38" t="s">
        <v>170</v>
      </c>
      <c r="G15" s="32"/>
    </row>
    <row r="16" spans="1:7" ht="90" x14ac:dyDescent="0.25">
      <c r="A16" s="34">
        <v>20.6</v>
      </c>
      <c r="B16" s="34">
        <v>138709</v>
      </c>
      <c r="C16" s="37" t="s">
        <v>123</v>
      </c>
      <c r="D16" s="37" t="s">
        <v>1</v>
      </c>
      <c r="E16" s="39" t="s">
        <v>144</v>
      </c>
      <c r="F16" s="38" t="s">
        <v>170</v>
      </c>
      <c r="G16" s="32"/>
    </row>
    <row r="17" spans="1:7" ht="225" x14ac:dyDescent="0.25">
      <c r="A17" s="34">
        <v>20.6</v>
      </c>
      <c r="B17" s="34">
        <v>153970</v>
      </c>
      <c r="C17" s="37" t="s">
        <v>99</v>
      </c>
      <c r="D17" s="37" t="s">
        <v>7</v>
      </c>
      <c r="E17" s="37" t="s">
        <v>101</v>
      </c>
      <c r="F17" s="38" t="s">
        <v>170</v>
      </c>
      <c r="G17" s="32"/>
    </row>
    <row r="18" spans="1:7" ht="102.6" customHeight="1" x14ac:dyDescent="0.25">
      <c r="A18" s="34">
        <v>20.9</v>
      </c>
      <c r="B18" s="34">
        <v>158675</v>
      </c>
      <c r="C18" s="37" t="s">
        <v>145</v>
      </c>
      <c r="D18" s="37" t="s">
        <v>7</v>
      </c>
      <c r="E18" s="37" t="s">
        <v>126</v>
      </c>
      <c r="F18" s="38" t="s">
        <v>117</v>
      </c>
      <c r="G18" s="32"/>
    </row>
    <row r="19" spans="1:7" ht="105" x14ac:dyDescent="0.25">
      <c r="A19" s="34">
        <v>20.9</v>
      </c>
      <c r="B19" s="34">
        <v>158676</v>
      </c>
      <c r="C19" s="37" t="s">
        <v>131</v>
      </c>
      <c r="D19" s="37" t="s">
        <v>7</v>
      </c>
      <c r="E19" s="37" t="s">
        <v>127</v>
      </c>
      <c r="F19" s="38" t="s">
        <v>117</v>
      </c>
      <c r="G19" s="32"/>
    </row>
    <row r="20" spans="1:7" ht="60" x14ac:dyDescent="0.25">
      <c r="A20" s="34">
        <v>20.9</v>
      </c>
      <c r="B20" s="40">
        <v>155515</v>
      </c>
      <c r="C20" s="37" t="s">
        <v>112</v>
      </c>
      <c r="D20" s="37" t="s">
        <v>1</v>
      </c>
      <c r="E20" s="39" t="s">
        <v>113</v>
      </c>
      <c r="F20" s="38" t="s">
        <v>117</v>
      </c>
      <c r="G20" s="32"/>
    </row>
    <row r="21" spans="1:7" ht="60" x14ac:dyDescent="0.25">
      <c r="A21" s="34">
        <v>20.9</v>
      </c>
      <c r="B21" s="40">
        <v>156486</v>
      </c>
      <c r="C21" s="37" t="s">
        <v>114</v>
      </c>
      <c r="D21" s="37" t="s">
        <v>1</v>
      </c>
      <c r="E21" s="41" t="s">
        <v>146</v>
      </c>
      <c r="F21" s="38" t="s">
        <v>117</v>
      </c>
      <c r="G21" s="32"/>
    </row>
    <row r="22" spans="1:7" ht="135" x14ac:dyDescent="0.25">
      <c r="A22" s="34">
        <v>20.9</v>
      </c>
      <c r="B22" s="34">
        <v>142436</v>
      </c>
      <c r="C22" s="37" t="s">
        <v>8</v>
      </c>
      <c r="D22" s="37" t="s">
        <v>1</v>
      </c>
      <c r="E22" s="42" t="s">
        <v>173</v>
      </c>
      <c r="F22" s="38" t="s">
        <v>117</v>
      </c>
      <c r="G22" s="32"/>
    </row>
    <row r="23" spans="1:7" ht="120" x14ac:dyDescent="0.25">
      <c r="A23" s="35" t="s">
        <v>166</v>
      </c>
      <c r="B23" s="34">
        <v>151332</v>
      </c>
      <c r="C23" s="37" t="s">
        <v>24</v>
      </c>
      <c r="D23" s="37" t="s">
        <v>7</v>
      </c>
      <c r="E23" s="37" t="s">
        <v>102</v>
      </c>
      <c r="F23" s="38" t="s">
        <v>132</v>
      </c>
      <c r="G23" s="32"/>
    </row>
    <row r="24" spans="1:7" ht="75" x14ac:dyDescent="0.25">
      <c r="A24" s="34">
        <v>20.9</v>
      </c>
      <c r="B24" s="34">
        <v>146748</v>
      </c>
      <c r="C24" s="37" t="s">
        <v>38</v>
      </c>
      <c r="D24" s="37" t="s">
        <v>1</v>
      </c>
      <c r="E24" s="42" t="s">
        <v>147</v>
      </c>
      <c r="F24" s="38" t="s">
        <v>117</v>
      </c>
      <c r="G24" s="32"/>
    </row>
    <row r="25" spans="1:7" ht="75" x14ac:dyDescent="0.25">
      <c r="A25" s="34">
        <v>20.9</v>
      </c>
      <c r="B25" s="34">
        <v>149502</v>
      </c>
      <c r="C25" s="37" t="s">
        <v>10</v>
      </c>
      <c r="D25" s="37" t="s">
        <v>0</v>
      </c>
      <c r="E25" s="37" t="s">
        <v>148</v>
      </c>
      <c r="F25" s="38" t="s">
        <v>117</v>
      </c>
      <c r="G25" s="32"/>
    </row>
    <row r="26" spans="1:7" ht="105" x14ac:dyDescent="0.25">
      <c r="A26" s="34">
        <v>20.12</v>
      </c>
      <c r="B26" s="34">
        <v>139571</v>
      </c>
      <c r="C26" s="37" t="s">
        <v>103</v>
      </c>
      <c r="D26" s="37" t="s">
        <v>1</v>
      </c>
      <c r="E26" s="39" t="s">
        <v>149</v>
      </c>
      <c r="F26" s="38" t="s">
        <v>128</v>
      </c>
      <c r="G26" s="32"/>
    </row>
    <row r="27" spans="1:7" ht="220.7" customHeight="1" x14ac:dyDescent="0.25">
      <c r="A27" s="35" t="s">
        <v>163</v>
      </c>
      <c r="B27" s="40">
        <v>159613</v>
      </c>
      <c r="C27" s="37" t="s">
        <v>133</v>
      </c>
      <c r="D27" s="37" t="s">
        <v>0</v>
      </c>
      <c r="E27" s="39" t="s">
        <v>150</v>
      </c>
      <c r="F27" s="38" t="s">
        <v>129</v>
      </c>
      <c r="G27" s="32"/>
    </row>
    <row r="28" spans="1:7" ht="75" x14ac:dyDescent="0.25">
      <c r="A28" s="35" t="s">
        <v>167</v>
      </c>
      <c r="B28" s="40">
        <v>147420</v>
      </c>
      <c r="C28" s="37" t="s">
        <v>12</v>
      </c>
      <c r="D28" s="37" t="s">
        <v>0</v>
      </c>
      <c r="E28" s="37" t="s">
        <v>100</v>
      </c>
      <c r="F28" s="38" t="s">
        <v>130</v>
      </c>
      <c r="G28" s="32"/>
    </row>
    <row r="29" spans="1:7" ht="180" x14ac:dyDescent="0.25">
      <c r="A29" s="35" t="s">
        <v>163</v>
      </c>
      <c r="B29" s="45" t="s">
        <v>165</v>
      </c>
      <c r="C29" s="37" t="s">
        <v>153</v>
      </c>
      <c r="D29" s="37" t="s">
        <v>7</v>
      </c>
      <c r="E29" s="43" t="s">
        <v>154</v>
      </c>
      <c r="F29" s="44" t="s">
        <v>155</v>
      </c>
      <c r="G29" s="32"/>
    </row>
    <row r="30" spans="1:7" ht="195" x14ac:dyDescent="0.25">
      <c r="A30" s="35" t="s">
        <v>163</v>
      </c>
      <c r="B30" s="45" t="s">
        <v>156</v>
      </c>
      <c r="C30" s="37" t="s">
        <v>157</v>
      </c>
      <c r="D30" s="37" t="s">
        <v>7</v>
      </c>
      <c r="E30" s="43" t="s">
        <v>158</v>
      </c>
      <c r="F30" s="44" t="s">
        <v>159</v>
      </c>
      <c r="G30" s="32"/>
    </row>
    <row r="31" spans="1:7" ht="180" x14ac:dyDescent="0.25">
      <c r="A31" s="35" t="s">
        <v>163</v>
      </c>
      <c r="B31" s="45" t="s">
        <v>168</v>
      </c>
      <c r="C31" s="37" t="s">
        <v>160</v>
      </c>
      <c r="D31" s="37" t="s">
        <v>7</v>
      </c>
      <c r="E31" s="43" t="s">
        <v>161</v>
      </c>
      <c r="F31" s="44" t="s">
        <v>164</v>
      </c>
      <c r="G31" s="32"/>
    </row>
    <row r="32" spans="1:7" ht="75" x14ac:dyDescent="0.25">
      <c r="A32" s="46" t="s">
        <v>172</v>
      </c>
      <c r="B32" s="46" t="s">
        <v>18</v>
      </c>
      <c r="C32" s="47" t="s">
        <v>40</v>
      </c>
      <c r="D32" s="47" t="s">
        <v>1</v>
      </c>
      <c r="E32" s="47" t="s">
        <v>174</v>
      </c>
      <c r="F32" s="44" t="s">
        <v>117</v>
      </c>
      <c r="G32" s="32"/>
    </row>
    <row r="33" spans="1:7" ht="75" x14ac:dyDescent="0.25">
      <c r="A33" s="34" t="s">
        <v>162</v>
      </c>
      <c r="B33" s="34">
        <v>95184</v>
      </c>
      <c r="C33" s="37" t="s">
        <v>34</v>
      </c>
      <c r="D33" s="37" t="s">
        <v>1</v>
      </c>
      <c r="E33" s="39" t="s">
        <v>151</v>
      </c>
      <c r="F33" s="38" t="s">
        <v>178</v>
      </c>
      <c r="G33" s="32"/>
    </row>
    <row r="34" spans="1:7" ht="90" x14ac:dyDescent="0.25">
      <c r="A34" s="35" t="s">
        <v>175</v>
      </c>
      <c r="B34" s="35" t="s">
        <v>176</v>
      </c>
      <c r="C34" s="36" t="s">
        <v>42</v>
      </c>
      <c r="D34" s="36" t="s">
        <v>1</v>
      </c>
      <c r="E34" s="36" t="s">
        <v>152</v>
      </c>
      <c r="F34" s="38" t="s">
        <v>177</v>
      </c>
      <c r="G34" s="32"/>
    </row>
  </sheetData>
  <pageMargins left="0.5" right="0.5" top="1" bottom="0.5" header="0.3" footer="0.3"/>
  <pageSetup scale="92" fitToHeight="0" orientation="landscape" r:id="rId1"/>
  <headerFooter>
    <oddHeader>&amp;C&amp;"-,Bold"&amp;16&amp;K000000 24-Month Roadmap Change Requests
2020 Calendar Year Release at a Glance</oddHeader>
    <oddFooter>&amp;C&amp;10&amp;P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pane xSplit="3" ySplit="2" topLeftCell="D3" activePane="bottomRight" state="frozen"/>
      <selection pane="topRight" activeCell="D1" sqref="D1"/>
      <selection pane="bottomLeft" activeCell="A3" sqref="A3"/>
      <selection pane="bottomRight" sqref="A1:F1"/>
    </sheetView>
  </sheetViews>
  <sheetFormatPr defaultColWidth="9.140625" defaultRowHeight="15" x14ac:dyDescent="0.25"/>
  <cols>
    <col min="1" max="1" width="13.140625" style="3" customWidth="1"/>
    <col min="2" max="2" width="40.5703125" style="2" customWidth="1"/>
    <col min="3" max="3" width="20.140625" style="3" customWidth="1"/>
    <col min="4" max="4" width="15" style="3" customWidth="1"/>
    <col min="5" max="5" width="14.85546875" style="3" customWidth="1"/>
    <col min="6" max="6" width="15.85546875" style="3" customWidth="1"/>
    <col min="7" max="7" width="15.5703125" style="3" customWidth="1"/>
    <col min="8" max="8" width="9.140625" style="3"/>
    <col min="9" max="9" width="15.140625" style="3" customWidth="1"/>
    <col min="10" max="16384" width="9.140625" style="1"/>
  </cols>
  <sheetData>
    <row r="1" spans="1:9" x14ac:dyDescent="0.25">
      <c r="A1" s="53" t="s">
        <v>46</v>
      </c>
      <c r="B1" s="53"/>
      <c r="C1" s="53"/>
      <c r="D1" s="53"/>
      <c r="E1" s="53"/>
      <c r="F1" s="53"/>
      <c r="G1" s="54" t="s">
        <v>47</v>
      </c>
      <c r="H1" s="54"/>
      <c r="I1" s="54"/>
    </row>
    <row r="2" spans="1:9" s="2" customFormat="1" x14ac:dyDescent="0.25">
      <c r="A2" s="10" t="s">
        <v>48</v>
      </c>
      <c r="B2" s="6" t="s">
        <v>49</v>
      </c>
      <c r="C2" s="7" t="s">
        <v>50</v>
      </c>
      <c r="D2" s="7" t="s">
        <v>51</v>
      </c>
      <c r="E2" s="7" t="s">
        <v>52</v>
      </c>
      <c r="F2" s="7" t="s">
        <v>53</v>
      </c>
      <c r="G2" s="4" t="s">
        <v>54</v>
      </c>
      <c r="H2" s="5" t="s">
        <v>55</v>
      </c>
      <c r="I2" s="4" t="s">
        <v>56</v>
      </c>
    </row>
    <row r="3" spans="1:9" ht="30" x14ac:dyDescent="0.25">
      <c r="A3" s="3">
        <v>142899</v>
      </c>
      <c r="B3" s="2" t="s">
        <v>57</v>
      </c>
      <c r="C3" s="3" t="s">
        <v>9</v>
      </c>
      <c r="D3" s="3" t="s">
        <v>5</v>
      </c>
      <c r="E3" s="3">
        <v>2</v>
      </c>
      <c r="F3" s="3">
        <v>1</v>
      </c>
      <c r="G3" s="3" t="s">
        <v>58</v>
      </c>
      <c r="H3" s="3" t="s">
        <v>58</v>
      </c>
      <c r="I3" s="3" t="s">
        <v>58</v>
      </c>
    </row>
    <row r="4" spans="1:9" x14ac:dyDescent="0.25">
      <c r="A4" s="3">
        <v>124914</v>
      </c>
      <c r="B4" s="2" t="s">
        <v>59</v>
      </c>
      <c r="C4" s="3" t="s">
        <v>9</v>
      </c>
      <c r="D4" s="3" t="s">
        <v>5</v>
      </c>
      <c r="E4" s="3">
        <v>2</v>
      </c>
      <c r="F4" s="3">
        <v>2</v>
      </c>
      <c r="G4" s="3" t="s">
        <v>58</v>
      </c>
      <c r="H4" s="3" t="s">
        <v>60</v>
      </c>
      <c r="I4" s="3" t="s">
        <v>58</v>
      </c>
    </row>
    <row r="5" spans="1:9" x14ac:dyDescent="0.25">
      <c r="A5" s="3">
        <v>142238</v>
      </c>
      <c r="B5" s="2" t="s">
        <v>27</v>
      </c>
      <c r="C5" s="3" t="s">
        <v>9</v>
      </c>
      <c r="D5" s="3" t="s">
        <v>5</v>
      </c>
      <c r="E5" s="3">
        <v>1</v>
      </c>
      <c r="F5" s="3">
        <v>1</v>
      </c>
      <c r="G5" s="3" t="s">
        <v>60</v>
      </c>
      <c r="H5" s="3" t="s">
        <v>58</v>
      </c>
      <c r="I5" s="3" t="s">
        <v>60</v>
      </c>
    </row>
    <row r="6" spans="1:9" x14ac:dyDescent="0.25">
      <c r="A6" s="3">
        <v>138709</v>
      </c>
      <c r="B6" s="2" t="s">
        <v>61</v>
      </c>
      <c r="C6" s="3" t="s">
        <v>9</v>
      </c>
      <c r="D6" s="3" t="s">
        <v>5</v>
      </c>
      <c r="E6" s="3">
        <v>1</v>
      </c>
      <c r="G6" s="3" t="s">
        <v>58</v>
      </c>
      <c r="H6" s="3" t="s">
        <v>58</v>
      </c>
      <c r="I6" s="3" t="s">
        <v>60</v>
      </c>
    </row>
    <row r="7" spans="1:9" ht="30" x14ac:dyDescent="0.25">
      <c r="A7" s="3">
        <v>119303</v>
      </c>
      <c r="B7" s="2" t="s">
        <v>62</v>
      </c>
      <c r="C7" s="3" t="s">
        <v>63</v>
      </c>
      <c r="D7" s="3" t="s">
        <v>5</v>
      </c>
      <c r="E7" s="3">
        <v>3</v>
      </c>
      <c r="F7" s="3">
        <v>1</v>
      </c>
      <c r="G7" s="3" t="s">
        <v>60</v>
      </c>
      <c r="H7" s="3" t="s">
        <v>58</v>
      </c>
      <c r="I7" s="3" t="s">
        <v>60</v>
      </c>
    </row>
    <row r="8" spans="1:9" x14ac:dyDescent="0.25">
      <c r="A8" s="3">
        <v>118769</v>
      </c>
      <c r="B8" s="2" t="s">
        <v>21</v>
      </c>
      <c r="C8" s="3" t="s">
        <v>63</v>
      </c>
      <c r="D8" s="3" t="s">
        <v>5</v>
      </c>
      <c r="E8" s="13" t="s">
        <v>64</v>
      </c>
      <c r="F8" s="13" t="s">
        <v>64</v>
      </c>
      <c r="G8" s="3" t="s">
        <v>60</v>
      </c>
      <c r="H8" s="3" t="s">
        <v>58</v>
      </c>
      <c r="I8" s="3" t="s">
        <v>60</v>
      </c>
    </row>
    <row r="9" spans="1:9" ht="45" x14ac:dyDescent="0.25">
      <c r="A9" s="3">
        <v>109749</v>
      </c>
      <c r="B9" s="2" t="s">
        <v>65</v>
      </c>
      <c r="C9" s="3" t="s">
        <v>63</v>
      </c>
      <c r="D9" s="3" t="s">
        <v>5</v>
      </c>
      <c r="E9" s="3">
        <v>3</v>
      </c>
      <c r="F9" s="3">
        <v>3</v>
      </c>
      <c r="G9" s="3" t="s">
        <v>60</v>
      </c>
      <c r="H9" s="3" t="s">
        <v>60</v>
      </c>
      <c r="I9" s="3" t="s">
        <v>60</v>
      </c>
    </row>
    <row r="10" spans="1:9" ht="45" x14ac:dyDescent="0.25">
      <c r="A10" s="3">
        <v>96957</v>
      </c>
      <c r="B10" s="2" t="s">
        <v>66</v>
      </c>
      <c r="C10" s="3" t="s">
        <v>63</v>
      </c>
      <c r="D10" s="3" t="s">
        <v>5</v>
      </c>
      <c r="E10" s="3">
        <v>2</v>
      </c>
      <c r="F10" s="3">
        <v>1</v>
      </c>
      <c r="G10" s="3" t="s">
        <v>58</v>
      </c>
      <c r="H10" s="3" t="s">
        <v>60</v>
      </c>
      <c r="I10" s="3" t="s">
        <v>60</v>
      </c>
    </row>
    <row r="11" spans="1:9" ht="30" x14ac:dyDescent="0.25">
      <c r="A11" s="3">
        <v>122247</v>
      </c>
      <c r="B11" s="2" t="s">
        <v>67</v>
      </c>
      <c r="C11" s="3" t="s">
        <v>63</v>
      </c>
      <c r="D11" s="3" t="s">
        <v>5</v>
      </c>
      <c r="E11" s="3">
        <v>1</v>
      </c>
      <c r="F11" s="3">
        <v>3</v>
      </c>
      <c r="G11" s="3" t="s">
        <v>58</v>
      </c>
      <c r="H11" s="3" t="s">
        <v>58</v>
      </c>
      <c r="I11" s="3" t="s">
        <v>60</v>
      </c>
    </row>
    <row r="12" spans="1:9" ht="30" x14ac:dyDescent="0.25">
      <c r="A12" s="3">
        <v>123319</v>
      </c>
      <c r="B12" s="2" t="s">
        <v>68</v>
      </c>
      <c r="C12" s="3" t="s">
        <v>63</v>
      </c>
      <c r="D12" s="3" t="s">
        <v>5</v>
      </c>
      <c r="E12" s="3">
        <v>0</v>
      </c>
      <c r="F12" s="3">
        <v>0</v>
      </c>
      <c r="G12" s="3" t="s">
        <v>58</v>
      </c>
      <c r="H12" s="3" t="s">
        <v>60</v>
      </c>
      <c r="I12" s="3" t="s">
        <v>60</v>
      </c>
    </row>
    <row r="13" spans="1:9" ht="30" x14ac:dyDescent="0.25">
      <c r="A13" s="3">
        <v>109747</v>
      </c>
      <c r="B13" s="2" t="s">
        <v>69</v>
      </c>
      <c r="C13" s="3" t="s">
        <v>63</v>
      </c>
      <c r="D13" s="3" t="s">
        <v>5</v>
      </c>
      <c r="E13" s="3">
        <v>3</v>
      </c>
      <c r="F13" s="3">
        <v>2</v>
      </c>
      <c r="G13" s="3" t="s">
        <v>58</v>
      </c>
      <c r="H13" s="3" t="s">
        <v>58</v>
      </c>
      <c r="I13" s="3" t="s">
        <v>58</v>
      </c>
    </row>
    <row r="14" spans="1:9" ht="30" x14ac:dyDescent="0.25">
      <c r="A14" s="3">
        <v>82920</v>
      </c>
      <c r="B14" s="2" t="s">
        <v>70</v>
      </c>
      <c r="C14" s="3" t="s">
        <v>63</v>
      </c>
      <c r="D14" s="3" t="s">
        <v>5</v>
      </c>
      <c r="E14" s="3">
        <v>2</v>
      </c>
      <c r="F14" s="3">
        <v>0</v>
      </c>
      <c r="G14" s="3" t="s">
        <v>58</v>
      </c>
      <c r="H14" s="3" t="s">
        <v>58</v>
      </c>
      <c r="I14" s="3" t="s">
        <v>60</v>
      </c>
    </row>
    <row r="15" spans="1:9" ht="45" x14ac:dyDescent="0.25">
      <c r="A15" s="3">
        <v>124261</v>
      </c>
      <c r="B15" s="2" t="s">
        <v>71</v>
      </c>
      <c r="C15" s="3" t="s">
        <v>63</v>
      </c>
      <c r="D15" s="3" t="s">
        <v>5</v>
      </c>
      <c r="E15" s="3">
        <v>2</v>
      </c>
      <c r="F15" s="3">
        <v>3</v>
      </c>
      <c r="G15" s="3" t="s">
        <v>58</v>
      </c>
      <c r="H15" s="3" t="s">
        <v>58</v>
      </c>
      <c r="I15" s="3" t="s">
        <v>60</v>
      </c>
    </row>
    <row r="16" spans="1:9" x14ac:dyDescent="0.25">
      <c r="A16" s="3" t="s">
        <v>18</v>
      </c>
      <c r="B16" s="2" t="s">
        <v>38</v>
      </c>
      <c r="C16" s="3" t="s">
        <v>4</v>
      </c>
      <c r="D16" s="3" t="s">
        <v>5</v>
      </c>
      <c r="E16" s="3">
        <v>2</v>
      </c>
      <c r="F16" s="13" t="s">
        <v>64</v>
      </c>
      <c r="G16" s="3" t="s">
        <v>60</v>
      </c>
      <c r="H16" s="3" t="s">
        <v>60</v>
      </c>
      <c r="I16" s="3" t="s">
        <v>60</v>
      </c>
    </row>
    <row r="17" spans="1:9" ht="30" x14ac:dyDescent="0.25">
      <c r="A17" s="3">
        <v>80400</v>
      </c>
      <c r="B17" s="2" t="s">
        <v>72</v>
      </c>
      <c r="C17" s="3" t="s">
        <v>15</v>
      </c>
      <c r="D17" s="3" t="s">
        <v>5</v>
      </c>
      <c r="E17" s="13" t="s">
        <v>64</v>
      </c>
      <c r="F17" s="13" t="s">
        <v>64</v>
      </c>
      <c r="G17" s="3" t="s">
        <v>60</v>
      </c>
      <c r="H17" s="3" t="s">
        <v>60</v>
      </c>
      <c r="I17" s="3" t="s">
        <v>60</v>
      </c>
    </row>
    <row r="18" spans="1:9" ht="30" x14ac:dyDescent="0.25">
      <c r="A18" s="3">
        <v>139051</v>
      </c>
      <c r="B18" s="2" t="s">
        <v>73</v>
      </c>
      <c r="C18" s="3" t="s">
        <v>63</v>
      </c>
      <c r="D18" s="3" t="s">
        <v>5</v>
      </c>
      <c r="E18" s="3">
        <v>1</v>
      </c>
      <c r="F18" s="3">
        <v>1</v>
      </c>
      <c r="G18" s="3" t="s">
        <v>60</v>
      </c>
      <c r="H18" s="3" t="s">
        <v>60</v>
      </c>
      <c r="I18" s="3" t="s">
        <v>60</v>
      </c>
    </row>
    <row r="19" spans="1:9" ht="30" x14ac:dyDescent="0.25">
      <c r="A19" s="3">
        <v>96507</v>
      </c>
      <c r="B19" s="2" t="s">
        <v>22</v>
      </c>
      <c r="C19" s="3" t="s">
        <v>15</v>
      </c>
      <c r="D19" s="3" t="s">
        <v>5</v>
      </c>
      <c r="E19" s="3">
        <v>3</v>
      </c>
      <c r="F19" s="13" t="s">
        <v>64</v>
      </c>
      <c r="G19" s="3" t="s">
        <v>60</v>
      </c>
      <c r="H19" s="3" t="s">
        <v>60</v>
      </c>
      <c r="I19" s="3" t="s">
        <v>60</v>
      </c>
    </row>
    <row r="20" spans="1:9" ht="30" x14ac:dyDescent="0.25">
      <c r="A20" s="3">
        <v>123978</v>
      </c>
      <c r="B20" s="2" t="s">
        <v>29</v>
      </c>
      <c r="C20" s="3" t="s">
        <v>9</v>
      </c>
      <c r="D20" s="3" t="s">
        <v>5</v>
      </c>
      <c r="E20" s="13" t="s">
        <v>64</v>
      </c>
      <c r="F20" s="13" t="s">
        <v>64</v>
      </c>
      <c r="G20" s="3" t="s">
        <v>60</v>
      </c>
      <c r="H20" s="3" t="s">
        <v>58</v>
      </c>
      <c r="I20" s="3" t="s">
        <v>60</v>
      </c>
    </row>
    <row r="21" spans="1:9" x14ac:dyDescent="0.25">
      <c r="A21" s="3">
        <v>142487</v>
      </c>
      <c r="B21" s="2" t="s">
        <v>26</v>
      </c>
      <c r="C21" s="3" t="s">
        <v>9</v>
      </c>
      <c r="D21" s="3" t="s">
        <v>1</v>
      </c>
      <c r="E21" s="3">
        <v>1</v>
      </c>
      <c r="F21" s="3" t="s">
        <v>74</v>
      </c>
      <c r="G21" s="3" t="s">
        <v>58</v>
      </c>
      <c r="H21" s="3" t="s">
        <v>58</v>
      </c>
      <c r="I21" s="3" t="s">
        <v>60</v>
      </c>
    </row>
    <row r="22" spans="1:9" x14ac:dyDescent="0.25">
      <c r="A22" s="3">
        <v>95184</v>
      </c>
      <c r="B22" s="2" t="s">
        <v>34</v>
      </c>
      <c r="C22" s="3" t="s">
        <v>9</v>
      </c>
      <c r="D22" s="3" t="s">
        <v>1</v>
      </c>
      <c r="E22" s="3">
        <v>2</v>
      </c>
      <c r="F22" s="3" t="s">
        <v>74</v>
      </c>
      <c r="G22" s="3" t="s">
        <v>58</v>
      </c>
      <c r="H22" s="3" t="s">
        <v>58</v>
      </c>
      <c r="I22" s="3" t="s">
        <v>60</v>
      </c>
    </row>
    <row r="23" spans="1:9" ht="30" x14ac:dyDescent="0.25">
      <c r="A23" s="3">
        <v>116230</v>
      </c>
      <c r="B23" s="2" t="s">
        <v>31</v>
      </c>
      <c r="C23" s="3" t="s">
        <v>9</v>
      </c>
      <c r="D23" s="3" t="s">
        <v>1</v>
      </c>
      <c r="E23" s="3">
        <v>3</v>
      </c>
      <c r="F23" s="3" t="s">
        <v>74</v>
      </c>
      <c r="G23" s="3" t="s">
        <v>58</v>
      </c>
      <c r="H23" s="3" t="s">
        <v>58</v>
      </c>
      <c r="I23" s="3" t="s">
        <v>60</v>
      </c>
    </row>
    <row r="24" spans="1:9" ht="45" x14ac:dyDescent="0.25">
      <c r="A24" s="3">
        <v>125989</v>
      </c>
      <c r="B24" s="2" t="s">
        <v>75</v>
      </c>
      <c r="C24" s="3" t="s">
        <v>9</v>
      </c>
      <c r="D24" s="3" t="s">
        <v>1</v>
      </c>
      <c r="E24" s="3">
        <v>3</v>
      </c>
      <c r="F24" s="3" t="s">
        <v>74</v>
      </c>
      <c r="G24" s="3" t="s">
        <v>60</v>
      </c>
      <c r="H24" s="3" t="s">
        <v>58</v>
      </c>
      <c r="I24" s="3" t="s">
        <v>60</v>
      </c>
    </row>
    <row r="25" spans="1:9" ht="30" x14ac:dyDescent="0.25">
      <c r="A25" s="3">
        <v>128730</v>
      </c>
      <c r="B25" s="2" t="s">
        <v>76</v>
      </c>
      <c r="C25" s="3" t="s">
        <v>9</v>
      </c>
      <c r="D25" s="3" t="s">
        <v>1</v>
      </c>
      <c r="E25" s="3">
        <v>3</v>
      </c>
      <c r="F25" s="3" t="s">
        <v>74</v>
      </c>
      <c r="G25" s="3" t="s">
        <v>58</v>
      </c>
      <c r="H25" s="3" t="s">
        <v>58</v>
      </c>
      <c r="I25" s="3" t="s">
        <v>60</v>
      </c>
    </row>
    <row r="26" spans="1:9" x14ac:dyDescent="0.25">
      <c r="A26" s="3">
        <v>98640</v>
      </c>
      <c r="B26" s="2" t="s">
        <v>32</v>
      </c>
      <c r="C26" s="3" t="s">
        <v>9</v>
      </c>
      <c r="D26" s="3" t="s">
        <v>1</v>
      </c>
      <c r="E26" s="3">
        <v>3</v>
      </c>
      <c r="F26" s="3" t="s">
        <v>74</v>
      </c>
      <c r="G26" s="3" t="s">
        <v>58</v>
      </c>
      <c r="H26" s="3" t="s">
        <v>58</v>
      </c>
      <c r="I26" s="3" t="s">
        <v>60</v>
      </c>
    </row>
    <row r="27" spans="1:9" x14ac:dyDescent="0.25">
      <c r="A27" s="3">
        <v>124707</v>
      </c>
      <c r="B27" s="2" t="s">
        <v>28</v>
      </c>
      <c r="C27" s="3" t="s">
        <v>9</v>
      </c>
      <c r="D27" s="3" t="s">
        <v>1</v>
      </c>
      <c r="E27" s="3">
        <v>1</v>
      </c>
      <c r="F27" s="3" t="s">
        <v>74</v>
      </c>
      <c r="G27" s="3" t="s">
        <v>58</v>
      </c>
      <c r="H27" s="3" t="s">
        <v>60</v>
      </c>
      <c r="I27" s="3" t="s">
        <v>60</v>
      </c>
    </row>
    <row r="28" spans="1:9" ht="30" x14ac:dyDescent="0.25">
      <c r="A28" s="3">
        <v>140479</v>
      </c>
      <c r="B28" s="2" t="s">
        <v>77</v>
      </c>
      <c r="C28" s="3" t="s">
        <v>9</v>
      </c>
      <c r="D28" s="3" t="s">
        <v>1</v>
      </c>
      <c r="E28" s="3">
        <v>1</v>
      </c>
      <c r="F28" s="3" t="s">
        <v>74</v>
      </c>
      <c r="G28" s="3" t="s">
        <v>60</v>
      </c>
      <c r="H28" s="3" t="s">
        <v>58</v>
      </c>
      <c r="I28" s="3" t="s">
        <v>60</v>
      </c>
    </row>
    <row r="29" spans="1:9" ht="30" x14ac:dyDescent="0.25">
      <c r="A29" s="3" t="s">
        <v>18</v>
      </c>
      <c r="B29" s="2" t="s">
        <v>23</v>
      </c>
      <c r="C29" s="3" t="s">
        <v>15</v>
      </c>
      <c r="D29" s="3" t="s">
        <v>1</v>
      </c>
      <c r="E29" s="3">
        <v>1</v>
      </c>
      <c r="F29" s="3" t="s">
        <v>74</v>
      </c>
      <c r="G29" s="3" t="s">
        <v>60</v>
      </c>
      <c r="H29" s="3" t="s">
        <v>60</v>
      </c>
      <c r="I29" s="3" t="s">
        <v>60</v>
      </c>
    </row>
    <row r="30" spans="1:9" ht="30" x14ac:dyDescent="0.25">
      <c r="A30" s="3">
        <v>144196</v>
      </c>
      <c r="B30" s="2" t="s">
        <v>78</v>
      </c>
      <c r="C30" s="3" t="s">
        <v>15</v>
      </c>
      <c r="D30" s="3" t="s">
        <v>1</v>
      </c>
      <c r="E30" s="3">
        <v>1</v>
      </c>
      <c r="F30" s="3" t="s">
        <v>74</v>
      </c>
      <c r="G30" s="3" t="s">
        <v>60</v>
      </c>
      <c r="H30" s="3" t="s">
        <v>58</v>
      </c>
      <c r="I30" s="3" t="s">
        <v>60</v>
      </c>
    </row>
    <row r="31" spans="1:9" x14ac:dyDescent="0.25">
      <c r="A31" s="3">
        <v>138977</v>
      </c>
      <c r="B31" s="2" t="s">
        <v>79</v>
      </c>
      <c r="C31" s="3" t="s">
        <v>9</v>
      </c>
      <c r="D31" s="3" t="s">
        <v>1</v>
      </c>
      <c r="E31" s="3">
        <v>1</v>
      </c>
      <c r="F31" s="3" t="s">
        <v>74</v>
      </c>
      <c r="G31" s="3" t="s">
        <v>58</v>
      </c>
      <c r="H31" s="3" t="s">
        <v>58</v>
      </c>
      <c r="I31" s="3" t="s">
        <v>60</v>
      </c>
    </row>
    <row r="32" spans="1:9" ht="30" x14ac:dyDescent="0.25">
      <c r="A32" s="3">
        <v>139192</v>
      </c>
      <c r="B32" s="2" t="s">
        <v>80</v>
      </c>
      <c r="C32" s="3" t="s">
        <v>9</v>
      </c>
      <c r="D32" s="3" t="s">
        <v>1</v>
      </c>
      <c r="E32" s="3">
        <v>1</v>
      </c>
      <c r="F32" s="3" t="s">
        <v>74</v>
      </c>
      <c r="G32" s="3" t="s">
        <v>60</v>
      </c>
      <c r="H32" s="3" t="s">
        <v>60</v>
      </c>
      <c r="I32" s="3" t="s">
        <v>60</v>
      </c>
    </row>
    <row r="33" spans="1:9" x14ac:dyDescent="0.25">
      <c r="A33" s="3">
        <v>119171</v>
      </c>
      <c r="B33" s="2" t="s">
        <v>20</v>
      </c>
      <c r="C33" s="3" t="s">
        <v>9</v>
      </c>
      <c r="D33" s="3" t="s">
        <v>1</v>
      </c>
      <c r="E33" s="3">
        <v>2</v>
      </c>
      <c r="F33" s="3" t="s">
        <v>74</v>
      </c>
      <c r="G33" s="3" t="s">
        <v>58</v>
      </c>
      <c r="H33" s="3" t="s">
        <v>60</v>
      </c>
      <c r="I33" s="3" t="s">
        <v>60</v>
      </c>
    </row>
    <row r="34" spans="1:9" ht="45" x14ac:dyDescent="0.25">
      <c r="A34" s="3">
        <v>150280</v>
      </c>
      <c r="B34" s="2" t="s">
        <v>81</v>
      </c>
      <c r="C34" s="3" t="s">
        <v>9</v>
      </c>
      <c r="D34" s="3" t="s">
        <v>1</v>
      </c>
      <c r="E34" s="3">
        <v>1</v>
      </c>
      <c r="F34" s="3" t="s">
        <v>74</v>
      </c>
      <c r="G34" s="3" t="s">
        <v>60</v>
      </c>
      <c r="H34" s="3" t="s">
        <v>60</v>
      </c>
      <c r="I34" s="3" t="s">
        <v>60</v>
      </c>
    </row>
    <row r="35" spans="1:9" x14ac:dyDescent="0.25">
      <c r="A35" s="3" t="s">
        <v>18</v>
      </c>
      <c r="B35" s="2" t="s">
        <v>82</v>
      </c>
      <c r="C35" s="3" t="s">
        <v>9</v>
      </c>
      <c r="D35" s="3" t="s">
        <v>1</v>
      </c>
      <c r="E35" s="3">
        <v>1</v>
      </c>
      <c r="F35" s="3" t="s">
        <v>74</v>
      </c>
      <c r="G35" s="3" t="s">
        <v>60</v>
      </c>
      <c r="H35" s="3" t="s">
        <v>60</v>
      </c>
      <c r="I35" s="3" t="s">
        <v>60</v>
      </c>
    </row>
    <row r="36" spans="1:9" ht="30" x14ac:dyDescent="0.25">
      <c r="A36" s="3">
        <v>139503</v>
      </c>
      <c r="B36" s="2" t="s">
        <v>83</v>
      </c>
      <c r="C36" s="3" t="s">
        <v>4</v>
      </c>
      <c r="D36" s="3" t="s">
        <v>1</v>
      </c>
      <c r="E36" s="13" t="s">
        <v>64</v>
      </c>
      <c r="F36" s="3" t="s">
        <v>74</v>
      </c>
      <c r="G36" s="3" t="s">
        <v>58</v>
      </c>
      <c r="H36" s="3" t="s">
        <v>58</v>
      </c>
      <c r="I36" s="3" t="s">
        <v>60</v>
      </c>
    </row>
    <row r="37" spans="1:9" ht="30" x14ac:dyDescent="0.25">
      <c r="A37" s="3">
        <v>44000</v>
      </c>
      <c r="B37" s="2" t="s">
        <v>36</v>
      </c>
      <c r="C37" s="3" t="s">
        <v>4</v>
      </c>
      <c r="D37" s="3" t="s">
        <v>1</v>
      </c>
      <c r="E37" s="3">
        <v>2</v>
      </c>
      <c r="F37" s="3" t="s">
        <v>74</v>
      </c>
      <c r="G37" s="3" t="s">
        <v>58</v>
      </c>
      <c r="H37" s="3" t="s">
        <v>58</v>
      </c>
      <c r="I37" s="3" t="s">
        <v>60</v>
      </c>
    </row>
    <row r="38" spans="1:9" x14ac:dyDescent="0.25">
      <c r="A38" s="3">
        <v>45901</v>
      </c>
      <c r="B38" s="2" t="s">
        <v>84</v>
      </c>
      <c r="C38" s="3" t="s">
        <v>4</v>
      </c>
      <c r="D38" s="3" t="s">
        <v>1</v>
      </c>
      <c r="E38" s="3">
        <v>3</v>
      </c>
      <c r="F38" s="3" t="s">
        <v>74</v>
      </c>
      <c r="G38" s="3" t="s">
        <v>60</v>
      </c>
      <c r="H38" s="3" t="s">
        <v>60</v>
      </c>
      <c r="I38" s="3" t="s">
        <v>60</v>
      </c>
    </row>
    <row r="39" spans="1:9" ht="30" x14ac:dyDescent="0.25">
      <c r="A39" s="3" t="s">
        <v>18</v>
      </c>
      <c r="B39" s="2" t="s">
        <v>39</v>
      </c>
      <c r="C39" s="3" t="s">
        <v>4</v>
      </c>
      <c r="D39" s="3" t="s">
        <v>1</v>
      </c>
      <c r="E39" s="13" t="s">
        <v>64</v>
      </c>
      <c r="F39" s="3" t="s">
        <v>74</v>
      </c>
      <c r="G39" s="3" t="s">
        <v>60</v>
      </c>
      <c r="H39" s="3" t="s">
        <v>60</v>
      </c>
      <c r="I39" s="3" t="s">
        <v>60</v>
      </c>
    </row>
    <row r="40" spans="1:9" ht="30" x14ac:dyDescent="0.25">
      <c r="A40" s="3" t="s">
        <v>18</v>
      </c>
      <c r="B40" s="2" t="s">
        <v>40</v>
      </c>
      <c r="C40" s="3" t="s">
        <v>4</v>
      </c>
      <c r="D40" s="3" t="s">
        <v>1</v>
      </c>
      <c r="E40" s="13" t="s">
        <v>64</v>
      </c>
      <c r="F40" s="3" t="s">
        <v>74</v>
      </c>
      <c r="G40" s="3" t="s">
        <v>60</v>
      </c>
      <c r="H40" s="3" t="s">
        <v>60</v>
      </c>
      <c r="I40" s="3" t="s">
        <v>60</v>
      </c>
    </row>
    <row r="41" spans="1:9" x14ac:dyDescent="0.25">
      <c r="A41" s="3" t="s">
        <v>18</v>
      </c>
      <c r="B41" s="2" t="s">
        <v>85</v>
      </c>
      <c r="C41" s="3" t="s">
        <v>4</v>
      </c>
      <c r="D41" s="3" t="s">
        <v>1</v>
      </c>
      <c r="E41" s="3">
        <v>2</v>
      </c>
      <c r="F41" s="3" t="s">
        <v>74</v>
      </c>
      <c r="G41" s="3" t="s">
        <v>60</v>
      </c>
      <c r="H41" s="3" t="s">
        <v>60</v>
      </c>
      <c r="I41" s="3" t="s">
        <v>60</v>
      </c>
    </row>
    <row r="42" spans="1:9" ht="30" x14ac:dyDescent="0.25">
      <c r="A42" s="3">
        <v>144858</v>
      </c>
      <c r="B42" s="2" t="s">
        <v>86</v>
      </c>
      <c r="C42" s="3" t="s">
        <v>4</v>
      </c>
      <c r="D42" s="3" t="s">
        <v>1</v>
      </c>
      <c r="E42" s="3">
        <v>2</v>
      </c>
      <c r="F42" s="3" t="s">
        <v>74</v>
      </c>
      <c r="G42" s="3" t="s">
        <v>58</v>
      </c>
      <c r="H42" s="3" t="s">
        <v>58</v>
      </c>
      <c r="I42" s="3" t="s">
        <v>60</v>
      </c>
    </row>
    <row r="43" spans="1:9" ht="60" x14ac:dyDescent="0.25">
      <c r="A43" s="3">
        <v>142436</v>
      </c>
      <c r="B43" s="2" t="s">
        <v>87</v>
      </c>
      <c r="C43" s="3" t="s">
        <v>4</v>
      </c>
      <c r="D43" s="3" t="s">
        <v>1</v>
      </c>
      <c r="E43" s="3">
        <v>2</v>
      </c>
      <c r="F43" s="3" t="s">
        <v>74</v>
      </c>
      <c r="G43" s="3" t="s">
        <v>58</v>
      </c>
      <c r="H43" s="3" t="s">
        <v>58</v>
      </c>
      <c r="I43" s="3" t="s">
        <v>60</v>
      </c>
    </row>
    <row r="44" spans="1:9" x14ac:dyDescent="0.25">
      <c r="A44" s="3">
        <v>139571</v>
      </c>
      <c r="B44" s="2" t="s">
        <v>41</v>
      </c>
      <c r="C44" s="3" t="s">
        <v>33</v>
      </c>
      <c r="D44" s="3" t="s">
        <v>1</v>
      </c>
      <c r="E44" s="3">
        <v>2</v>
      </c>
      <c r="F44" s="3" t="s">
        <v>74</v>
      </c>
      <c r="G44" s="3" t="s">
        <v>58</v>
      </c>
      <c r="H44" s="3" t="s">
        <v>58</v>
      </c>
      <c r="I44" s="3" t="s">
        <v>60</v>
      </c>
    </row>
    <row r="45" spans="1:9" x14ac:dyDescent="0.25">
      <c r="A45" s="3" t="s">
        <v>18</v>
      </c>
      <c r="B45" s="2" t="s">
        <v>42</v>
      </c>
      <c r="C45" s="3" t="s">
        <v>33</v>
      </c>
      <c r="D45" s="3" t="s">
        <v>1</v>
      </c>
      <c r="E45" s="3">
        <v>2</v>
      </c>
      <c r="F45" s="3" t="s">
        <v>74</v>
      </c>
      <c r="G45" s="3" t="s">
        <v>60</v>
      </c>
      <c r="H45" s="3" t="s">
        <v>60</v>
      </c>
      <c r="I45" s="3" t="s">
        <v>60</v>
      </c>
    </row>
    <row r="46" spans="1:9" x14ac:dyDescent="0.25">
      <c r="A46" s="3" t="s">
        <v>18</v>
      </c>
      <c r="B46" s="2" t="s">
        <v>88</v>
      </c>
      <c r="C46" s="3" t="s">
        <v>33</v>
      </c>
      <c r="D46" s="3" t="s">
        <v>1</v>
      </c>
      <c r="E46" s="3">
        <v>2</v>
      </c>
      <c r="F46" s="3" t="s">
        <v>74</v>
      </c>
      <c r="G46" s="3" t="s">
        <v>60</v>
      </c>
      <c r="H46" s="3" t="s">
        <v>60</v>
      </c>
      <c r="I46" s="3" t="s">
        <v>60</v>
      </c>
    </row>
    <row r="47" spans="1:9" ht="45" x14ac:dyDescent="0.25">
      <c r="A47" s="3">
        <v>61104</v>
      </c>
      <c r="B47" s="2" t="s">
        <v>89</v>
      </c>
      <c r="C47" s="3" t="s">
        <v>17</v>
      </c>
      <c r="D47" s="3" t="s">
        <v>1</v>
      </c>
      <c r="E47" s="3">
        <v>3</v>
      </c>
      <c r="F47" s="3" t="s">
        <v>74</v>
      </c>
      <c r="G47" s="3" t="s">
        <v>58</v>
      </c>
      <c r="H47" s="3" t="s">
        <v>58</v>
      </c>
      <c r="I47" s="3" t="s">
        <v>60</v>
      </c>
    </row>
    <row r="48" spans="1:9" ht="30" x14ac:dyDescent="0.25">
      <c r="A48" s="3">
        <v>70500</v>
      </c>
      <c r="B48" s="2" t="s">
        <v>90</v>
      </c>
      <c r="C48" s="3" t="s">
        <v>17</v>
      </c>
      <c r="D48" s="3" t="s">
        <v>1</v>
      </c>
      <c r="E48" s="13">
        <v>3</v>
      </c>
      <c r="F48" s="3" t="s">
        <v>74</v>
      </c>
      <c r="G48" s="3" t="s">
        <v>58</v>
      </c>
      <c r="H48" s="3" t="s">
        <v>58</v>
      </c>
      <c r="I48" s="3" t="s">
        <v>60</v>
      </c>
    </row>
    <row r="49" spans="1:9" x14ac:dyDescent="0.25">
      <c r="A49" s="3">
        <v>139572</v>
      </c>
      <c r="B49" s="2" t="s">
        <v>45</v>
      </c>
      <c r="C49" s="3" t="s">
        <v>19</v>
      </c>
      <c r="D49" s="3" t="s">
        <v>1</v>
      </c>
      <c r="E49" s="3">
        <v>3</v>
      </c>
      <c r="F49" s="3" t="s">
        <v>74</v>
      </c>
      <c r="G49" s="3" t="s">
        <v>58</v>
      </c>
      <c r="H49" s="3" t="s">
        <v>58</v>
      </c>
      <c r="I49" s="3" t="s">
        <v>60</v>
      </c>
    </row>
    <row r="50" spans="1:9" ht="30" x14ac:dyDescent="0.25">
      <c r="A50" s="3">
        <v>139575</v>
      </c>
      <c r="B50" s="2" t="s">
        <v>91</v>
      </c>
      <c r="C50" s="3" t="s">
        <v>19</v>
      </c>
      <c r="D50" s="3" t="s">
        <v>1</v>
      </c>
      <c r="E50" s="3">
        <v>3</v>
      </c>
      <c r="F50" s="3" t="s">
        <v>74</v>
      </c>
      <c r="G50" s="3" t="s">
        <v>58</v>
      </c>
      <c r="H50" s="3" t="s">
        <v>58</v>
      </c>
      <c r="I50" s="3" t="s">
        <v>60</v>
      </c>
    </row>
    <row r="51" spans="1:9" ht="30" x14ac:dyDescent="0.25">
      <c r="A51" s="3">
        <v>88353</v>
      </c>
      <c r="B51" s="2" t="s">
        <v>37</v>
      </c>
      <c r="C51" s="3" t="s">
        <v>63</v>
      </c>
      <c r="D51" s="3" t="s">
        <v>1</v>
      </c>
      <c r="E51" s="13" t="s">
        <v>64</v>
      </c>
      <c r="F51" s="3" t="s">
        <v>74</v>
      </c>
      <c r="G51" s="3" t="s">
        <v>58</v>
      </c>
      <c r="H51" s="3" t="s">
        <v>60</v>
      </c>
      <c r="I51" s="3" t="s">
        <v>60</v>
      </c>
    </row>
    <row r="52" spans="1:9" ht="30" x14ac:dyDescent="0.25">
      <c r="A52" s="3">
        <v>90057</v>
      </c>
      <c r="B52" s="2" t="s">
        <v>35</v>
      </c>
      <c r="C52" s="3" t="s">
        <v>63</v>
      </c>
      <c r="D52" s="3" t="s">
        <v>1</v>
      </c>
      <c r="E52" s="13" t="s">
        <v>64</v>
      </c>
      <c r="F52" s="3" t="s">
        <v>74</v>
      </c>
      <c r="G52" s="3" t="s">
        <v>58</v>
      </c>
      <c r="H52" s="3" t="s">
        <v>58</v>
      </c>
      <c r="I52" s="3" t="s">
        <v>60</v>
      </c>
    </row>
    <row r="53" spans="1:9" x14ac:dyDescent="0.25">
      <c r="A53" s="3" t="s">
        <v>18</v>
      </c>
      <c r="B53" s="2" t="s">
        <v>43</v>
      </c>
      <c r="C53" s="3" t="s">
        <v>63</v>
      </c>
      <c r="D53" s="3" t="s">
        <v>1</v>
      </c>
      <c r="E53" s="3">
        <v>2</v>
      </c>
      <c r="F53" s="3" t="s">
        <v>74</v>
      </c>
      <c r="G53" s="3" t="s">
        <v>60</v>
      </c>
      <c r="H53" s="3" t="s">
        <v>60</v>
      </c>
      <c r="I53" s="3" t="s">
        <v>60</v>
      </c>
    </row>
    <row r="54" spans="1:9" x14ac:dyDescent="0.25">
      <c r="A54" s="3" t="s">
        <v>18</v>
      </c>
      <c r="B54" s="2" t="s">
        <v>44</v>
      </c>
      <c r="C54" s="3" t="s">
        <v>63</v>
      </c>
      <c r="D54" s="3" t="s">
        <v>1</v>
      </c>
      <c r="E54" s="3">
        <v>3</v>
      </c>
      <c r="F54" s="3" t="s">
        <v>74</v>
      </c>
      <c r="G54" s="3" t="s">
        <v>60</v>
      </c>
      <c r="H54" s="3" t="s">
        <v>60</v>
      </c>
      <c r="I54" s="3" t="s">
        <v>60</v>
      </c>
    </row>
    <row r="55" spans="1:9" ht="30" x14ac:dyDescent="0.25">
      <c r="A55" s="3">
        <v>125997</v>
      </c>
      <c r="B55" s="2" t="s">
        <v>16</v>
      </c>
      <c r="C55" s="3" t="s">
        <v>9</v>
      </c>
      <c r="D55" s="3" t="s">
        <v>7</v>
      </c>
      <c r="E55" s="3" t="s">
        <v>74</v>
      </c>
      <c r="F55" s="3">
        <v>1</v>
      </c>
      <c r="G55" s="3" t="s">
        <v>58</v>
      </c>
      <c r="H55" s="3" t="s">
        <v>60</v>
      </c>
      <c r="I55" s="3" t="s">
        <v>60</v>
      </c>
    </row>
    <row r="56" spans="1:9" ht="30" x14ac:dyDescent="0.25">
      <c r="A56" s="3">
        <v>122183</v>
      </c>
      <c r="B56" s="2" t="s">
        <v>30</v>
      </c>
      <c r="C56" s="3" t="s">
        <v>63</v>
      </c>
      <c r="D56" s="3" t="s">
        <v>7</v>
      </c>
      <c r="E56" s="3" t="s">
        <v>74</v>
      </c>
      <c r="F56" s="3">
        <v>1</v>
      </c>
      <c r="G56" s="3" t="s">
        <v>58</v>
      </c>
      <c r="H56" s="3" t="s">
        <v>58</v>
      </c>
      <c r="I56" s="3" t="s">
        <v>60</v>
      </c>
    </row>
    <row r="57" spans="1:9" ht="30" x14ac:dyDescent="0.25">
      <c r="A57" s="3">
        <v>144390</v>
      </c>
      <c r="B57" s="2" t="s">
        <v>25</v>
      </c>
      <c r="C57" s="3" t="s">
        <v>63</v>
      </c>
      <c r="D57" s="3" t="s">
        <v>7</v>
      </c>
      <c r="E57" s="3" t="s">
        <v>74</v>
      </c>
      <c r="F57" s="3">
        <v>2</v>
      </c>
      <c r="G57" s="3" t="s">
        <v>58</v>
      </c>
      <c r="H57" s="3" t="s">
        <v>58</v>
      </c>
      <c r="I57" s="3" t="s">
        <v>60</v>
      </c>
    </row>
    <row r="58" spans="1:9" x14ac:dyDescent="0.25">
      <c r="A58" s="3">
        <v>108101</v>
      </c>
      <c r="B58" s="2" t="s">
        <v>92</v>
      </c>
      <c r="C58" s="3" t="s">
        <v>63</v>
      </c>
      <c r="D58" s="3" t="s">
        <v>7</v>
      </c>
      <c r="E58" s="3" t="s">
        <v>74</v>
      </c>
      <c r="F58" s="3">
        <v>0</v>
      </c>
      <c r="G58" s="3" t="s">
        <v>60</v>
      </c>
      <c r="H58" s="3" t="s">
        <v>60</v>
      </c>
      <c r="I58" s="3" t="s">
        <v>60</v>
      </c>
    </row>
    <row r="59" spans="1:9" ht="30" x14ac:dyDescent="0.25">
      <c r="A59" s="3">
        <v>123318</v>
      </c>
      <c r="B59" s="2" t="s">
        <v>93</v>
      </c>
      <c r="C59" s="3" t="s">
        <v>15</v>
      </c>
      <c r="D59" s="3" t="s">
        <v>94</v>
      </c>
      <c r="E59" s="3" t="s">
        <v>74</v>
      </c>
      <c r="F59" s="3" t="s">
        <v>74</v>
      </c>
      <c r="G59" s="3" t="s">
        <v>60</v>
      </c>
      <c r="H59" s="3" t="s">
        <v>60</v>
      </c>
      <c r="I59" s="3" t="s">
        <v>60</v>
      </c>
    </row>
  </sheetData>
  <mergeCells count="2">
    <mergeCell ref="A1:F1"/>
    <mergeCell ref="G1:I1"/>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'C:\Users\dana.perez\Documents\[RTC Extract of Work Past 2020 Q1_DHCS + CCA + CWDA_10252019 (Revised).xlsx]Lookup Compare'!#REF!</xm:f>
          </x14:formula1>
          <xm:sqref>D3:D153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workbookViewId="0">
      <selection activeCell="B2" sqref="B2"/>
    </sheetView>
  </sheetViews>
  <sheetFormatPr defaultRowHeight="15" x14ac:dyDescent="0.25"/>
  <cols>
    <col min="1" max="1" width="12.5703125" customWidth="1"/>
    <col min="3" max="3" width="16.140625" customWidth="1"/>
    <col min="4" max="4" width="13.5703125" customWidth="1"/>
    <col min="5" max="5" width="25.140625" customWidth="1"/>
    <col min="6" max="6" width="22.85546875" customWidth="1"/>
  </cols>
  <sheetData>
    <row r="1" spans="1:6" x14ac:dyDescent="0.25">
      <c r="A1" t="s">
        <v>51</v>
      </c>
    </row>
    <row r="3" spans="1:6" x14ac:dyDescent="0.25">
      <c r="A3" t="s">
        <v>5</v>
      </c>
    </row>
    <row r="4" spans="1:6" x14ac:dyDescent="0.25">
      <c r="A4" t="s">
        <v>1</v>
      </c>
      <c r="C4" t="s">
        <v>95</v>
      </c>
      <c r="D4" t="s">
        <v>96</v>
      </c>
      <c r="E4" t="s">
        <v>97</v>
      </c>
      <c r="F4" t="s">
        <v>98</v>
      </c>
    </row>
    <row r="5" spans="1:6" x14ac:dyDescent="0.25">
      <c r="A5" t="s">
        <v>7</v>
      </c>
      <c r="C5" s="16">
        <v>3387</v>
      </c>
      <c r="D5" s="17"/>
      <c r="E5" t="str">
        <f>IFERROR(VLOOKUP(C:C,#REF!,1,FALSE),"missing from sponsor list")</f>
        <v>missing from sponsor list</v>
      </c>
    </row>
    <row r="6" spans="1:6" x14ac:dyDescent="0.25">
      <c r="A6" t="s">
        <v>94</v>
      </c>
      <c r="C6" s="15">
        <v>4180</v>
      </c>
      <c r="D6" s="17"/>
      <c r="E6" t="str">
        <f>IFERROR(VLOOKUP(C:C,#REF!,1,FALSE),"missing from sponsor list")</f>
        <v>missing from sponsor list</v>
      </c>
    </row>
    <row r="7" spans="1:6" x14ac:dyDescent="0.25">
      <c r="C7" s="16">
        <v>4589</v>
      </c>
      <c r="D7" s="17"/>
      <c r="E7" t="str">
        <f>IFERROR(VLOOKUP(C:C,#REF!,1,FALSE),"missing from sponsor list")</f>
        <v>missing from sponsor list</v>
      </c>
    </row>
    <row r="8" spans="1:6" x14ac:dyDescent="0.25">
      <c r="C8" s="16">
        <v>9558</v>
      </c>
      <c r="D8" s="12">
        <v>124914</v>
      </c>
      <c r="E8" t="str">
        <f>IFERROR(VLOOKUP(C:C,#REF!,1,FALSE),"missing from sponsor list")</f>
        <v>missing from sponsor list</v>
      </c>
      <c r="F8" t="str">
        <f>IFERROR(VLOOKUP(D8,#REF!,1,FALSE),"not in RTC")</f>
        <v>not in RTC</v>
      </c>
    </row>
    <row r="9" spans="1:6" x14ac:dyDescent="0.25">
      <c r="C9" s="15">
        <v>28865</v>
      </c>
      <c r="D9" s="11">
        <v>142238</v>
      </c>
      <c r="E9" t="str">
        <f>IFERROR(VLOOKUP(C:C,#REF!,1,FALSE),"missing from sponsor list")</f>
        <v>missing from sponsor list</v>
      </c>
      <c r="F9" t="str">
        <f>IFERROR(VLOOKUP(D9,#REF!,1,FALSE),"not in RTC")</f>
        <v>not in RTC</v>
      </c>
    </row>
    <row r="10" spans="1:6" x14ac:dyDescent="0.25">
      <c r="C10" s="15">
        <v>29679</v>
      </c>
      <c r="D10" s="17"/>
      <c r="E10" t="str">
        <f>IFERROR(VLOOKUP(C:C,#REF!,1,FALSE),"missing from sponsor list")</f>
        <v>missing from sponsor list</v>
      </c>
    </row>
    <row r="11" spans="1:6" x14ac:dyDescent="0.25">
      <c r="C11" s="16">
        <v>40149</v>
      </c>
      <c r="D11" s="17"/>
      <c r="E11" t="str">
        <f>IFERROR(VLOOKUP(C:C,#REF!,1,FALSE),"missing from sponsor list")</f>
        <v>missing from sponsor list</v>
      </c>
    </row>
    <row r="12" spans="1:6" x14ac:dyDescent="0.25">
      <c r="C12" s="15">
        <v>42017</v>
      </c>
      <c r="D12" s="17"/>
      <c r="E12" t="str">
        <f>IFERROR(VLOOKUP(C:C,#REF!,1,FALSE),"missing from sponsor list")</f>
        <v>missing from sponsor list</v>
      </c>
    </row>
    <row r="13" spans="1:6" x14ac:dyDescent="0.25">
      <c r="C13" s="9">
        <v>44000</v>
      </c>
      <c r="D13" s="17"/>
      <c r="E13" t="str">
        <f>IFERROR(VLOOKUP(C:C,#REF!,1,FALSE),"missing from sponsor list")</f>
        <v>missing from sponsor list</v>
      </c>
    </row>
    <row r="14" spans="1:6" x14ac:dyDescent="0.25">
      <c r="C14" s="8">
        <v>45901</v>
      </c>
      <c r="D14" s="17"/>
      <c r="E14" t="str">
        <f>IFERROR(VLOOKUP(C:C,#REF!,1,FALSE),"missing from sponsor list")</f>
        <v>missing from sponsor list</v>
      </c>
    </row>
    <row r="15" spans="1:6" x14ac:dyDescent="0.25">
      <c r="C15" s="16">
        <v>60323</v>
      </c>
      <c r="D15" s="17"/>
      <c r="E15" t="str">
        <f>IFERROR(VLOOKUP(C:C,#REF!,1,FALSE),"missing from sponsor list")</f>
        <v>missing from sponsor list</v>
      </c>
    </row>
    <row r="16" spans="1:6" x14ac:dyDescent="0.25">
      <c r="C16" s="8">
        <v>61104</v>
      </c>
      <c r="D16" s="17"/>
      <c r="E16" t="str">
        <f>IFERROR(VLOOKUP(C:C,#REF!,1,FALSE),"missing from sponsor list")</f>
        <v>missing from sponsor list</v>
      </c>
    </row>
    <row r="17" spans="3:6" x14ac:dyDescent="0.25">
      <c r="C17" s="15">
        <v>65721</v>
      </c>
      <c r="D17" s="11">
        <v>109749</v>
      </c>
      <c r="E17" t="str">
        <f>IFERROR(VLOOKUP(C:C,#REF!,1,FALSE),"missing from sponsor list")</f>
        <v>missing from sponsor list</v>
      </c>
      <c r="F17" t="str">
        <f>IFERROR(VLOOKUP(D17,#REF!,1,FALSE),"not in RTC")</f>
        <v>not in RTC</v>
      </c>
    </row>
    <row r="18" spans="3:6" x14ac:dyDescent="0.25">
      <c r="C18" s="9">
        <v>70500</v>
      </c>
      <c r="D18" s="17"/>
      <c r="E18" t="str">
        <f>IFERROR(VLOOKUP(C:C,#REF!,1,FALSE),"missing from sponsor list")</f>
        <v>missing from sponsor list</v>
      </c>
    </row>
    <row r="19" spans="3:6" x14ac:dyDescent="0.25">
      <c r="C19" s="15">
        <v>70678</v>
      </c>
      <c r="D19" s="17"/>
      <c r="E19" t="str">
        <f>IFERROR(VLOOKUP(C:C,#REF!,1,FALSE),"missing from sponsor list")</f>
        <v>missing from sponsor list</v>
      </c>
    </row>
    <row r="20" spans="3:6" x14ac:dyDescent="0.25">
      <c r="C20" s="16">
        <v>73879</v>
      </c>
      <c r="D20" s="17"/>
      <c r="E20" t="str">
        <f>IFERROR(VLOOKUP(C:C,#REF!,1,FALSE),"missing from sponsor list")</f>
        <v>missing from sponsor list</v>
      </c>
    </row>
    <row r="21" spans="3:6" x14ac:dyDescent="0.25">
      <c r="C21" s="8">
        <v>80400</v>
      </c>
      <c r="D21" s="17"/>
      <c r="E21" t="str">
        <f>IFERROR(VLOOKUP(C:C,#REF!,1,FALSE),"missing from sponsor list")</f>
        <v>missing from sponsor list</v>
      </c>
    </row>
    <row r="22" spans="3:6" x14ac:dyDescent="0.25">
      <c r="C22" s="9">
        <v>82920</v>
      </c>
      <c r="D22" s="17"/>
      <c r="E22" t="str">
        <f>IFERROR(VLOOKUP(C:C,#REF!,1,FALSE),"missing from sponsor list")</f>
        <v>missing from sponsor list</v>
      </c>
    </row>
    <row r="23" spans="3:6" x14ac:dyDescent="0.25">
      <c r="C23" s="15">
        <v>85672</v>
      </c>
      <c r="D23" s="17"/>
      <c r="E23" t="str">
        <f>IFERROR(VLOOKUP(C:C,#REF!,1,FALSE),"missing from sponsor list")</f>
        <v>missing from sponsor list</v>
      </c>
    </row>
    <row r="24" spans="3:6" x14ac:dyDescent="0.25">
      <c r="C24" s="9">
        <v>88353</v>
      </c>
      <c r="D24" s="17"/>
      <c r="E24" t="str">
        <f>IFERROR(VLOOKUP(C:C,#REF!,1,FALSE),"missing from sponsor list")</f>
        <v>missing from sponsor list</v>
      </c>
    </row>
    <row r="25" spans="3:6" x14ac:dyDescent="0.25">
      <c r="C25" s="15">
        <v>88757</v>
      </c>
      <c r="D25" s="17"/>
      <c r="E25" t="str">
        <f>IFERROR(VLOOKUP(C:C,#REF!,1,FALSE),"missing from sponsor list")</f>
        <v>missing from sponsor list</v>
      </c>
    </row>
    <row r="26" spans="3:6" x14ac:dyDescent="0.25">
      <c r="C26" s="9">
        <v>90057</v>
      </c>
      <c r="D26" s="17"/>
      <c r="E26" t="str">
        <f>IFERROR(VLOOKUP(C:C,#REF!,1,FALSE),"missing from sponsor list")</f>
        <v>missing from sponsor list</v>
      </c>
    </row>
    <row r="27" spans="3:6" x14ac:dyDescent="0.25">
      <c r="C27" s="16">
        <v>92297</v>
      </c>
      <c r="D27" s="12">
        <v>118769</v>
      </c>
      <c r="E27" t="str">
        <f>IFERROR(VLOOKUP(C:C,#REF!,1,FALSE),"missing from sponsor list")</f>
        <v>missing from sponsor list</v>
      </c>
      <c r="F27" t="str">
        <f>IFERROR(VLOOKUP(D27,#REF!,1,FALSE),"not in RTC")</f>
        <v>not in RTC</v>
      </c>
    </row>
    <row r="28" spans="3:6" x14ac:dyDescent="0.25">
      <c r="C28" s="8">
        <v>95184</v>
      </c>
      <c r="D28" s="17"/>
      <c r="E28" t="str">
        <f>IFERROR(VLOOKUP(C:C,#REF!,1,FALSE),"missing from sponsor list")</f>
        <v>missing from sponsor list</v>
      </c>
    </row>
    <row r="29" spans="3:6" x14ac:dyDescent="0.25">
      <c r="C29" s="16">
        <v>95607</v>
      </c>
      <c r="D29" s="17"/>
      <c r="E29" t="str">
        <f>IFERROR(VLOOKUP(C:C,#REF!,1,FALSE),"missing from sponsor list")</f>
        <v>missing from sponsor list</v>
      </c>
    </row>
    <row r="30" spans="3:6" x14ac:dyDescent="0.25">
      <c r="C30" s="8">
        <v>96957</v>
      </c>
      <c r="D30" s="17"/>
      <c r="E30" t="str">
        <f>IFERROR(VLOOKUP(C:C,#REF!,1,FALSE),"missing from sponsor list")</f>
        <v>missing from sponsor list</v>
      </c>
    </row>
    <row r="31" spans="3:6" x14ac:dyDescent="0.25">
      <c r="C31" s="9">
        <v>98640</v>
      </c>
      <c r="D31" s="17"/>
      <c r="E31" t="str">
        <f>IFERROR(VLOOKUP(C:C,#REF!,1,FALSE),"missing from sponsor list")</f>
        <v>missing from sponsor list</v>
      </c>
    </row>
    <row r="32" spans="3:6" x14ac:dyDescent="0.25">
      <c r="C32" s="15">
        <v>108099</v>
      </c>
      <c r="D32" s="17"/>
      <c r="E32" t="str">
        <f>IFERROR(VLOOKUP(C:C,#REF!,1,FALSE),"missing from sponsor list")</f>
        <v>missing from sponsor list</v>
      </c>
    </row>
    <row r="33" spans="3:6" x14ac:dyDescent="0.25">
      <c r="C33" s="9">
        <v>108101</v>
      </c>
      <c r="D33" s="17"/>
      <c r="E33" t="str">
        <f>IFERROR(VLOOKUP(C:C,#REF!,1,FALSE),"missing from sponsor list")</f>
        <v>missing from sponsor list</v>
      </c>
    </row>
    <row r="34" spans="3:6" x14ac:dyDescent="0.25">
      <c r="C34" s="8">
        <v>109747</v>
      </c>
      <c r="D34" s="17"/>
      <c r="E34" t="str">
        <f>IFERROR(VLOOKUP(C:C,#REF!,1,FALSE),"missing from sponsor list")</f>
        <v>missing from sponsor list</v>
      </c>
    </row>
    <row r="35" spans="3:6" x14ac:dyDescent="0.25">
      <c r="C35" s="16">
        <v>109748</v>
      </c>
      <c r="D35" s="17"/>
      <c r="E35" t="str">
        <f>IFERROR(VLOOKUP(C:C,#REF!,1,FALSE),"missing from sponsor list")</f>
        <v>missing from sponsor list</v>
      </c>
    </row>
    <row r="36" spans="3:6" x14ac:dyDescent="0.25">
      <c r="C36" s="8">
        <v>109749</v>
      </c>
      <c r="D36" s="17"/>
      <c r="E36" t="str">
        <f>IFERROR(VLOOKUP(C:C,#REF!,1,FALSE),"missing from sponsor list")</f>
        <v>missing from sponsor list</v>
      </c>
    </row>
    <row r="37" spans="3:6" x14ac:dyDescent="0.25">
      <c r="C37" s="16">
        <v>109750</v>
      </c>
      <c r="D37" s="17"/>
      <c r="E37" t="str">
        <f>IFERROR(VLOOKUP(C:C,#REF!,1,FALSE),"missing from sponsor list")</f>
        <v>missing from sponsor list</v>
      </c>
    </row>
    <row r="38" spans="3:6" x14ac:dyDescent="0.25">
      <c r="C38" s="15">
        <v>114727</v>
      </c>
      <c r="D38" s="17"/>
      <c r="E38" t="str">
        <f>IFERROR(VLOOKUP(C:C,#REF!,1,FALSE),"missing from sponsor list")</f>
        <v>missing from sponsor list</v>
      </c>
    </row>
    <row r="39" spans="3:6" x14ac:dyDescent="0.25">
      <c r="C39" s="16">
        <v>114946</v>
      </c>
      <c r="D39" s="17"/>
      <c r="E39" t="str">
        <f>IFERROR(VLOOKUP(C:C,#REF!,1,FALSE),"missing from sponsor list")</f>
        <v>missing from sponsor list</v>
      </c>
    </row>
    <row r="40" spans="3:6" x14ac:dyDescent="0.25">
      <c r="C40" s="15">
        <v>115536</v>
      </c>
      <c r="D40" s="17"/>
      <c r="E40" t="str">
        <f>IFERROR(VLOOKUP(C:C,#REF!,1,FALSE),"missing from sponsor list")</f>
        <v>missing from sponsor list</v>
      </c>
    </row>
    <row r="41" spans="3:6" x14ac:dyDescent="0.25">
      <c r="C41" s="9">
        <v>116230</v>
      </c>
      <c r="D41" s="17"/>
      <c r="E41" t="str">
        <f>IFERROR(VLOOKUP(C:C,#REF!,1,FALSE),"missing from sponsor list")</f>
        <v>missing from sponsor list</v>
      </c>
    </row>
    <row r="42" spans="3:6" x14ac:dyDescent="0.25">
      <c r="C42" s="15">
        <v>118577</v>
      </c>
      <c r="D42" s="17"/>
      <c r="E42" t="str">
        <f>IFERROR(VLOOKUP(C:C,#REF!,1,FALSE),"missing from sponsor list")</f>
        <v>missing from sponsor list</v>
      </c>
    </row>
    <row r="43" spans="3:6" x14ac:dyDescent="0.25">
      <c r="C43" s="9">
        <v>118769</v>
      </c>
      <c r="D43" s="17"/>
      <c r="E43" t="str">
        <f>IFERROR(VLOOKUP(C:C,#REF!,1,FALSE),"missing from sponsor list")</f>
        <v>missing from sponsor list</v>
      </c>
    </row>
    <row r="44" spans="3:6" x14ac:dyDescent="0.25">
      <c r="C44" s="8">
        <v>119171</v>
      </c>
      <c r="D44" s="17"/>
      <c r="E44" t="str">
        <f>IFERROR(VLOOKUP(C:C,#REF!,1,FALSE),"missing from sponsor list")</f>
        <v>missing from sponsor list</v>
      </c>
    </row>
    <row r="45" spans="3:6" x14ac:dyDescent="0.25">
      <c r="C45" s="9">
        <v>119303</v>
      </c>
      <c r="D45" s="17"/>
      <c r="E45" t="str">
        <f>IFERROR(VLOOKUP(C:C,#REF!,1,FALSE),"missing from sponsor list")</f>
        <v>missing from sponsor list</v>
      </c>
    </row>
    <row r="46" spans="3:6" x14ac:dyDescent="0.25">
      <c r="C46" s="15">
        <v>121729</v>
      </c>
      <c r="D46" s="17"/>
      <c r="E46" t="str">
        <f>IFERROR(VLOOKUP(C:C,#REF!,1,FALSE),"missing from sponsor list")</f>
        <v>missing from sponsor list</v>
      </c>
    </row>
    <row r="47" spans="3:6" x14ac:dyDescent="0.25">
      <c r="C47" s="15">
        <v>121903</v>
      </c>
      <c r="D47" s="11">
        <v>122247</v>
      </c>
      <c r="E47" t="str">
        <f>IFERROR(VLOOKUP(C:C,#REF!,1,FALSE),"missing from sponsor list")</f>
        <v>missing from sponsor list</v>
      </c>
      <c r="F47" t="str">
        <f>IFERROR(VLOOKUP(D47,#REF!,1,FALSE),"not in RTC")</f>
        <v>not in RTC</v>
      </c>
    </row>
    <row r="48" spans="3:6" x14ac:dyDescent="0.25">
      <c r="C48" s="16">
        <v>122064</v>
      </c>
      <c r="D48" s="17"/>
      <c r="E48" t="str">
        <f>IFERROR(VLOOKUP(C:C,#REF!,1,FALSE),"missing from sponsor list")</f>
        <v>missing from sponsor list</v>
      </c>
    </row>
    <row r="49" spans="3:6" x14ac:dyDescent="0.25">
      <c r="C49" s="8">
        <v>122183</v>
      </c>
      <c r="D49" s="17"/>
      <c r="E49" t="str">
        <f>IFERROR(VLOOKUP(C:C,#REF!,1,FALSE),"missing from sponsor list")</f>
        <v>missing from sponsor list</v>
      </c>
    </row>
    <row r="50" spans="3:6" x14ac:dyDescent="0.25">
      <c r="C50" s="9">
        <v>122247</v>
      </c>
      <c r="D50" s="17"/>
      <c r="E50" t="str">
        <f>IFERROR(VLOOKUP(C:C,#REF!,1,FALSE),"missing from sponsor list")</f>
        <v>missing from sponsor list</v>
      </c>
    </row>
    <row r="51" spans="3:6" x14ac:dyDescent="0.25">
      <c r="C51" s="15">
        <v>122469</v>
      </c>
      <c r="D51" s="17"/>
      <c r="E51" t="str">
        <f>IFERROR(VLOOKUP(C:C,#REF!,1,FALSE),"missing from sponsor list")</f>
        <v>missing from sponsor list</v>
      </c>
    </row>
    <row r="52" spans="3:6" x14ac:dyDescent="0.25">
      <c r="C52" s="9">
        <v>123318</v>
      </c>
      <c r="D52" s="17"/>
      <c r="E52" t="str">
        <f>IFERROR(VLOOKUP(C:C,#REF!,1,FALSE),"missing from sponsor list")</f>
        <v>missing from sponsor list</v>
      </c>
    </row>
    <row r="53" spans="3:6" x14ac:dyDescent="0.25">
      <c r="C53" s="8">
        <v>123319</v>
      </c>
      <c r="D53" s="17"/>
      <c r="E53" t="str">
        <f>IFERROR(VLOOKUP(C:C,#REF!,1,FALSE),"missing from sponsor list")</f>
        <v>missing from sponsor list</v>
      </c>
    </row>
    <row r="54" spans="3:6" x14ac:dyDescent="0.25">
      <c r="C54" s="9">
        <v>123978</v>
      </c>
      <c r="D54" s="17"/>
      <c r="E54" t="str">
        <f>IFERROR(VLOOKUP(C:C,#REF!,1,FALSE),"missing from sponsor list")</f>
        <v>missing from sponsor list</v>
      </c>
    </row>
    <row r="55" spans="3:6" x14ac:dyDescent="0.25">
      <c r="C55" s="8">
        <v>124261</v>
      </c>
      <c r="D55" s="17"/>
      <c r="E55" t="str">
        <f>IFERROR(VLOOKUP(C:C,#REF!,1,FALSE),"missing from sponsor list")</f>
        <v>missing from sponsor list</v>
      </c>
    </row>
    <row r="56" spans="3:6" x14ac:dyDescent="0.25">
      <c r="C56" s="16">
        <v>124370</v>
      </c>
      <c r="D56" s="17"/>
      <c r="E56" t="str">
        <f>IFERROR(VLOOKUP(C:C,#REF!,1,FALSE),"missing from sponsor list")</f>
        <v>missing from sponsor list</v>
      </c>
    </row>
    <row r="57" spans="3:6" x14ac:dyDescent="0.25">
      <c r="C57" s="8">
        <v>124707</v>
      </c>
      <c r="D57" s="17"/>
      <c r="E57" t="str">
        <f>IFERROR(VLOOKUP(C:C,#REF!,1,FALSE),"missing from sponsor list")</f>
        <v>missing from sponsor list</v>
      </c>
    </row>
    <row r="58" spans="3:6" x14ac:dyDescent="0.25">
      <c r="C58" s="9">
        <v>124914</v>
      </c>
      <c r="D58" s="17"/>
      <c r="E58" t="str">
        <f>IFERROR(VLOOKUP(C:C,#REF!,1,FALSE),"missing from sponsor list")</f>
        <v>missing from sponsor list</v>
      </c>
    </row>
    <row r="59" spans="3:6" x14ac:dyDescent="0.25">
      <c r="C59" s="16">
        <v>125259</v>
      </c>
      <c r="D59" s="12">
        <v>96957</v>
      </c>
      <c r="E59" t="str">
        <f>IFERROR(VLOOKUP(C:C,#REF!,1,FALSE),"missing from sponsor list")</f>
        <v>missing from sponsor list</v>
      </c>
      <c r="F59" t="str">
        <f>IFERROR(VLOOKUP(D59,#REF!,1,FALSE),"not in RTC")</f>
        <v>not in RTC</v>
      </c>
    </row>
    <row r="60" spans="3:6" x14ac:dyDescent="0.25">
      <c r="C60" s="15">
        <v>125938</v>
      </c>
      <c r="D60" s="17"/>
      <c r="E60" t="str">
        <f>IFERROR(VLOOKUP(C:C,#REF!,1,FALSE),"missing from sponsor list")</f>
        <v>missing from sponsor list</v>
      </c>
    </row>
    <row r="61" spans="3:6" x14ac:dyDescent="0.25">
      <c r="C61" s="9">
        <v>125989</v>
      </c>
      <c r="D61" s="17"/>
      <c r="E61" t="str">
        <f>IFERROR(VLOOKUP(C:C,#REF!,1,FALSE),"missing from sponsor list")</f>
        <v>missing from sponsor list</v>
      </c>
    </row>
    <row r="62" spans="3:6" x14ac:dyDescent="0.25">
      <c r="C62" s="8">
        <v>125997</v>
      </c>
      <c r="D62" s="18">
        <v>123318</v>
      </c>
      <c r="E62" t="str">
        <f>IFERROR(VLOOKUP(C:C,#REF!,1,FALSE),"missing from sponsor list")</f>
        <v>missing from sponsor list</v>
      </c>
      <c r="F62" t="str">
        <f>IFERROR(VLOOKUP(D62,#REF!,1,FALSE),"not in RTC")</f>
        <v>not in RTC</v>
      </c>
    </row>
    <row r="63" spans="3:6" x14ac:dyDescent="0.25">
      <c r="C63" s="9">
        <v>128730</v>
      </c>
      <c r="D63" s="19">
        <v>108101</v>
      </c>
      <c r="E63" t="str">
        <f>IFERROR(VLOOKUP(C:C,#REF!,1,FALSE),"missing from sponsor list")</f>
        <v>missing from sponsor list</v>
      </c>
      <c r="F63" t="str">
        <f>IFERROR(VLOOKUP(D63,#REF!,1,FALSE),"not in RTC")</f>
        <v>not in RTC</v>
      </c>
    </row>
    <row r="64" spans="3:6" x14ac:dyDescent="0.25">
      <c r="C64" s="15">
        <v>131435</v>
      </c>
      <c r="D64" s="18">
        <v>144390</v>
      </c>
      <c r="E64" t="str">
        <f>IFERROR(VLOOKUP(C:C,#REF!,1,FALSE),"missing from sponsor list")</f>
        <v>missing from sponsor list</v>
      </c>
      <c r="F64" t="str">
        <f>IFERROR(VLOOKUP(D64,#REF!,1,FALSE),"not in RTC")</f>
        <v>not in RTC</v>
      </c>
    </row>
    <row r="65" spans="3:6" x14ac:dyDescent="0.25">
      <c r="C65" s="15">
        <v>131752</v>
      </c>
      <c r="D65" s="18">
        <v>142899</v>
      </c>
      <c r="E65" t="str">
        <f>IFERROR(VLOOKUP(C:C,#REF!,1,FALSE),"missing from sponsor list")</f>
        <v>missing from sponsor list</v>
      </c>
      <c r="F65" t="str">
        <f>IFERROR(VLOOKUP(D65,#REF!,1,FALSE),"not in RTC")</f>
        <v>not in RTC</v>
      </c>
    </row>
    <row r="66" spans="3:6" x14ac:dyDescent="0.25">
      <c r="C66" s="16">
        <v>134753</v>
      </c>
      <c r="D66" s="19">
        <v>122183</v>
      </c>
      <c r="E66" t="str">
        <f>IFERROR(VLOOKUP(C:C,#REF!,1,FALSE),"missing from sponsor list")</f>
        <v>missing from sponsor list</v>
      </c>
      <c r="F66" t="str">
        <f>IFERROR(VLOOKUP(D66,#REF!,1,FALSE),"not in RTC")</f>
        <v>not in RTC</v>
      </c>
    </row>
    <row r="67" spans="3:6" x14ac:dyDescent="0.25">
      <c r="C67" s="15">
        <v>135107</v>
      </c>
      <c r="D67" s="18">
        <v>125997</v>
      </c>
      <c r="E67" t="str">
        <f>IFERROR(VLOOKUP(C:C,#REF!,1,FALSE),"missing from sponsor list")</f>
        <v>missing from sponsor list</v>
      </c>
      <c r="F67" t="str">
        <f>IFERROR(VLOOKUP(D67,#REF!,1,FALSE),"not in RTC")</f>
        <v>not in RTC</v>
      </c>
    </row>
    <row r="68" spans="3:6" x14ac:dyDescent="0.25">
      <c r="C68" s="16">
        <v>135188</v>
      </c>
      <c r="D68" s="19">
        <v>138709</v>
      </c>
      <c r="E68" t="str">
        <f>IFERROR(VLOOKUP(C:C,#REF!,1,FALSE),"missing from sponsor list")</f>
        <v>missing from sponsor list</v>
      </c>
      <c r="F68" t="str">
        <f>IFERROR(VLOOKUP(D68,#REF!,1,FALSE),"not in RTC")</f>
        <v>not in RTC</v>
      </c>
    </row>
    <row r="69" spans="3:6" x14ac:dyDescent="0.25">
      <c r="C69" s="16">
        <v>135547</v>
      </c>
      <c r="D69" s="19" t="s">
        <v>18</v>
      </c>
      <c r="E69" t="str">
        <f>IFERROR(VLOOKUP(C:C,#REF!,1,FALSE),"missing from sponsor list")</f>
        <v>missing from sponsor list</v>
      </c>
      <c r="F69" t="str">
        <f>IFERROR(VLOOKUP(D69,#REF!,1,FALSE),"not in RTC")</f>
        <v>not in RTC</v>
      </c>
    </row>
    <row r="70" spans="3:6" x14ac:dyDescent="0.25">
      <c r="C70" s="8">
        <v>138709</v>
      </c>
      <c r="D70" s="18" t="s">
        <v>18</v>
      </c>
      <c r="E70" t="str">
        <f>IFERROR(VLOOKUP(C:C,#REF!,1,FALSE),"missing from sponsor list")</f>
        <v>missing from sponsor list</v>
      </c>
      <c r="F70" t="str">
        <f>IFERROR(VLOOKUP(D70,#REF!,1,FALSE),"not in RTC")</f>
        <v>not in RTC</v>
      </c>
    </row>
    <row r="71" spans="3:6" x14ac:dyDescent="0.25">
      <c r="C71" s="9">
        <v>138977</v>
      </c>
      <c r="D71" s="19">
        <v>90057</v>
      </c>
      <c r="E71" t="str">
        <f>IFERROR(VLOOKUP(C:C,#REF!,1,FALSE),"missing from sponsor list")</f>
        <v>missing from sponsor list</v>
      </c>
      <c r="F71" t="str">
        <f>IFERROR(VLOOKUP(D71,#REF!,1,FALSE),"not in RTC")</f>
        <v>not in RTC</v>
      </c>
    </row>
    <row r="72" spans="3:6" x14ac:dyDescent="0.25">
      <c r="C72" s="8">
        <v>139051</v>
      </c>
      <c r="D72" s="18">
        <v>88353</v>
      </c>
      <c r="E72" t="str">
        <f>IFERROR(VLOOKUP(C:C,#REF!,1,FALSE),"missing from sponsor list")</f>
        <v>missing from sponsor list</v>
      </c>
      <c r="F72" t="str">
        <f>IFERROR(VLOOKUP(D72,#REF!,1,FALSE),"not in RTC")</f>
        <v>not in RTC</v>
      </c>
    </row>
    <row r="73" spans="3:6" x14ac:dyDescent="0.25">
      <c r="C73" s="9">
        <v>139192</v>
      </c>
      <c r="D73" s="19">
        <v>139575</v>
      </c>
      <c r="E73" t="str">
        <f>IFERROR(VLOOKUP(C:C,#REF!,1,FALSE),"missing from sponsor list")</f>
        <v>missing from sponsor list</v>
      </c>
      <c r="F73" t="str">
        <f>IFERROR(VLOOKUP(D73,#REF!,1,FALSE),"not in RTC")</f>
        <v>not in RTC</v>
      </c>
    </row>
    <row r="74" spans="3:6" x14ac:dyDescent="0.25">
      <c r="C74" s="8">
        <v>139503</v>
      </c>
      <c r="D74" s="18">
        <v>139572</v>
      </c>
      <c r="E74" t="str">
        <f>IFERROR(VLOOKUP(C:C,#REF!,1,FALSE),"missing from sponsor list")</f>
        <v>missing from sponsor list</v>
      </c>
      <c r="F74" t="str">
        <f>IFERROR(VLOOKUP(D74,#REF!,1,FALSE),"not in RTC")</f>
        <v>not in RTC</v>
      </c>
    </row>
    <row r="75" spans="3:6" x14ac:dyDescent="0.25">
      <c r="C75" s="9">
        <v>139571</v>
      </c>
      <c r="D75" s="19">
        <v>70500</v>
      </c>
      <c r="E75" t="str">
        <f>IFERROR(VLOOKUP(C:C,#REF!,1,FALSE),"missing from sponsor list")</f>
        <v>missing from sponsor list</v>
      </c>
      <c r="F75" t="str">
        <f>IFERROR(VLOOKUP(D75,#REF!,1,FALSE),"not in RTC")</f>
        <v>not in RTC</v>
      </c>
    </row>
    <row r="76" spans="3:6" x14ac:dyDescent="0.25">
      <c r="C76" s="8">
        <v>139572</v>
      </c>
      <c r="D76" s="18">
        <v>61104</v>
      </c>
      <c r="E76" t="str">
        <f>IFERROR(VLOOKUP(C:C,#REF!,1,FALSE),"missing from sponsor list")</f>
        <v>missing from sponsor list</v>
      </c>
      <c r="F76" t="str">
        <f>IFERROR(VLOOKUP(D76,#REF!,1,FALSE),"not in RTC")</f>
        <v>not in RTC</v>
      </c>
    </row>
    <row r="77" spans="3:6" x14ac:dyDescent="0.25">
      <c r="C77" s="9">
        <v>139575</v>
      </c>
      <c r="D77" s="19" t="s">
        <v>18</v>
      </c>
      <c r="E77" t="str">
        <f>IFERROR(VLOOKUP(C:C,#REF!,1,FALSE),"missing from sponsor list")</f>
        <v>missing from sponsor list</v>
      </c>
      <c r="F77" t="str">
        <f>IFERROR(VLOOKUP(D77,#REF!,1,FALSE),"not in RTC")</f>
        <v>not in RTC</v>
      </c>
    </row>
    <row r="78" spans="3:6" x14ac:dyDescent="0.25">
      <c r="C78" s="15">
        <v>139596</v>
      </c>
      <c r="D78" s="18" t="s">
        <v>18</v>
      </c>
      <c r="E78" t="str">
        <f>IFERROR(VLOOKUP(C:C,#REF!,1,FALSE),"missing from sponsor list")</f>
        <v>missing from sponsor list</v>
      </c>
      <c r="F78" t="str">
        <f>IFERROR(VLOOKUP(D78,#REF!,1,FALSE),"not in RTC")</f>
        <v>not in RTC</v>
      </c>
    </row>
    <row r="79" spans="3:6" x14ac:dyDescent="0.25">
      <c r="C79" s="9">
        <v>140479</v>
      </c>
      <c r="D79" s="19">
        <v>139571</v>
      </c>
      <c r="E79" t="str">
        <f>IFERROR(VLOOKUP(C:C,#REF!,1,FALSE),"missing from sponsor list")</f>
        <v>missing from sponsor list</v>
      </c>
      <c r="F79" t="str">
        <f>IFERROR(VLOOKUP(D79,#REF!,1,FALSE),"not in RTC")</f>
        <v>not in RTC</v>
      </c>
    </row>
    <row r="80" spans="3:6" x14ac:dyDescent="0.25">
      <c r="C80" s="8">
        <v>142238</v>
      </c>
      <c r="D80" s="18">
        <v>142436</v>
      </c>
      <c r="E80" t="str">
        <f>IFERROR(VLOOKUP(C:C,#REF!,1,FALSE),"missing from sponsor list")</f>
        <v>missing from sponsor list</v>
      </c>
      <c r="F80" t="str">
        <f>IFERROR(VLOOKUP(D80,#REF!,1,FALSE),"not in RTC")</f>
        <v>not in RTC</v>
      </c>
    </row>
    <row r="81" spans="3:6" x14ac:dyDescent="0.25">
      <c r="C81" s="9">
        <v>142436</v>
      </c>
      <c r="D81" s="19">
        <v>144858</v>
      </c>
      <c r="E81" t="str">
        <f>IFERROR(VLOOKUP(C:C,#REF!,1,FALSE),"missing from sponsor list")</f>
        <v>missing from sponsor list</v>
      </c>
      <c r="F81" t="str">
        <f>IFERROR(VLOOKUP(D81,#REF!,1,FALSE),"not in RTC")</f>
        <v>not in RTC</v>
      </c>
    </row>
    <row r="82" spans="3:6" x14ac:dyDescent="0.25">
      <c r="C82" s="8">
        <v>142487</v>
      </c>
      <c r="D82" s="18" t="s">
        <v>18</v>
      </c>
      <c r="E82" t="str">
        <f>IFERROR(VLOOKUP(C:C,#REF!,1,FALSE),"missing from sponsor list")</f>
        <v>missing from sponsor list</v>
      </c>
      <c r="F82" t="str">
        <f>IFERROR(VLOOKUP(D82,#REF!,1,FALSE),"not in RTC")</f>
        <v>not in RTC</v>
      </c>
    </row>
    <row r="83" spans="3:6" x14ac:dyDescent="0.25">
      <c r="C83" s="16">
        <v>142489</v>
      </c>
      <c r="D83" s="19" t="s">
        <v>18</v>
      </c>
      <c r="E83" t="str">
        <f>IFERROR(VLOOKUP(C:C,#REF!,1,FALSE),"missing from sponsor list")</f>
        <v>missing from sponsor list</v>
      </c>
      <c r="F83" t="str">
        <f>IFERROR(VLOOKUP(D83,#REF!,1,FALSE),"not in RTC")</f>
        <v>not in RTC</v>
      </c>
    </row>
    <row r="84" spans="3:6" x14ac:dyDescent="0.25">
      <c r="C84" s="8">
        <v>142899</v>
      </c>
      <c r="D84" s="18" t="s">
        <v>18</v>
      </c>
      <c r="E84" t="str">
        <f>IFERROR(VLOOKUP(C:C,#REF!,1,FALSE),"missing from sponsor list")</f>
        <v>missing from sponsor list</v>
      </c>
      <c r="F84" t="str">
        <f>IFERROR(VLOOKUP(D84,#REF!,1,FALSE),"not in RTC")</f>
        <v>not in RTC</v>
      </c>
    </row>
    <row r="85" spans="3:6" x14ac:dyDescent="0.25">
      <c r="C85" s="14">
        <v>144196</v>
      </c>
      <c r="D85" s="19">
        <v>45901</v>
      </c>
      <c r="E85" t="str">
        <f>IFERROR(VLOOKUP(C:C,#REF!,1,FALSE),"missing from sponsor list")</f>
        <v>missing from sponsor list</v>
      </c>
      <c r="F85" t="str">
        <f>IFERROR(VLOOKUP(D85,#REF!,1,FALSE),"not in RTC")</f>
        <v>not in RTC</v>
      </c>
    </row>
    <row r="86" spans="3:6" x14ac:dyDescent="0.25">
      <c r="C86" s="8">
        <v>144390</v>
      </c>
      <c r="D86" s="18">
        <v>44000</v>
      </c>
      <c r="E86" t="str">
        <f>IFERROR(VLOOKUP(C:C,#REF!,1,FALSE),"missing from sponsor list")</f>
        <v>missing from sponsor list</v>
      </c>
      <c r="F86" t="str">
        <f>IFERROR(VLOOKUP(D86,#REF!,1,FALSE),"not in RTC")</f>
        <v>not in RTC</v>
      </c>
    </row>
    <row r="87" spans="3:6" x14ac:dyDescent="0.25">
      <c r="C87" s="9">
        <v>144858</v>
      </c>
      <c r="D87" s="19">
        <v>139503</v>
      </c>
      <c r="E87" t="str">
        <f>IFERROR(VLOOKUP(C:C,#REF!,1,FALSE),"missing from sponsor list")</f>
        <v>missing from sponsor list</v>
      </c>
      <c r="F87" t="str">
        <f>IFERROR(VLOOKUP(D87,#REF!,1,FALSE),"not in RTC")</f>
        <v>not in RTC</v>
      </c>
    </row>
    <row r="88" spans="3:6" x14ac:dyDescent="0.25">
      <c r="C88" s="15">
        <v>145429</v>
      </c>
      <c r="D88" s="18" t="s">
        <v>18</v>
      </c>
      <c r="E88" t="str">
        <f>IFERROR(VLOOKUP(C:C,#REF!,1,FALSE),"missing from sponsor list")</f>
        <v>missing from sponsor list</v>
      </c>
      <c r="F88" t="str">
        <f>IFERROR(VLOOKUP(D88,#REF!,1,FALSE),"not in RTC")</f>
        <v>not in RTC</v>
      </c>
    </row>
    <row r="89" spans="3:6" x14ac:dyDescent="0.25">
      <c r="C89" s="16">
        <v>146608</v>
      </c>
      <c r="D89" s="19">
        <v>150280</v>
      </c>
      <c r="E89" t="str">
        <f>IFERROR(VLOOKUP(C:C,#REF!,1,FALSE),"missing from sponsor list")</f>
        <v>missing from sponsor list</v>
      </c>
      <c r="F89" t="str">
        <f>IFERROR(VLOOKUP(D89,#REF!,1,FALSE),"not in RTC")</f>
        <v>not in RTC</v>
      </c>
    </row>
    <row r="90" spans="3:6" x14ac:dyDescent="0.25">
      <c r="C90" s="15">
        <v>146748</v>
      </c>
      <c r="D90" s="18">
        <v>119171</v>
      </c>
      <c r="E90" t="str">
        <f>IFERROR(VLOOKUP(C:C,#REF!,1,FALSE),"missing from sponsor list")</f>
        <v>missing from sponsor list</v>
      </c>
      <c r="F90" t="str">
        <f>IFERROR(VLOOKUP(D90,#REF!,1,FALSE),"not in RTC")</f>
        <v>not in RTC</v>
      </c>
    </row>
    <row r="91" spans="3:6" x14ac:dyDescent="0.25">
      <c r="C91" s="16">
        <v>147053</v>
      </c>
      <c r="D91" s="19">
        <v>139192</v>
      </c>
      <c r="E91" t="str">
        <f>IFERROR(VLOOKUP(C:C,#REF!,1,FALSE),"missing from sponsor list")</f>
        <v>missing from sponsor list</v>
      </c>
      <c r="F91" t="str">
        <f>IFERROR(VLOOKUP(D91,#REF!,1,FALSE),"not in RTC")</f>
        <v>not in RTC</v>
      </c>
    </row>
    <row r="92" spans="3:6" x14ac:dyDescent="0.25">
      <c r="C92" s="15">
        <v>147322</v>
      </c>
      <c r="D92" s="18">
        <v>138977</v>
      </c>
      <c r="E92" t="str">
        <f>IFERROR(VLOOKUP(C:C,#REF!,1,FALSE),"missing from sponsor list")</f>
        <v>missing from sponsor list</v>
      </c>
      <c r="F92" t="str">
        <f>IFERROR(VLOOKUP(D92,#REF!,1,FALSE),"not in RTC")</f>
        <v>not in RTC</v>
      </c>
    </row>
    <row r="93" spans="3:6" x14ac:dyDescent="0.25">
      <c r="C93" s="16">
        <v>147415</v>
      </c>
      <c r="D93" s="20">
        <v>144196</v>
      </c>
      <c r="E93" t="str">
        <f>IFERROR(VLOOKUP(C:C,#REF!,1,FALSE),"missing from sponsor list")</f>
        <v>missing from sponsor list</v>
      </c>
      <c r="F93" t="str">
        <f>IFERROR(VLOOKUP(D93,#REF!,1,FALSE),"not in RTC")</f>
        <v>not in RTC</v>
      </c>
    </row>
    <row r="94" spans="3:6" x14ac:dyDescent="0.25">
      <c r="C94" s="15">
        <v>147417</v>
      </c>
      <c r="D94" s="18" t="s">
        <v>18</v>
      </c>
      <c r="E94" t="str">
        <f>IFERROR(VLOOKUP(C:C,#REF!,1,FALSE),"missing from sponsor list")</f>
        <v>missing from sponsor list</v>
      </c>
      <c r="F94" t="str">
        <f>IFERROR(VLOOKUP(D94,#REF!,1,FALSE),"not in RTC")</f>
        <v>not in RTC</v>
      </c>
    </row>
    <row r="95" spans="3:6" x14ac:dyDescent="0.25">
      <c r="C95" s="16">
        <v>147420</v>
      </c>
      <c r="D95" s="19">
        <v>140479</v>
      </c>
      <c r="E95" t="str">
        <f>IFERROR(VLOOKUP(C:C,#REF!,1,FALSE),"missing from sponsor list")</f>
        <v>missing from sponsor list</v>
      </c>
      <c r="F95" t="str">
        <f>IFERROR(VLOOKUP(D95,#REF!,1,FALSE),"not in RTC")</f>
        <v>not in RTC</v>
      </c>
    </row>
    <row r="96" spans="3:6" x14ac:dyDescent="0.25">
      <c r="C96" s="15">
        <v>147495</v>
      </c>
      <c r="D96" s="18">
        <v>124707</v>
      </c>
      <c r="E96" t="str">
        <f>IFERROR(VLOOKUP(C:C,#REF!,1,FALSE),"missing from sponsor list")</f>
        <v>missing from sponsor list</v>
      </c>
      <c r="F96" t="str">
        <f>IFERROR(VLOOKUP(D96,#REF!,1,FALSE),"not in RTC")</f>
        <v>not in RTC</v>
      </c>
    </row>
    <row r="97" spans="3:6" x14ac:dyDescent="0.25">
      <c r="C97" s="16">
        <v>147518</v>
      </c>
      <c r="D97" s="19">
        <v>98640</v>
      </c>
      <c r="E97" t="str">
        <f>IFERROR(VLOOKUP(C:C,#REF!,1,FALSE),"missing from sponsor list")</f>
        <v>missing from sponsor list</v>
      </c>
      <c r="F97" t="str">
        <f>IFERROR(VLOOKUP(D97,#REF!,1,FALSE),"not in RTC")</f>
        <v>not in RTC</v>
      </c>
    </row>
    <row r="98" spans="3:6" x14ac:dyDescent="0.25">
      <c r="C98" s="15">
        <v>148743</v>
      </c>
      <c r="D98" s="18">
        <v>128730</v>
      </c>
      <c r="E98" t="str">
        <f>IFERROR(VLOOKUP(C:C,#REF!,1,FALSE),"missing from sponsor list")</f>
        <v>missing from sponsor list</v>
      </c>
      <c r="F98" t="str">
        <f>IFERROR(VLOOKUP(D98,#REF!,1,FALSE),"not in RTC")</f>
        <v>not in RTC</v>
      </c>
    </row>
    <row r="99" spans="3:6" x14ac:dyDescent="0.25">
      <c r="C99" s="16">
        <v>148955</v>
      </c>
      <c r="D99" s="19">
        <v>125989</v>
      </c>
      <c r="E99" t="str">
        <f>IFERROR(VLOOKUP(C:C,#REF!,1,FALSE),"missing from sponsor list")</f>
        <v>missing from sponsor list</v>
      </c>
      <c r="F99" t="str">
        <f>IFERROR(VLOOKUP(D99,#REF!,1,FALSE),"not in RTC")</f>
        <v>not in RTC</v>
      </c>
    </row>
    <row r="100" spans="3:6" x14ac:dyDescent="0.25">
      <c r="C100" s="15">
        <v>149328</v>
      </c>
      <c r="D100" s="18">
        <v>119303</v>
      </c>
      <c r="E100" t="str">
        <f>IFERROR(VLOOKUP(C:C,#REF!,1,FALSE),"missing from sponsor list")</f>
        <v>missing from sponsor list</v>
      </c>
      <c r="F100" t="str">
        <f>IFERROR(VLOOKUP(D100,#REF!,1,FALSE),"not in RTC")</f>
        <v>not in RTC</v>
      </c>
    </row>
    <row r="101" spans="3:6" x14ac:dyDescent="0.25">
      <c r="C101" s="15">
        <v>149502</v>
      </c>
      <c r="D101" s="18">
        <v>116230</v>
      </c>
      <c r="E101" t="str">
        <f>IFERROR(VLOOKUP(C:C,#REF!,1,FALSE),"missing from sponsor list")</f>
        <v>missing from sponsor list</v>
      </c>
      <c r="F101" t="str">
        <f>IFERROR(VLOOKUP(D101,#REF!,1,FALSE),"not in RTC")</f>
        <v>not in RTC</v>
      </c>
    </row>
    <row r="102" spans="3:6" x14ac:dyDescent="0.25">
      <c r="C102" s="16">
        <v>149915</v>
      </c>
      <c r="D102" s="19">
        <v>95184</v>
      </c>
      <c r="E102" t="str">
        <f>IFERROR(VLOOKUP(C:C,#REF!,1,FALSE),"missing from sponsor list")</f>
        <v>missing from sponsor list</v>
      </c>
      <c r="F102" t="str">
        <f>IFERROR(VLOOKUP(D102,#REF!,1,FALSE),"not in RTC")</f>
        <v>not in RTC</v>
      </c>
    </row>
    <row r="103" spans="3:6" x14ac:dyDescent="0.25">
      <c r="C103" s="16">
        <v>150102</v>
      </c>
      <c r="D103" s="19">
        <v>123319</v>
      </c>
      <c r="E103" t="str">
        <f>IFERROR(VLOOKUP(C:C,#REF!,1,FALSE),"missing from sponsor list")</f>
        <v>missing from sponsor list</v>
      </c>
      <c r="F103" t="str">
        <f>IFERROR(VLOOKUP(D103,#REF!,1,FALSE),"not in RTC")</f>
        <v>not in RTC</v>
      </c>
    </row>
    <row r="104" spans="3:6" x14ac:dyDescent="0.25">
      <c r="C104" s="15">
        <v>150106</v>
      </c>
      <c r="D104" s="18">
        <v>142487</v>
      </c>
      <c r="E104" t="str">
        <f>IFERROR(VLOOKUP(C:C,#REF!,1,FALSE),"missing from sponsor list")</f>
        <v>missing from sponsor list</v>
      </c>
      <c r="F104" t="str">
        <f>IFERROR(VLOOKUP(D104,#REF!,1,FALSE),"not in RTC")</f>
        <v>not in RTC</v>
      </c>
    </row>
    <row r="105" spans="3:6" x14ac:dyDescent="0.25">
      <c r="C105" s="9">
        <v>150280</v>
      </c>
      <c r="D105" s="19">
        <v>123978</v>
      </c>
      <c r="E105" t="str">
        <f>IFERROR(VLOOKUP(C:C,#REF!,1,FALSE),"missing from sponsor list")</f>
        <v>missing from sponsor list</v>
      </c>
      <c r="F105" t="str">
        <f>IFERROR(VLOOKUP(D105,#REF!,1,FALSE),"not in RTC")</f>
        <v>not in RTC</v>
      </c>
    </row>
    <row r="106" spans="3:6" x14ac:dyDescent="0.25">
      <c r="C106" s="15">
        <v>150618</v>
      </c>
      <c r="D106" s="18">
        <v>95607</v>
      </c>
      <c r="E106" t="str">
        <f>IFERROR(VLOOKUP(C:C,#REF!,1,FALSE),"missing from sponsor list")</f>
        <v>missing from sponsor list</v>
      </c>
      <c r="F106" t="str">
        <f>IFERROR(VLOOKUP(D106,#REF!,1,FALSE),"not in RTC")</f>
        <v>not in RTC</v>
      </c>
    </row>
    <row r="107" spans="3:6" x14ac:dyDescent="0.25">
      <c r="C107" s="16">
        <v>150740</v>
      </c>
      <c r="D107" s="19">
        <v>139051</v>
      </c>
      <c r="E107" t="str">
        <f>IFERROR(VLOOKUP(C:C,#REF!,1,FALSE),"missing from sponsor list")</f>
        <v>missing from sponsor list</v>
      </c>
      <c r="F107" t="str">
        <f>IFERROR(VLOOKUP(D107,#REF!,1,FALSE),"not in RTC")</f>
        <v>not in RTC</v>
      </c>
    </row>
    <row r="108" spans="3:6" x14ac:dyDescent="0.25">
      <c r="C108" s="15">
        <v>150741</v>
      </c>
      <c r="D108" s="18">
        <v>80400</v>
      </c>
      <c r="E108" t="str">
        <f>IFERROR(VLOOKUP(C:C,#REF!,1,FALSE),"missing from sponsor list")</f>
        <v>missing from sponsor list</v>
      </c>
      <c r="F108" t="str">
        <f>IFERROR(VLOOKUP(D108,#REF!,1,FALSE),"not in RTC")</f>
        <v>not in RTC</v>
      </c>
    </row>
    <row r="109" spans="3:6" x14ac:dyDescent="0.25">
      <c r="C109" s="16">
        <v>150743</v>
      </c>
      <c r="D109" s="19" t="s">
        <v>18</v>
      </c>
      <c r="E109" t="str">
        <f>IFERROR(VLOOKUP(C:C,#REF!,1,FALSE),"missing from sponsor list")</f>
        <v>missing from sponsor list</v>
      </c>
      <c r="F109" t="str">
        <f>IFERROR(VLOOKUP(D109,#REF!,1,FALSE),"not in RTC")</f>
        <v>not in RTC</v>
      </c>
    </row>
    <row r="110" spans="3:6" x14ac:dyDescent="0.25">
      <c r="C110" s="15">
        <v>151332</v>
      </c>
      <c r="D110" s="18">
        <v>124261</v>
      </c>
      <c r="E110" t="str">
        <f>IFERROR(VLOOKUP(C:C,#REF!,1,FALSE),"missing from sponsor list")</f>
        <v>missing from sponsor list</v>
      </c>
      <c r="F110" t="str">
        <f>IFERROR(VLOOKUP(D110,#REF!,1,FALSE),"not in RTC")</f>
        <v>not in RTC</v>
      </c>
    </row>
    <row r="111" spans="3:6" x14ac:dyDescent="0.25">
      <c r="C111" s="16">
        <v>151488</v>
      </c>
      <c r="D111" s="19">
        <v>82920</v>
      </c>
      <c r="E111" t="str">
        <f>IFERROR(VLOOKUP(C:C,#REF!,1,FALSE),"missing from sponsor list")</f>
        <v>missing from sponsor list</v>
      </c>
      <c r="F111" t="str">
        <f>IFERROR(VLOOKUP(D111,#REF!,1,FALSE),"not in RTC")</f>
        <v>not in RTC</v>
      </c>
    </row>
    <row r="112" spans="3:6" x14ac:dyDescent="0.25">
      <c r="C112" s="15">
        <v>151843</v>
      </c>
      <c r="D112" s="18">
        <v>109747</v>
      </c>
      <c r="E112" t="str">
        <f>IFERROR(VLOOKUP(C:C,#REF!,1,FALSE),"missing from sponsor list")</f>
        <v>missing from sponsor list</v>
      </c>
      <c r="F112" t="str">
        <f>IFERROR(VLOOKUP(D112,#REF!,1,FALSE),"not in RTC")</f>
        <v>not in RTC</v>
      </c>
    </row>
  </sheetData>
  <autoFilter ref="C4:F112">
    <sortState ref="C5:F112">
      <sortCondition ref="C5"/>
    </sortState>
  </autoFilter>
  <conditionalFormatting sqref="C5">
    <cfRule type="uniqu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DHCSDOC-1797567310-2892</_dlc_DocId>
    <_dlc_DocIdUrl xmlns="69bc34b3-1921-46c7-8c7a-d18363374b4b">
      <Url>https://dhcscagovauthoring/_layouts/15/DocIdRedir.aspx?ID=DHCSDOC-1797567310-2892</Url>
      <Description>DHCSDOC-1797567310-2892</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595DD6-9508-40B8-B58A-B8746D282B50}"/>
</file>

<file path=customXml/itemProps2.xml><?xml version="1.0" encoding="utf-8"?>
<ds:datastoreItem xmlns:ds="http://schemas.openxmlformats.org/officeDocument/2006/customXml" ds:itemID="{11B7E831-AA67-4593-AAFA-65416E7CCBCA}">
  <ds:schemaRefs>
    <ds:schemaRef ds:uri="http://schemas.microsoft.com/sharepoint/events"/>
  </ds:schemaRefs>
</ds:datastoreItem>
</file>

<file path=customXml/itemProps3.xml><?xml version="1.0" encoding="utf-8"?>
<ds:datastoreItem xmlns:ds="http://schemas.openxmlformats.org/officeDocument/2006/customXml" ds:itemID="{54AAE131-BE27-4C24-83D3-462F3802C6F5}">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c1c1dc04-eeda-4b6e-b2df-40979f5da1d3"/>
    <ds:schemaRef ds:uri="http://www.w3.org/XML/1998/namespace"/>
    <ds:schemaRef ds:uri="http://purl.org/dc/elements/1.1/"/>
  </ds:schemaRefs>
</ds:datastoreItem>
</file>

<file path=customXml/itemProps4.xml><?xml version="1.0" encoding="utf-8"?>
<ds:datastoreItem xmlns:ds="http://schemas.openxmlformats.org/officeDocument/2006/customXml" ds:itemID="{BAC96150-9D62-41F1-8E41-AC3264852F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2020 Release Roadmap </vt:lpstr>
      <vt:lpstr>Sponsor Priority List</vt:lpstr>
      <vt:lpstr>Lookup Compare</vt:lpstr>
      <vt:lpstr>'2020 Release Roadmap '!Print_Area</vt:lpstr>
      <vt:lpstr>'2020 Release Roadmap '!Print_Titles</vt:lpstr>
      <vt:lpstr>titleregion1.a1.f33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CalHEERS-24-Month-Roadmap-2020-Release-08-25-20</dc:title>
  <dc:subject/>
  <dc:creator>Perez, Dana</dc:creator>
  <cp:keywords/>
  <dc:description/>
  <cp:lastModifiedBy>Romero, Priscilla (HCP-MED)</cp:lastModifiedBy>
  <cp:revision/>
  <cp:lastPrinted>2020-01-21T19:47:00Z</cp:lastPrinted>
  <dcterms:created xsi:type="dcterms:W3CDTF">2019-09-18T00:16:50Z</dcterms:created>
  <dcterms:modified xsi:type="dcterms:W3CDTF">2020-08-21T20:59:52Z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ec03d1a7-39b2-4126-b560-51fcc73cad23</vt:lpwstr>
  </property>
  <property fmtid="{D5CDD505-2E9C-101B-9397-08002B2CF9AE}" pid="4" name="Division">
    <vt:lpwstr>7;#Medi-Cal Eligibility|bb028752-9124-4a8b-a534-67faa7060e35</vt:lpwstr>
  </property>
  <property fmtid="{D5CDD505-2E9C-101B-9397-08002B2CF9AE}" pid="5" name="Organization">
    <vt:lpwstr>58</vt:lpwstr>
  </property>
</Properties>
</file>