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N:\ADA Conversion\Cost Reports Remediation\FOR PROGRAM REVIEW\(1) 2020-10 Cost Reports for FQHC Section Review\"/>
    </mc:Choice>
  </mc:AlternateContent>
  <xr:revisionPtr revIDLastSave="0" documentId="13_ncr:1_{E6D019AF-A178-4EBD-B732-667E3BAD5864}" xr6:coauthVersionLast="47" xr6:coauthVersionMax="47" xr10:uidLastSave="{00000000-0000-0000-0000-000000000000}"/>
  <workbookProtection workbookAlgorithmName="SHA-512" workbookHashValue="186FiOXT5s9YP0rLZ3ooBY/75C7BEZ4X8svV5aN2sYCv0M/d9pWcfNpRp81VugNLlQsAcvnEf/V+4s+1IlewDw==" workbookSaltValue="3d4yNeGRDfXUpliQrPiy+A==" workbookSpinCount="100000" lockStructure="1"/>
  <bookViews>
    <workbookView xWindow="53880" yWindow="-345" windowWidth="25440" windowHeight="15390" tabRatio="929" activeTab="1" xr2:uid="{00000000-000D-0000-FFFF-FFFF00000000}"/>
  </bookViews>
  <sheets>
    <sheet name="Cover Page" sheetId="2" r:id="rId1"/>
    <sheet name="Statistical Data Certification" sheetId="1" r:id="rId2"/>
    <sheet name="Worksheet 1 Pg. 1" sheetId="3" r:id="rId3"/>
    <sheet name="Worksheet 1 Pg. 2" sheetId="4" r:id="rId4"/>
    <sheet name="Worksheet 1A" sheetId="5" r:id="rId5"/>
    <sheet name="Worksheet 1B" sheetId="6" r:id="rId6"/>
    <sheet name="Worksheet 2" sheetId="7" r:id="rId7"/>
    <sheet name="Worksheet 3" sheetId="8" r:id="rId8"/>
    <sheet name="Worksheet 4" sheetId="9" r:id="rId9"/>
    <sheet name="Worksheet 5" sheetId="10" r:id="rId10"/>
    <sheet name="Worksheet 6" sheetId="11" r:id="rId11"/>
  </sheets>
  <definedNames>
    <definedName name="_xlnm._FilterDatabase" localSheetId="4" hidden="1">'Worksheet 1A'!$J$11:$J$35</definedName>
    <definedName name="_xlnm.Print_Area" localSheetId="0">'Cover Page'!$A$1:$C$17</definedName>
    <definedName name="_xlnm.Print_Area" localSheetId="2">'Worksheet 1 Pg. 1'!$A$1:$K$43</definedName>
    <definedName name="_xlnm.Print_Area" localSheetId="3">'Worksheet 1 Pg. 2'!$A$1:$J$45</definedName>
    <definedName name="_xlnm.Print_Area" localSheetId="4">'Worksheet 1A'!$A$1:$K$40</definedName>
    <definedName name="_xlnm.Print_Area" localSheetId="5">'Worksheet 1B'!$A$1:$H$33</definedName>
    <definedName name="_xlnm.Print_Area" localSheetId="6">'Worksheet 2'!$A$1:$H$38</definedName>
    <definedName name="_xlnm.Print_Area" localSheetId="8">'Worksheet 4'!$A$1:$H$49</definedName>
    <definedName name="_xlnm.Print_Area" localSheetId="9">'Worksheet 5'!$A$1:$H$44</definedName>
    <definedName name="_xlnm.Print_Area" localSheetId="10">'Worksheet 6'!$A$1:$I$37</definedName>
    <definedName name="_xlnm.Print_Titles" localSheetId="2">'Worksheet 1 Pg. 1'!$10:$11</definedName>
    <definedName name="_xlnm.Print_Titles" localSheetId="3">'Worksheet 1 Pg. 2'!$10:$11</definedName>
    <definedName name="_xlnm.Print_Titles" localSheetId="7">'Worksheet 3'!$9:$9</definedName>
    <definedName name="_xlnm.Print_Titles" localSheetId="8">'Worksheet 4'!$11:$11</definedName>
    <definedName name="RowTitleRegion3.b42.j42.worksheet1.pg1">'Worksheet 1 Pg. 1'!$B$42:$J$42</definedName>
    <definedName name="TitleRange3.b39.j45.worksheet1.pg2">'Worksheet 1 Pg. 2'!$B$39:$J$45</definedName>
    <definedName name="TitleRegion1.b10.j24.worksheet1.pg1">'Worksheet 1 Pg. 1'!$B$10:$J$24</definedName>
    <definedName name="TitleRegion1.b10.j24.worksheet1.pg2">'Worksheet 1 Pg. 2'!$B$10:$J$24</definedName>
    <definedName name="TitleRegion1.b8.g16.worksheet2">'Worksheet 2'!$B$8:$G$16</definedName>
    <definedName name="TitleRegion1.b8.g26.worksheet1b">'Worksheet 1B'!$B$8:$G$26</definedName>
    <definedName name="TitleRegion1.b8.g38.worksheet5">'Worksheet 5'!$B$8:$G$38</definedName>
    <definedName name="TitleRegion1.b8.h31.worksheet6">'Worksheet 6'!$B$8:$H$31</definedName>
    <definedName name="TitleRegion1.b8.j35.Worksheet1a">'Worksheet 1A'!$B$8:$J$35</definedName>
    <definedName name="TitleRegion1.b9.g45.worksheet3">'Worksheet 3'!$B$9:$G$45</definedName>
    <definedName name="TitleRegion1.b9.h42.worksheet4">'Worksheet 4'!$B$11:$G$43</definedName>
    <definedName name="TitleRegion2.b17.g20.worksheet2">'Worksheet 2'!$B$17:$G$20</definedName>
    <definedName name="TitleRegion2.b25.j37.worksheet1.pg2">'Worksheet 1 Pg. 2'!$B$25:$J$37</definedName>
    <definedName name="TitleRegion2.b25.j40.worksheet1.pg1">'Worksheet 1 Pg. 1'!$B$25:$J$40</definedName>
    <definedName name="TitleRegion3.b21.g24.worksheet2">'Worksheet 2'!$B$21:$G$24</definedName>
    <definedName name="TitleRegion4.b27.g32.worksheet2">'Worksheet 2'!$B$27:$G$32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0" l="1"/>
  <c r="E38" i="10"/>
  <c r="B8" i="2" l="1"/>
  <c r="E26" i="11" l="1"/>
  <c r="H26" i="11" s="1"/>
  <c r="E27" i="11"/>
  <c r="H27" i="11" s="1"/>
  <c r="E30" i="11"/>
  <c r="D30" i="11"/>
  <c r="D26" i="11"/>
  <c r="D27" i="11"/>
  <c r="E45" i="8"/>
  <c r="G7" i="10" l="1"/>
  <c r="G8" i="8" l="1"/>
  <c r="F8" i="8"/>
  <c r="D8" i="8"/>
  <c r="C8" i="8"/>
  <c r="G9" i="9"/>
  <c r="E9" i="9"/>
  <c r="C9" i="9"/>
  <c r="C7" i="9"/>
  <c r="G6" i="10"/>
  <c r="D7" i="10"/>
  <c r="C7" i="10"/>
  <c r="H7" i="11"/>
  <c r="F7" i="11"/>
  <c r="D7" i="11"/>
  <c r="C7" i="11"/>
  <c r="J8" i="3" l="1"/>
  <c r="H8" i="3"/>
  <c r="E8" i="3"/>
  <c r="C8" i="3"/>
  <c r="I7" i="5" l="1"/>
  <c r="G7" i="7" l="1"/>
  <c r="F7" i="7"/>
  <c r="G7" i="6"/>
  <c r="F7" i="6"/>
  <c r="G7" i="5"/>
  <c r="J8" i="4"/>
  <c r="H8" i="4"/>
  <c r="D7" i="7" l="1"/>
  <c r="D7" i="6"/>
  <c r="E7" i="5"/>
  <c r="E8" i="4"/>
  <c r="C7" i="7"/>
  <c r="C7" i="6"/>
  <c r="C7" i="5"/>
  <c r="C8" i="4"/>
  <c r="B16" i="2" l="1"/>
  <c r="B14" i="2"/>
  <c r="B12" i="2"/>
  <c r="G45" i="8" l="1"/>
  <c r="F45" i="8"/>
  <c r="D44" i="4" l="1"/>
  <c r="I44" i="4"/>
  <c r="G44" i="4"/>
  <c r="E44" i="4"/>
  <c r="F43" i="4"/>
  <c r="H43" i="4" s="1"/>
  <c r="J43" i="4" s="1"/>
  <c r="F42" i="4"/>
  <c r="H42" i="4" s="1"/>
  <c r="J42" i="4" s="1"/>
  <c r="F41" i="4"/>
  <c r="H41" i="4" s="1"/>
  <c r="J41" i="4" s="1"/>
  <c r="E24" i="4"/>
  <c r="E37" i="4"/>
  <c r="I37" i="4"/>
  <c r="G37" i="4"/>
  <c r="D37" i="4"/>
  <c r="F36" i="4"/>
  <c r="H36" i="4" s="1"/>
  <c r="J36" i="4" s="1"/>
  <c r="F35" i="4"/>
  <c r="H35" i="4" s="1"/>
  <c r="J35" i="4" s="1"/>
  <c r="F34" i="4"/>
  <c r="H34" i="4" s="1"/>
  <c r="J34" i="4" s="1"/>
  <c r="F33" i="4"/>
  <c r="H33" i="4" s="1"/>
  <c r="J33" i="4" s="1"/>
  <c r="F32" i="4"/>
  <c r="H32" i="4" s="1"/>
  <c r="J32" i="4" s="1"/>
  <c r="F31" i="4"/>
  <c r="H31" i="4" s="1"/>
  <c r="J31" i="4" s="1"/>
  <c r="F30" i="4"/>
  <c r="H30" i="4" s="1"/>
  <c r="J30" i="4" s="1"/>
  <c r="F29" i="4"/>
  <c r="H29" i="4" s="1"/>
  <c r="J29" i="4" s="1"/>
  <c r="F28" i="4"/>
  <c r="H28" i="4" s="1"/>
  <c r="J28" i="4" s="1"/>
  <c r="F27" i="4"/>
  <c r="H27" i="4" s="1"/>
  <c r="J27" i="4" s="1"/>
  <c r="F26" i="4"/>
  <c r="F23" i="4"/>
  <c r="H23" i="4" s="1"/>
  <c r="J23" i="4" s="1"/>
  <c r="F22" i="4"/>
  <c r="H22" i="4" s="1"/>
  <c r="J22" i="4" s="1"/>
  <c r="F21" i="4"/>
  <c r="H21" i="4" s="1"/>
  <c r="J21" i="4" s="1"/>
  <c r="F20" i="4"/>
  <c r="H20" i="4" s="1"/>
  <c r="J20" i="4" s="1"/>
  <c r="F19" i="4"/>
  <c r="H19" i="4" s="1"/>
  <c r="J19" i="4" s="1"/>
  <c r="F18" i="4"/>
  <c r="H18" i="4" s="1"/>
  <c r="J18" i="4" s="1"/>
  <c r="F17" i="4"/>
  <c r="H17" i="4" s="1"/>
  <c r="J17" i="4" s="1"/>
  <c r="F16" i="4"/>
  <c r="H16" i="4" s="1"/>
  <c r="J16" i="4" s="1"/>
  <c r="F15" i="4"/>
  <c r="H15" i="4" s="1"/>
  <c r="J15" i="4" s="1"/>
  <c r="F14" i="4"/>
  <c r="H14" i="4" s="1"/>
  <c r="J14" i="4" s="1"/>
  <c r="F13" i="4"/>
  <c r="H13" i="4" s="1"/>
  <c r="J13" i="4" s="1"/>
  <c r="F12" i="4"/>
  <c r="H12" i="4" s="1"/>
  <c r="J12" i="4" s="1"/>
  <c r="J44" i="4" l="1"/>
  <c r="G10" i="7" s="1"/>
  <c r="E39" i="4"/>
  <c r="F37" i="4"/>
  <c r="H44" i="4"/>
  <c r="F44" i="4"/>
  <c r="H26" i="4"/>
  <c r="J26" i="4" s="1"/>
  <c r="J37" i="4" s="1"/>
  <c r="F34" i="3"/>
  <c r="H37" i="4" l="1"/>
  <c r="J36" i="5" l="1"/>
  <c r="G36" i="5"/>
  <c r="E26" i="6"/>
  <c r="G31" i="7" l="1"/>
  <c r="E11" i="11"/>
  <c r="E12" i="11"/>
  <c r="E13" i="11"/>
  <c r="E14" i="11"/>
  <c r="E16" i="11"/>
  <c r="H16" i="11" s="1"/>
  <c r="E17" i="11"/>
  <c r="H17" i="11" s="1"/>
  <c r="E18" i="11"/>
  <c r="H18" i="11" s="1"/>
  <c r="E19" i="11"/>
  <c r="H19" i="11" s="1"/>
  <c r="E20" i="11"/>
  <c r="H20" i="11" s="1"/>
  <c r="E21" i="11"/>
  <c r="H21" i="11" s="1"/>
  <c r="E22" i="11"/>
  <c r="H22" i="11" s="1"/>
  <c r="E23" i="11"/>
  <c r="H23" i="11" s="1"/>
  <c r="E24" i="11"/>
  <c r="H24" i="11" s="1"/>
  <c r="E25" i="11"/>
  <c r="H25" i="11" s="1"/>
  <c r="E28" i="11"/>
  <c r="H28" i="11" s="1"/>
  <c r="H30" i="11"/>
  <c r="E10" i="11"/>
  <c r="D13" i="11"/>
  <c r="G13" i="11" s="1"/>
  <c r="D25" i="11"/>
  <c r="D17" i="11"/>
  <c r="D18" i="11"/>
  <c r="D19" i="11"/>
  <c r="D20" i="11"/>
  <c r="D21" i="11"/>
  <c r="D22" i="11"/>
  <c r="D23" i="11"/>
  <c r="D24" i="11"/>
  <c r="D28" i="11"/>
  <c r="D16" i="11"/>
  <c r="D14" i="11"/>
  <c r="G14" i="11" s="1"/>
  <c r="D12" i="11"/>
  <c r="G12" i="11" s="1"/>
  <c r="D11" i="11"/>
  <c r="G11" i="11" s="1"/>
  <c r="D10" i="11"/>
  <c r="G10" i="11" s="1"/>
  <c r="G15" i="11" l="1"/>
  <c r="E15" i="11"/>
  <c r="E29" i="11" s="1"/>
  <c r="E31" i="11" s="1"/>
  <c r="D15" i="11"/>
  <c r="I24" i="4"/>
  <c r="I39" i="4" s="1"/>
  <c r="G24" i="4"/>
  <c r="G39" i="4" s="1"/>
  <c r="D24" i="4"/>
  <c r="D39" i="4" s="1"/>
  <c r="I40" i="3"/>
  <c r="I24" i="3"/>
  <c r="G40" i="3"/>
  <c r="G24" i="3"/>
  <c r="E40" i="3"/>
  <c r="D40" i="3"/>
  <c r="F26" i="3"/>
  <c r="H26" i="3" s="1"/>
  <c r="J26" i="3" s="1"/>
  <c r="F27" i="3"/>
  <c r="H27" i="3" s="1"/>
  <c r="J27" i="3" s="1"/>
  <c r="F28" i="3"/>
  <c r="H28" i="3" s="1"/>
  <c r="J28" i="3" s="1"/>
  <c r="F29" i="3"/>
  <c r="H29" i="3" s="1"/>
  <c r="J29" i="3" s="1"/>
  <c r="F30" i="3"/>
  <c r="H30" i="3" s="1"/>
  <c r="J30" i="3" s="1"/>
  <c r="F31" i="3"/>
  <c r="H31" i="3" s="1"/>
  <c r="J31" i="3" s="1"/>
  <c r="F32" i="3"/>
  <c r="H32" i="3" s="1"/>
  <c r="J32" i="3" s="1"/>
  <c r="F33" i="3"/>
  <c r="H33" i="3" s="1"/>
  <c r="J33" i="3" s="1"/>
  <c r="H34" i="3"/>
  <c r="J34" i="3" s="1"/>
  <c r="F35" i="3"/>
  <c r="H35" i="3" s="1"/>
  <c r="J35" i="3" s="1"/>
  <c r="F36" i="3"/>
  <c r="H36" i="3" s="1"/>
  <c r="J36" i="3" s="1"/>
  <c r="F37" i="3"/>
  <c r="H37" i="3" s="1"/>
  <c r="J37" i="3" s="1"/>
  <c r="F38" i="3"/>
  <c r="H38" i="3" s="1"/>
  <c r="J38" i="3" s="1"/>
  <c r="F39" i="3"/>
  <c r="H39" i="3" s="1"/>
  <c r="J39" i="3" s="1"/>
  <c r="F13" i="3"/>
  <c r="H13" i="3" s="1"/>
  <c r="J13" i="3" s="1"/>
  <c r="F14" i="3"/>
  <c r="H14" i="3" s="1"/>
  <c r="J14" i="3" s="1"/>
  <c r="F15" i="3"/>
  <c r="H15" i="3" s="1"/>
  <c r="J15" i="3" s="1"/>
  <c r="F16" i="3"/>
  <c r="H16" i="3" s="1"/>
  <c r="J16" i="3" s="1"/>
  <c r="F17" i="3"/>
  <c r="H17" i="3" s="1"/>
  <c r="J17" i="3" s="1"/>
  <c r="F18" i="3"/>
  <c r="H18" i="3" s="1"/>
  <c r="J18" i="3" s="1"/>
  <c r="F19" i="3"/>
  <c r="H19" i="3" s="1"/>
  <c r="J19" i="3" s="1"/>
  <c r="F20" i="3"/>
  <c r="H20" i="3" s="1"/>
  <c r="J20" i="3" s="1"/>
  <c r="F21" i="3"/>
  <c r="H21" i="3" s="1"/>
  <c r="J21" i="3" s="1"/>
  <c r="F22" i="3"/>
  <c r="H22" i="3" s="1"/>
  <c r="J22" i="3" s="1"/>
  <c r="F23" i="3"/>
  <c r="H23" i="3" s="1"/>
  <c r="J23" i="3" s="1"/>
  <c r="F12" i="3"/>
  <c r="H12" i="3" s="1"/>
  <c r="J12" i="3" s="1"/>
  <c r="E24" i="3"/>
  <c r="D24" i="3"/>
  <c r="D29" i="11" l="1"/>
  <c r="D31" i="11" s="1"/>
  <c r="H15" i="11"/>
  <c r="H29" i="11" s="1"/>
  <c r="H31" i="11" s="1"/>
  <c r="G42" i="3"/>
  <c r="G45" i="4" s="1"/>
  <c r="E42" i="3"/>
  <c r="E45" i="4" s="1"/>
  <c r="I42" i="3"/>
  <c r="I45" i="4" s="1"/>
  <c r="F40" i="3"/>
  <c r="H40" i="3" s="1"/>
  <c r="J40" i="3" s="1"/>
  <c r="D42" i="3"/>
  <c r="D45" i="4" s="1"/>
  <c r="F24" i="3"/>
  <c r="F24" i="4" l="1"/>
  <c r="F39" i="4" s="1"/>
  <c r="J24" i="4"/>
  <c r="J39" i="4" s="1"/>
  <c r="G13" i="7" s="1"/>
  <c r="H24" i="4"/>
  <c r="H39" i="4" s="1"/>
  <c r="F42" i="3"/>
  <c r="F45" i="4" s="1"/>
  <c r="H24" i="3"/>
  <c r="J24" i="3" s="1"/>
  <c r="J42" i="3" s="1"/>
  <c r="J45" i="4" l="1"/>
  <c r="G9" i="7"/>
  <c r="H42" i="3"/>
  <c r="H45" i="4" s="1"/>
  <c r="G19" i="7"/>
  <c r="G11" i="7" l="1"/>
  <c r="G12" i="7" s="1"/>
  <c r="G14" i="7" s="1"/>
  <c r="G15" i="7" s="1"/>
  <c r="G16" i="7" s="1"/>
  <c r="G18" i="7" l="1"/>
  <c r="G20" i="7" s="1"/>
  <c r="G22" i="7" s="1"/>
  <c r="G24" i="7" s="1"/>
  <c r="G28" i="7" s="1"/>
  <c r="G29" i="7" s="1"/>
  <c r="G30" i="7" s="1"/>
  <c r="G32" i="7" s="1"/>
</calcChain>
</file>

<file path=xl/sharedStrings.xml><?xml version="1.0" encoding="utf-8"?>
<sst xmlns="http://schemas.openxmlformats.org/spreadsheetml/2006/main" count="752" uniqueCount="417">
  <si>
    <t>Use the arrow keys to navigate through the workbook</t>
  </si>
  <si>
    <t>STATISTICAL DATA AND CERTIFICATION STATEMENT</t>
  </si>
  <si>
    <t>MEDI-CAL COST REPORT</t>
  </si>
  <si>
    <t>CHANGE IN SCOPE-OF-SERVICE REQUEST</t>
  </si>
  <si>
    <t>FREESTANDING</t>
  </si>
  <si>
    <t>PROSPECTIVE PAYMENT SYSTEM (PPS)</t>
  </si>
  <si>
    <t>Physicians; MD</t>
  </si>
  <si>
    <t>Physicians Contracted</t>
  </si>
  <si>
    <t>Nurse Practitioners; NP</t>
  </si>
  <si>
    <t>Certified Midwife, CNM</t>
  </si>
  <si>
    <t>Other (Specify)</t>
  </si>
  <si>
    <t>Pharmacy</t>
  </si>
  <si>
    <t>Dental</t>
  </si>
  <si>
    <t>Medical Supplies</t>
  </si>
  <si>
    <t>Laboratory</t>
  </si>
  <si>
    <t>Radiology</t>
  </si>
  <si>
    <t>Professional Liability Insurance</t>
  </si>
  <si>
    <t>COST CENTER</t>
  </si>
  <si>
    <t>FQHC/RHC Health Care Staff Costs</t>
  </si>
  <si>
    <t>Compensation</t>
  </si>
  <si>
    <t>Other</t>
  </si>
  <si>
    <t>Reclassifications from W/S 1A Increases (Decreases)</t>
  </si>
  <si>
    <t>Adjustments from W/S 1B Increases (Decreases)</t>
  </si>
  <si>
    <t>Net Expense (Columns 5 + 6)</t>
  </si>
  <si>
    <t>TRIAL BALANCE OF EXPENSES</t>
  </si>
  <si>
    <t>Reclassified (Columns 3 + 4)</t>
  </si>
  <si>
    <t>FQHC/RHC Overhead-Facility Costs</t>
  </si>
  <si>
    <t>Rent</t>
  </si>
  <si>
    <t>Insurance</t>
  </si>
  <si>
    <t>Interest Expense</t>
  </si>
  <si>
    <t>Utilities</t>
  </si>
  <si>
    <t>Housekeeping and Maintenance</t>
  </si>
  <si>
    <t>Property Tax</t>
  </si>
  <si>
    <t>Minor Equipment</t>
  </si>
  <si>
    <t>Office Salaries</t>
  </si>
  <si>
    <t>Office Supplies</t>
  </si>
  <si>
    <t>Legal</t>
  </si>
  <si>
    <t>Accounting</t>
  </si>
  <si>
    <t>Insurance (specify in attachment):</t>
  </si>
  <si>
    <t>Telephone</t>
  </si>
  <si>
    <t>Nonreimbursable Costs (Specify):</t>
  </si>
  <si>
    <t>RECLASSIFICATION OF EXPENSES</t>
  </si>
  <si>
    <t>Explanation of Entry</t>
  </si>
  <si>
    <t>Code</t>
  </si>
  <si>
    <t>Cost Center</t>
  </si>
  <si>
    <t>Line #</t>
  </si>
  <si>
    <t>Amount</t>
  </si>
  <si>
    <t>Amount Increase (Decrease)</t>
  </si>
  <si>
    <t>Line Number</t>
  </si>
  <si>
    <t>Col. 3</t>
  </si>
  <si>
    <t>Col. 4</t>
  </si>
  <si>
    <t>Col. 2</t>
  </si>
  <si>
    <t>Col. 1</t>
  </si>
  <si>
    <t>ADJUSTMENTS OF EXPENSES</t>
  </si>
  <si>
    <t>Basis for Adjustment</t>
  </si>
  <si>
    <t>A = Cost (Including applicable overhead as appropriate)</t>
  </si>
  <si>
    <t>B = Amount received (If cost cannot be determined)</t>
  </si>
  <si>
    <t xml:space="preserve">Amount </t>
  </si>
  <si>
    <t xml:space="preserve">Column 2: Transfer to Worksheet 1, Column 6, Line number as appropriate. </t>
  </si>
  <si>
    <t>Total FQHC/RHC Health Care Services Cost (W/S 1, Pg. 1, Line 29, Col. 7)</t>
  </si>
  <si>
    <t>Nonreimbursable FQHC/RHC Costs Excluding Overhead (W/S 1, Pg. 2, Line 59, Col. 7)</t>
  </si>
  <si>
    <t>Cost of All Services Excluding Overhead (Sum of Lines 1 and 2)</t>
  </si>
  <si>
    <t>Percentage of Nonreimbursable FQHC/RHC Costs (Line A2 divided by Line A3)</t>
  </si>
  <si>
    <t>Overhead Applicable to Non-Reimbursable FQHC/RHC Costs (Multiply Line A5 by Line A4)</t>
  </si>
  <si>
    <t>Overhead Applicable to FQHC/RHC Services (Line A5 less Line A6)</t>
  </si>
  <si>
    <t>Total Cost of FQHC/RHC Services (Line A1 plus Line A7)</t>
  </si>
  <si>
    <t>Total FQHC/RHC Cost (PART A, Line 8)</t>
  </si>
  <si>
    <t>Total FQHC/RHC Visits (Worksheet 6, Column 5, Line 20)</t>
  </si>
  <si>
    <t>FQHC/RHC Cost Per Visit (Line B1 divided by Line B2)</t>
  </si>
  <si>
    <t>FQHC/RHC Cost Per Visit (PART B, Line 5)</t>
  </si>
  <si>
    <t>Current PPS Rate Per Visit ( See note 1)</t>
  </si>
  <si>
    <t>Net Increase or Decrease in FQHC/RHC Rate ( Line C1 less Line C2 ) Show decrease in parenthesis</t>
  </si>
  <si>
    <t>If Line C3 is less than zero ( Line C1 is less than Line C2), proceed to Line C5.</t>
  </si>
  <si>
    <t>FQHC/RHC Rate Increase or Decrease (Part C Line 3) Show Decreases in Parenthesis</t>
  </si>
  <si>
    <t>FQHC/RHC Rate Increase or Decrease Adjustment of 20% (Line D1 x 20%)</t>
  </si>
  <si>
    <t>FQHC/RHC Rate Increase or Decrease After Adjustment of 20% ( Line D1 less Line D2 )</t>
  </si>
  <si>
    <t>Current PPS Rate Per Visit ( From Line C2)</t>
  </si>
  <si>
    <t>New PPS Rate (Line D3 plus Line D4)</t>
  </si>
  <si>
    <t>Notes:</t>
  </si>
  <si>
    <t>The current PPS rate per visit means the PPS rate per visit in effect on the last day of the reporting period during</t>
  </si>
  <si>
    <t>which the scope-of-service change occurred.</t>
  </si>
  <si>
    <t>Reporting an increase that meets or exceeds the threshold of 1.75% is optional. If your rate decreased more</t>
  </si>
  <si>
    <t>Medi-Cal Crossovers for Billing Code 02</t>
  </si>
  <si>
    <t>Medi-Cal Managed Care for Billing Code 18</t>
  </si>
  <si>
    <t>Straight Medicare (Including Part D)</t>
  </si>
  <si>
    <t>Straight Medicare HMO (MAP)</t>
  </si>
  <si>
    <t>Other Managed Care HMO's</t>
  </si>
  <si>
    <t>Private</t>
  </si>
  <si>
    <t>Family Planning</t>
  </si>
  <si>
    <t>CHDP History/Physicals</t>
  </si>
  <si>
    <t>EPSDT</t>
  </si>
  <si>
    <t>CPSP</t>
  </si>
  <si>
    <t>EAPC</t>
  </si>
  <si>
    <t>Other Reimbursable (specify):</t>
  </si>
  <si>
    <t>Reimbursable Grants (specify):</t>
  </si>
  <si>
    <t>Counselors *</t>
  </si>
  <si>
    <t>Nutritionist *</t>
  </si>
  <si>
    <t>WIC</t>
  </si>
  <si>
    <t>Health Education</t>
  </si>
  <si>
    <t>Community Outreach</t>
  </si>
  <si>
    <t>VISITS</t>
  </si>
  <si>
    <t>RELATED REVENUES</t>
  </si>
  <si>
    <t>RELATED EXPENDITURES</t>
  </si>
  <si>
    <t>N/A</t>
  </si>
  <si>
    <t>Total Revenues (Column 2) must agree with the general ledger and/or audited financial statements.</t>
  </si>
  <si>
    <t>VISITS, REVENUE AND EXPENDITURES</t>
  </si>
  <si>
    <t>SUMMARY OF SERVICES</t>
  </si>
  <si>
    <t>Medical</t>
  </si>
  <si>
    <t>Dental Hygienist</t>
  </si>
  <si>
    <t>X-ray</t>
  </si>
  <si>
    <t>Nutritional</t>
  </si>
  <si>
    <t>Psychology</t>
  </si>
  <si>
    <t>Psychiatry</t>
  </si>
  <si>
    <t>Marriage Family Therapy</t>
  </si>
  <si>
    <t>Drug Counseling</t>
  </si>
  <si>
    <t>Education</t>
  </si>
  <si>
    <t>Outreach</t>
  </si>
  <si>
    <t>Optometry</t>
  </si>
  <si>
    <t>Chiropractic</t>
  </si>
  <si>
    <t>Podiatry</t>
  </si>
  <si>
    <t>Physical Therapy</t>
  </si>
  <si>
    <t>Occupational Therapy</t>
  </si>
  <si>
    <t>Treatment Room</t>
  </si>
  <si>
    <t>Surgery/Recovery</t>
  </si>
  <si>
    <t>Anesthesiology</t>
  </si>
  <si>
    <t>Nuclear Med/CT</t>
  </si>
  <si>
    <t>Central Supplies</t>
  </si>
  <si>
    <t>Radiosotope</t>
  </si>
  <si>
    <t>Electrocardiology</t>
  </si>
  <si>
    <t>Acupuncture</t>
  </si>
  <si>
    <t>Women, Infants and Children (WIC)</t>
  </si>
  <si>
    <t>Other (Specify):</t>
  </si>
  <si>
    <t>CONTRACTOR NAME</t>
  </si>
  <si>
    <t>NO*</t>
  </si>
  <si>
    <t>WORKSHEET 4</t>
  </si>
  <si>
    <t>HEALTH CARE STAFF</t>
  </si>
  <si>
    <t>Physician Assistants; PA</t>
  </si>
  <si>
    <t>Certified Nurse Midwife; CNM</t>
  </si>
  <si>
    <t>Doctor of Dental Surgery; DDS</t>
  </si>
  <si>
    <t>Registered Dental Hygienist; RDH</t>
  </si>
  <si>
    <t>Doctor of Podiatric; DPM</t>
  </si>
  <si>
    <t>Doctor of Optometry; OD</t>
  </si>
  <si>
    <t>Doctor of Psychiatry; MD</t>
  </si>
  <si>
    <t>Visiting Nurse</t>
  </si>
  <si>
    <t>Clinical Psychologist</t>
  </si>
  <si>
    <t>Licensed Clinical Social Worker; LCSW</t>
  </si>
  <si>
    <t>Comprehensive Perinatal Health Worker</t>
  </si>
  <si>
    <t>Columns 1 and 2 totals must agree with totals on Worksheet 6, Columns 1 and 2.</t>
  </si>
  <si>
    <t>WORKSHEET 5</t>
  </si>
  <si>
    <t>WORKSHEET 6</t>
  </si>
  <si>
    <t>Full Time Equivalents</t>
  </si>
  <si>
    <t>Actual Visits</t>
  </si>
  <si>
    <t>Productivity Standard</t>
  </si>
  <si>
    <t>Minimum Visits (Col. 1 x Col. 3)</t>
  </si>
  <si>
    <t>Visits of PPS Rate Calculation</t>
  </si>
  <si>
    <t>Columns 1 &amp; 2 above must agree with Worksheet 5.</t>
  </si>
  <si>
    <t>WORKSHEET 1</t>
  </si>
  <si>
    <t>PAGE 1 of 2</t>
  </si>
  <si>
    <t>WORKSHEET 3</t>
  </si>
  <si>
    <t>WORKSHEET 2</t>
  </si>
  <si>
    <t>If Line C3 is greater than zero (Line C1 is greater than Line C2), proceed to Line C4.</t>
  </si>
  <si>
    <t>WORKSHEET 1B</t>
  </si>
  <si>
    <t>WORKSHEET 1A</t>
  </si>
  <si>
    <t>Fringe Benefits and Payroll Taxes</t>
  </si>
  <si>
    <t>Column 1: Use sequential lettering system to idetify individual reclassifications; i.e. A. B. C.</t>
  </si>
  <si>
    <t xml:space="preserve">PROSPECTIVE PAYMENT SYSTEM (PPS)—CHANGE IN SCOPE-OF-SERVICE REQUEST </t>
  </si>
  <si>
    <t>FEDERALLY QUALIFIED HEALTH CENTER (FQHC)</t>
  </si>
  <si>
    <t>FEDERALLY QUALIFIED HEALTH CENTER (FQHC)/RURAL HEALTH CLINIC (RHC)</t>
  </si>
  <si>
    <t>RURAL HEALTH CLINIC (RHC)</t>
  </si>
  <si>
    <t>Owner(s) of this facility and percentage owned (Owner means having at least 5% interest—Direct or Indirect)</t>
  </si>
  <si>
    <t>List names of physicians furnishing services for the facility, whether employed by or under agreements and their Medi-Cal billing numbers.</t>
  </si>
  <si>
    <t>Statement of Compensation for Owners and Relatives</t>
  </si>
  <si>
    <t>Yes</t>
  </si>
  <si>
    <t>No</t>
  </si>
  <si>
    <t>A. Voluntary Nonprofit Corporation</t>
  </si>
  <si>
    <t>A. Voluntary Nonprofit Other (Specify)</t>
  </si>
  <si>
    <t>B. Proprietary Partnership</t>
  </si>
  <si>
    <t>B. Proprietary Corporation</t>
  </si>
  <si>
    <t>B. Proprietary Individual</t>
  </si>
  <si>
    <t>B. Proprietary Other (Specify)</t>
  </si>
  <si>
    <t>C. Government Federal</t>
  </si>
  <si>
    <t>C. Government State</t>
  </si>
  <si>
    <t>C. Government County</t>
  </si>
  <si>
    <t>C. Government Other (Specify)</t>
  </si>
  <si>
    <t>Print Name</t>
  </si>
  <si>
    <t>Certification by Officer or Administrator of FQHC/RHC:</t>
  </si>
  <si>
    <t>You will receive an email response.</t>
  </si>
  <si>
    <t xml:space="preserve">                                          For assistance/questions please contact CRTS at (916) 650-6696 or </t>
  </si>
  <si>
    <t>Clinics@dhcs.ca.gov</t>
  </si>
  <si>
    <t xml:space="preserve">accompanying notes, a trial balance of the home office general ledger and cost report working papers to the applicable inbox below: </t>
  </si>
  <si>
    <t>Fiscal Period:</t>
  </si>
  <si>
    <t>From:</t>
  </si>
  <si>
    <t>To:</t>
  </si>
  <si>
    <t>Clinic Name:</t>
  </si>
  <si>
    <t>NPI:</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</si>
  <si>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</si>
  <si>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</si>
  <si>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</si>
  <si>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</si>
  <si>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</si>
  <si>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</si>
  <si>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</si>
  <si>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</si>
  <si>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</si>
  <si>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</si>
  <si>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</si>
  <si>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</si>
  <si>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</si>
  <si>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</si>
  <si>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</si>
  <si>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</si>
  <si>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</si>
  <si>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</si>
  <si>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</si>
  <si>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</si>
  <si>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</si>
  <si>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</si>
  <si>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</si>
  <si>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</si>
  <si>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</si>
  <si>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</si>
  <si>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</si>
  <si>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</si>
  <si>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</si>
  <si>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FQHC/RHC Health Care Costs—Other</t>
  </si>
  <si>
    <t>Home Office Costs—Health Care</t>
  </si>
  <si>
    <t>PAGE 2 of 2</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</si>
  <si>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</si>
  <si>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</si>
  <si>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</si>
  <si>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</si>
  <si>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</si>
  <si>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</si>
  <si>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</si>
  <si>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</si>
  <si>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</si>
  <si>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</si>
  <si>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</si>
  <si>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</si>
  <si>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</si>
  <si>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</si>
  <si>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</si>
  <si>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</si>
  <si>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</si>
  <si>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</si>
  <si>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</si>
  <si>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</si>
  <si>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</si>
  <si>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</si>
  <si>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</si>
  <si>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</si>
  <si>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</si>
  <si>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</si>
  <si>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57.</t>
  </si>
  <si>
    <t>58.</t>
  </si>
  <si>
    <t>59.</t>
  </si>
  <si>
    <t>60.</t>
  </si>
  <si>
    <t>Depreciation—Building</t>
  </si>
  <si>
    <t>Depreciation—Equipment</t>
  </si>
  <si>
    <t>Home Office Costs—Facility</t>
  </si>
  <si>
    <t>FQHC/RHC Overhead—Administrative Costs</t>
  </si>
  <si>
    <r>
      <t xml:space="preserve">Total FQHC/RHC Overhead Costs </t>
    </r>
    <r>
      <rPr>
        <i/>
        <sz val="14"/>
        <rFont val="Arial"/>
        <family val="2"/>
      </rPr>
      <t>(subject to allocation)</t>
    </r>
  </si>
  <si>
    <t>(Sum of Lines 42 &amp; 54)</t>
  </si>
  <si>
    <r>
      <t xml:space="preserve">Total FQHC—RHC Costs </t>
    </r>
    <r>
      <rPr>
        <i/>
        <sz val="14"/>
        <rFont val="Arial"/>
        <family val="2"/>
      </rPr>
      <t>(Sum of Line 29, 55, &amp; 59)</t>
    </r>
  </si>
  <si>
    <t>Depreciation—Office Equipment</t>
  </si>
  <si>
    <t xml:space="preserve">                      Decrease</t>
  </si>
  <si>
    <t xml:space="preserve">                              Increase</t>
  </si>
  <si>
    <r>
      <t xml:space="preserve">Total Reclassifications </t>
    </r>
    <r>
      <rPr>
        <i/>
        <sz val="14"/>
        <color theme="1"/>
        <rFont val="Arial"/>
        <family val="2"/>
      </rPr>
      <t>(Col. 4 &amp; 7 must equal)</t>
    </r>
  </si>
  <si>
    <t>PART B—DETERMINATION OF FQHC/RHC RATE</t>
  </si>
  <si>
    <t>PART C—DETERMINATION OF PPS RATE ADJUSTMENT</t>
  </si>
  <si>
    <t>PART D—FQHC/RHC RATE CHANGE</t>
  </si>
  <si>
    <t xml:space="preserve">                          PROGRAM FUNDING SOURCES</t>
  </si>
  <si>
    <t>Self Pay—Sliding Fee Scale</t>
  </si>
  <si>
    <t>Other (specify):</t>
  </si>
  <si>
    <t>N/A: These</t>
  </si>
  <si>
    <t>visits are</t>
  </si>
  <si>
    <t>Social/Behavioral Health Services</t>
  </si>
  <si>
    <t>= Service is NOT provided by the clinic.</t>
  </si>
  <si>
    <t>*NO</t>
  </si>
  <si>
    <t>**YES ON-SITE</t>
  </si>
  <si>
    <t xml:space="preserve">
</t>
  </si>
  <si>
    <t>= Service is provided within '4-walls' of clinic.</t>
  </si>
  <si>
    <t>**YES OFF-SITE</t>
  </si>
  <si>
    <t>= Service is provided outside clinic by contractual arrangement (include contractor's</t>
  </si>
  <si>
    <t>an FQHC or RHC service that is incorporated in the baseline PPS rate.</t>
  </si>
  <si>
    <t>RHC, including new or expanded service facilities, regulatory compliance, or changes in technology or medical practices at the center or</t>
  </si>
  <si>
    <t>clinic.</t>
  </si>
  <si>
    <t>services to interns and residents.</t>
  </si>
  <si>
    <t>AIDS, or other chronic diseases, or homeless, elderly, migrant, or other special populations.</t>
  </si>
  <si>
    <t>Medi-Cal covered services that do not require a face-to-face visit with an FQHC or RHC provider, e.g., laboratory, x-rays, etc.).</t>
  </si>
  <si>
    <t>or any combination(s) thereof. (Attach a separate sheet if necessary)</t>
  </si>
  <si>
    <t>Related Party: Other providers of service including FQHC/RHCs, hospitals, skilled nursing facilities, home health agencies, suppliers,</t>
  </si>
  <si>
    <t>pharmacies, or other entities that are owned or related through common ownership or control to the individuals or entities listed in item 5.</t>
  </si>
  <si>
    <t>3</t>
  </si>
  <si>
    <t xml:space="preserve"> FTEs</t>
  </si>
  <si>
    <t>ON-SITE</t>
  </si>
  <si>
    <t>OFF-SITE</t>
  </si>
  <si>
    <t>Physicians—Contracted</t>
  </si>
  <si>
    <t xml:space="preserve"> </t>
  </si>
  <si>
    <r>
      <t xml:space="preserve">Total Visits </t>
    </r>
    <r>
      <rPr>
        <i/>
        <sz val="14"/>
        <color theme="1"/>
        <rFont val="Arial"/>
        <family val="2"/>
      </rPr>
      <t>(Sum of Lines 20 + 21)</t>
    </r>
  </si>
  <si>
    <t>Nonbillable/Nonreimbursable Visits</t>
  </si>
  <si>
    <t>Total Visits to be used for rate setting purposes is Column 5, Line 20—transfer to Worksheet 2, Part B, Line 2.</t>
  </si>
  <si>
    <t>were not met. The Department will determine if a more reasonable standard should be applied.</t>
  </si>
  <si>
    <r>
      <rPr>
        <b/>
        <sz val="12"/>
        <color theme="1"/>
        <rFont val="Arial"/>
        <family val="2"/>
      </rPr>
      <t xml:space="preserve">NOTE: </t>
    </r>
    <r>
      <rPr>
        <sz val="12"/>
        <color theme="1"/>
        <rFont val="Arial"/>
        <family val="2"/>
      </rPr>
      <t>If a provider can reasonably justify not meeting these standards then an exception may be granted. Attach a detailed statement indicating why standards</t>
    </r>
  </si>
  <si>
    <t>Home Office Costs—Administrative</t>
  </si>
  <si>
    <t>Total Overhead—(W/S 1, Pg.2, Line 55, Col. 7)</t>
  </si>
  <si>
    <t>Medi-Cal MAP Crossovers—Billing Code 20</t>
  </si>
  <si>
    <r>
      <t xml:space="preserve">Subtotal—Adminstrative Costs </t>
    </r>
    <r>
      <rPr>
        <i/>
        <sz val="14"/>
        <rFont val="Arial"/>
        <family val="2"/>
      </rPr>
      <t>(Line 43—53)</t>
    </r>
  </si>
  <si>
    <r>
      <t xml:space="preserve">Subtotal—Nonreimbursable Costs </t>
    </r>
    <r>
      <rPr>
        <i/>
        <sz val="14"/>
        <rFont val="Arial"/>
        <family val="2"/>
      </rPr>
      <t>(Line 56—58)</t>
    </r>
  </si>
  <si>
    <r>
      <t xml:space="preserve">Subtotal—Facility Costs </t>
    </r>
    <r>
      <rPr>
        <i/>
        <sz val="14"/>
        <rFont val="Arial"/>
        <family val="2"/>
      </rPr>
      <t>(Line 30—41)</t>
    </r>
  </si>
  <si>
    <t>Through:</t>
  </si>
  <si>
    <r>
      <t xml:space="preserve">Total </t>
    </r>
    <r>
      <rPr>
        <i/>
        <sz val="14"/>
        <color theme="1"/>
        <rFont val="Arial"/>
        <family val="2"/>
      </rPr>
      <t>(Sum of Line 1—16)</t>
    </r>
  </si>
  <si>
    <r>
      <t xml:space="preserve">than 2.5% </t>
    </r>
    <r>
      <rPr>
        <b/>
        <sz val="12"/>
        <color theme="1"/>
        <rFont val="Arial"/>
        <family val="2"/>
      </rPr>
      <t>AND</t>
    </r>
    <r>
      <rPr>
        <sz val="12"/>
        <color theme="1"/>
        <rFont val="Arial"/>
        <family val="2"/>
      </rPr>
      <t xml:space="preserve"> you have experienced a decrease in the scope-of-services, filing is mandatory.</t>
    </r>
  </si>
  <si>
    <t>Nonreimbursable Related Expenditures must agree with Worksheet 1, Page 2, Lines 56—58.</t>
  </si>
  <si>
    <r>
      <t xml:space="preserve">TOTALS </t>
    </r>
    <r>
      <rPr>
        <i/>
        <sz val="14"/>
        <color theme="1"/>
        <rFont val="Arial"/>
        <family val="2"/>
      </rPr>
      <t>(Sum of Lines 1—28)</t>
    </r>
  </si>
  <si>
    <t>include the Productive Time worked. Exclude all time spent in nonpatient care activities including administrative time.</t>
  </si>
  <si>
    <t>CLINIC NAME:</t>
  </si>
  <si>
    <t>NPI NUMBER:</t>
  </si>
  <si>
    <t>FISCAL PERIOD ENDED:</t>
  </si>
  <si>
    <t>Ratesetting.Clinics@dhcs.ca.gov</t>
  </si>
  <si>
    <t>ChangeInScope.Clinics@dhcs.ca.gov</t>
  </si>
  <si>
    <t>56.</t>
  </si>
  <si>
    <t>I am an official of the subject clinic and am duly authorized to sign this certification and that to the best of my knowledge and information, I believe each statement and</t>
  </si>
  <si>
    <t>amount in the accompanying report to be true, correct, and in compliance with Section 14161 of the California W&amp;I Code.</t>
  </si>
  <si>
    <t>PART A—GENERAL INFORMATION</t>
  </si>
  <si>
    <t>PART B—CERTIFICATION BY OFFICER OF THE HOME OFFICE</t>
  </si>
  <si>
    <t>1. FQHC/RHC Name:</t>
  </si>
  <si>
    <t>2. Date of Earliest Scope-of-Service Change:</t>
  </si>
  <si>
    <t>3. Date Submitted:</t>
  </si>
  <si>
    <t>4. FQHC/RHC Street Address:</t>
  </si>
  <si>
    <t>5. City, State, and Zip Code:</t>
  </si>
  <si>
    <t>6. NPI Number:</t>
  </si>
  <si>
    <t>7. Preparer Name or Contact Person:</t>
  </si>
  <si>
    <t>8. Title:</t>
  </si>
  <si>
    <t>9. Email:</t>
  </si>
  <si>
    <t>10. Telephone Number:</t>
  </si>
  <si>
    <t>11. Fiscal Year Begin:</t>
  </si>
  <si>
    <t>12. Fiscal Year End:</t>
  </si>
  <si>
    <r>
      <rPr>
        <b/>
        <sz val="14"/>
        <rFont val="Arial"/>
        <family val="2"/>
      </rPr>
      <t>Subtotal—Other Health Care Costs</t>
    </r>
    <r>
      <rPr>
        <sz val="14"/>
        <rFont val="Arial"/>
        <family val="2"/>
      </rPr>
      <t xml:space="preserve"> </t>
    </r>
    <r>
      <rPr>
        <i/>
        <sz val="12"/>
        <rFont val="Arial"/>
        <family val="2"/>
      </rPr>
      <t>(Lines 14—27)</t>
    </r>
  </si>
  <si>
    <r>
      <rPr>
        <b/>
        <sz val="14"/>
        <rFont val="Arial"/>
        <family val="2"/>
      </rPr>
      <t>Subtotal—Health Care Staff Costs</t>
    </r>
    <r>
      <rPr>
        <sz val="14"/>
        <rFont val="Arial"/>
        <family val="2"/>
      </rPr>
      <t xml:space="preserve"> </t>
    </r>
    <r>
      <rPr>
        <i/>
        <sz val="12"/>
        <rFont val="Arial"/>
        <family val="2"/>
      </rPr>
      <t>(Lines 1—12)</t>
    </r>
  </si>
  <si>
    <r>
      <t xml:space="preserve">Total Health Care Costs </t>
    </r>
    <r>
      <rPr>
        <i/>
        <sz val="12"/>
        <rFont val="Arial"/>
        <family val="2"/>
      </rPr>
      <t>(Sum Lines 13 &amp; 28)</t>
    </r>
  </si>
  <si>
    <t>PART A—DETERMINATION OF OVERHEAD APPLICABLE TO FQHC/RHC SERVICES</t>
  </si>
  <si>
    <t xml:space="preserve">There are no Productivity Standards </t>
  </si>
  <si>
    <t>for healthcare staff in these positions,</t>
  </si>
  <si>
    <t xml:space="preserve">therefore no minimum visit </t>
  </si>
  <si>
    <t>requirement.</t>
  </si>
  <si>
    <t>The larger # of</t>
  </si>
  <si>
    <t>used on Col. 5</t>
  </si>
  <si>
    <t>Please indicate which services are provided and where. Provide Contractor's Name.</t>
  </si>
  <si>
    <t>YES**</t>
  </si>
  <si>
    <t xml:space="preserve">   name).</t>
  </si>
  <si>
    <t>Doctor of Chiropractic's; DC</t>
  </si>
  <si>
    <t>Basis for Adjustment               (A or B)</t>
  </si>
  <si>
    <t>Medicare for Crossovers—Codes 02 &amp; 18</t>
  </si>
  <si>
    <t>Medi-Cal Managed Care Plans—Code 18</t>
  </si>
  <si>
    <t>Medicare Advantage Plans (MAP)—Code 20</t>
  </si>
  <si>
    <t xml:space="preserve">Nonreimbursable Activities **: </t>
  </si>
  <si>
    <t xml:space="preserve">Nonbillable Activities *: </t>
  </si>
  <si>
    <t>Full Time Equivalent (FTE) assumes 2,080 hours worked in Patient Care activities (40 hrs/week for 52 weeks). Only</t>
  </si>
  <si>
    <t>Visits on Line 6, is</t>
  </si>
  <si>
    <r>
      <t xml:space="preserve">Subtotal </t>
    </r>
    <r>
      <rPr>
        <i/>
        <sz val="14"/>
        <color theme="1"/>
        <rFont val="Arial"/>
        <family val="2"/>
      </rPr>
      <t>(Sum of Lines 1—5)</t>
    </r>
  </si>
  <si>
    <t>Acupuncturist</t>
  </si>
  <si>
    <t xml:space="preserve">Marriage Family Therapist </t>
  </si>
  <si>
    <r>
      <t xml:space="preserve">Total Reimbursable Visits </t>
    </r>
    <r>
      <rPr>
        <i/>
        <sz val="14"/>
        <color theme="1"/>
        <rFont val="Arial"/>
        <family val="2"/>
      </rPr>
      <t>(Sum of Lines 6—19)</t>
    </r>
  </si>
  <si>
    <t>WIC **</t>
  </si>
  <si>
    <t>Health Education **</t>
  </si>
  <si>
    <t>Community Outreach **</t>
  </si>
  <si>
    <t>Other (Specify) **:</t>
  </si>
  <si>
    <t>Total Visits (Column 1) must agree with Total Visits on Worksheet 5, Column 2, Line 29.</t>
  </si>
  <si>
    <t>16. Provider Name</t>
  </si>
  <si>
    <t>17. Address/Location</t>
  </si>
  <si>
    <t>18. NPI</t>
  </si>
  <si>
    <t>19. Provider Name</t>
  </si>
  <si>
    <t>20. Address/Location</t>
  </si>
  <si>
    <t>21. NPI</t>
  </si>
  <si>
    <t>22. Physician Name</t>
  </si>
  <si>
    <t xml:space="preserve">23. Billing/NPI Number </t>
  </si>
  <si>
    <t>24. Name</t>
  </si>
  <si>
    <t>25. Title</t>
  </si>
  <si>
    <t>26. % of Ownership Interest</t>
  </si>
  <si>
    <t>27. Average Hours Worked per Week</t>
  </si>
  <si>
    <t>28. Compensation Included in Cost Report</t>
  </si>
  <si>
    <t>I, ___________________________________________, certify under penalty of purgery as follows:</t>
  </si>
  <si>
    <t xml:space="preserve">Acupuncturist </t>
  </si>
  <si>
    <t>Medi-Cal for Billing Codes 01, 03, &amp; 04</t>
  </si>
  <si>
    <t>included above.</t>
  </si>
  <si>
    <r>
      <t xml:space="preserve">TOTALS </t>
    </r>
    <r>
      <rPr>
        <i/>
        <sz val="14"/>
        <color theme="1"/>
        <rFont val="Arial"/>
        <family val="2"/>
      </rPr>
      <t>(Sum of Lines 1—35)</t>
    </r>
  </si>
  <si>
    <t xml:space="preserve"># of VISITS         </t>
  </si>
  <si>
    <r>
      <t xml:space="preserve">14. Other: </t>
    </r>
    <r>
      <rPr>
        <sz val="12"/>
        <rFont val="Arial"/>
        <family val="2"/>
      </rPr>
      <t>(Specify):</t>
    </r>
  </si>
  <si>
    <r>
      <t xml:space="preserve">13. Type of Control: </t>
    </r>
    <r>
      <rPr>
        <sz val="12"/>
        <rFont val="Arial"/>
        <family val="2"/>
      </rPr>
      <t>(Select from drop-down menu)</t>
    </r>
  </si>
  <si>
    <r>
      <t xml:space="preserve">15. Clinic Type: </t>
    </r>
    <r>
      <rPr>
        <sz val="12"/>
        <rFont val="Arial"/>
        <family val="2"/>
      </rPr>
      <t>(Select from drop-down menu)</t>
    </r>
  </si>
  <si>
    <t>Follow the e-file Medi-Cal Worksheets Submission Protocol for submission of FQHC/RHC Home Offices, include audited financial statements, with</t>
  </si>
  <si>
    <t>https://www.dhcs.ca.gov/formsandpubs/forms/Pages/AuditsInvestigationsForms.aspx</t>
  </si>
  <si>
    <t>Refer to the corresponding Certification Statement located on the DHCS Forms &amp; Publications webpage. We will reject any cost report filed without a completed</t>
  </si>
  <si>
    <t xml:space="preserve">certification statement signed through DocuSign. The individual E-signing this statement must be an officer or or other authorized person. </t>
  </si>
  <si>
    <t>29. The addition of a new FQHC or RHC service that is not incorporated in the baseline prospective paymentsystem (PPS)  rate, or a deletion of</t>
  </si>
  <si>
    <t>30. Changes in operating costs attributable to capital expenditures associated with a modification of the scope of any service for FQHC or</t>
  </si>
  <si>
    <t>31. A change in service due to amended regulatory requirements or rules.</t>
  </si>
  <si>
    <t>32. Indirect medical education adjustments and a direct graduate medical education payment that reflects the costs of providing teaching</t>
  </si>
  <si>
    <t>33. A change in service resulting from relocating or remodeling an FQHC or RHC.</t>
  </si>
  <si>
    <t>34. An increase in service intensity attributable to changes in the types of patients served, including, but not limited to, populations with HIV or</t>
  </si>
  <si>
    <t>35. Any changes in the scope of a project approved by the federal Health Resources and Service Administration (HRSA).</t>
  </si>
  <si>
    <t>36. Any changes in FQHC or RHC services, or in the provider mix of an FQHC or RHC or one of its sites.</t>
  </si>
  <si>
    <t>37. The deletion of a Medi-Cal covered service previously  provided by the FQHC or RHC (such as deleting pharmacy services, and any other</t>
  </si>
  <si>
    <t>38. A change in types of services due to a change in applicable technology and medical practice utilized by the center or clinic.</t>
  </si>
  <si>
    <t>39. Briefly describe the change(s) in scope-of-service provided, and how such change(s) in the type, intensity, duration, or amount of service,</t>
  </si>
  <si>
    <r>
      <t xml:space="preserve">Type of Scope-of-Service Change </t>
    </r>
    <r>
      <rPr>
        <sz val="12"/>
        <rFont val="Arial"/>
        <family val="2"/>
      </rPr>
      <t>(Select from Drop Down Menu 29 to 38 )</t>
    </r>
  </si>
  <si>
    <t>Intentional misrepresentation or falsification of any information contained herein may be punishable by fine and/or imprisonment under Federal and State laws:</t>
  </si>
  <si>
    <t xml:space="preserve">(42 CFR 1003.102 "Basis for Civil Money Penalties and Assessments"; 18 U.S.C. 1347 "Health Care Fraud"; California Welfare and Institutions Code 14123.25 "Civil </t>
  </si>
  <si>
    <t xml:space="preserve">Money Penalties for Fraudulent Claims"; and Title 22 51485.1 "Civil Money Penalties") of the California Code of Regulations. Please be advised that  continued submission </t>
  </si>
  <si>
    <t>of claims or cost reports for items or services which were not provided as claimed are not reimbursable under the Medi-Cal program. If claims are made in</t>
  </si>
  <si>
    <t>violation of an agreement with the State, you or your organization may be subject to civil money penalty assessments in accordance with the W&amp;I Code, Section 14123.2.</t>
  </si>
  <si>
    <t>Total                 (Columns 1 + 2)</t>
  </si>
  <si>
    <t>Total               (Columns 1 + 2)</t>
  </si>
  <si>
    <t>* Nonbillable Practitioners Visits    **Nonreimbursable Visits</t>
  </si>
  <si>
    <t>* Nonbillable  Practitioners Visits   **Nonreimbursable Visits</t>
  </si>
  <si>
    <t xml:space="preserve">Column 4 and Column 7: Transfer amounts to Worksheet 1, Column 4, Line numbers as appropriate.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</si>
</sst>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m/dd/yyyy"/>
    <numFmt numFmtId="167" formatCode="[&lt;=9999999]###\-####;\(###\)\ ###\-####"/>
  </numFmts>
  <fonts count="38"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name val="Arial"/>
      <family val="2"/>
    </font>
    <font>
      <b/>
      <sz val="12"/>
      <color theme="0"/>
      <name val="Arial"/>
      <family val="2"/>
    </font>
    <font>
      <sz val="10"/>
      <name val="Arial"/>
      <family val="2"/>
    </font>
    <font>
      <sz val="12"/>
      <name val="Arial"/>
      <family val="2"/>
    </font>
    <font>
      <u/>
      <sz val="10"/>
      <color indexed="12"/>
      <name val="Arial"/>
      <family val="2"/>
    </font>
    <font>
      <sz val="11"/>
      <color theme="1"/>
      <name val="Calibri"/>
      <family val="2"/>
      <scheme val="minor"/>
    </font>
    <font>
      <b/>
      <sz val="12"/>
      <color theme="1"/>
      <name val="Arial"/>
      <family val="2"/>
    </font>
    <font>
      <b/>
      <sz val="11"/>
      <color theme="1"/>
      <name val="Arial"/>
      <family val="2"/>
    </font>
    <font>
      <sz val="12"/>
      <color theme="1"/>
      <name val="Arial"/>
      <family val="2"/>
    </font>
    <font>
      <sz val="11"/>
      <color theme="1"/>
      <name val="Arial"/>
      <family val="2"/>
    </font>
    <font>
      <sz val="12"/>
      <color theme="0"/>
      <name val="Arial"/>
      <family val="2"/>
    </font>
    <font>
      <b/>
      <sz val="14"/>
      <color theme="0"/>
      <name val="Arial"/>
      <family val="2"/>
    </font>
    <font>
      <sz val="14"/>
      <color theme="1"/>
      <name val="Arial"/>
      <family val="2"/>
    </font>
    <font>
      <b/>
      <sz val="14"/>
      <name val="Arial"/>
      <family val="2"/>
    </font>
    <font>
      <b/>
      <sz val="14"/>
      <color theme="1"/>
      <name val="Arial"/>
      <family val="2"/>
    </font>
    <font>
      <b/>
      <sz val="9"/>
      <name val="Arial"/>
      <family val="2"/>
    </font>
    <font>
      <b/>
      <u/>
      <sz val="12"/>
      <color theme="10"/>
      <name val="Arial"/>
      <family val="2"/>
    </font>
    <font>
      <sz val="11"/>
      <name val="Calibri"/>
      <family val="2"/>
      <scheme val="minor"/>
    </font>
    <font>
      <sz val="11"/>
      <color theme="0"/>
      <name val="Calibri"/>
      <family val="2"/>
      <scheme val="minor"/>
    </font>
    <font>
      <i/>
      <sz val="14"/>
      <name val="Arial"/>
      <family val="2"/>
    </font>
    <font>
      <i/>
      <sz val="14"/>
      <color theme="1"/>
      <name val="Arial"/>
      <family val="2"/>
    </font>
    <font>
      <sz val="14"/>
      <name val="Arial"/>
      <family val="2"/>
    </font>
    <font>
      <b/>
      <u/>
      <sz val="12"/>
      <color rgb="FF0070C0"/>
      <name val="Arial"/>
      <family val="2"/>
    </font>
    <font>
      <sz val="12"/>
      <color theme="1"/>
      <name val="Calibri"/>
      <family val="2"/>
      <scheme val="minor"/>
    </font>
    <font>
      <i/>
      <sz val="12"/>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gray125">
        <bgColor theme="0"/>
      </patternFill>
    </fill>
  </fills>
  <borders count="71">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auto="1"/>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right style="medium">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style="thin">
        <color auto="1"/>
      </left>
      <right style="medium">
        <color indexed="64"/>
      </right>
      <top style="thin">
        <color auto="1"/>
      </top>
      <bottom/>
      <diagonal/>
    </border>
    <border>
      <left/>
      <right style="thin">
        <color auto="1"/>
      </right>
      <top style="medium">
        <color indexed="64"/>
      </top>
      <bottom/>
      <diagonal/>
    </border>
    <border>
      <left style="thin">
        <color auto="1"/>
      </left>
      <right style="thin">
        <color auto="1"/>
      </right>
      <top style="medium">
        <color indexed="64"/>
      </top>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right style="thin">
        <color auto="1"/>
      </right>
      <top style="thin">
        <color auto="1"/>
      </top>
      <bottom style="medium">
        <color indexed="64"/>
      </bottom>
      <diagonal/>
    </border>
    <border>
      <left style="thin">
        <color indexed="64"/>
      </left>
      <right/>
      <top style="thin">
        <color indexed="64"/>
      </top>
      <bottom/>
      <diagonal/>
    </border>
    <border>
      <left/>
      <right style="thin">
        <color auto="1"/>
      </right>
      <top style="thin">
        <color auto="1"/>
      </top>
      <bottom/>
      <diagonal/>
    </border>
    <border>
      <left/>
      <right style="thin">
        <color auto="1"/>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thin">
        <color auto="1"/>
      </right>
      <top/>
      <bottom/>
      <diagonal/>
    </border>
    <border>
      <left style="medium">
        <color indexed="64"/>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8">
    <xf numFmtId="0" fontId="0" fillId="0" borderId="0"/>
    <xf numFmtId="0" fontId="15" fillId="0" borderId="0"/>
    <xf numFmtId="0" fontId="15" fillId="0" borderId="0"/>
    <xf numFmtId="0" fontId="17" fillId="0" borderId="0" applyNumberFormat="0" applyFill="0" applyBorder="0" applyAlignment="0" applyProtection="0">
      <alignment vertical="top"/>
      <protection locked="0"/>
    </xf>
    <xf numFmtId="44"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5" fillId="0" borderId="0"/>
  </cellStyleXfs>
  <cellXfs count="689">
    <xf numFmtId="0" fontId="0" fillId="0" borderId="0" xfId="0"/>
    <xf numFmtId="0" fontId="13" fillId="0" borderId="0" xfId="0" applyFont="1" applyAlignment="1">
      <alignment horizontal="center" vertical="top"/>
    </xf>
    <xf numFmtId="0" fontId="13" fillId="0" borderId="0" xfId="0" applyFont="1" applyAlignment="1">
      <alignment horizontal="left" vertical="top"/>
    </xf>
    <xf numFmtId="0" fontId="14" fillId="3" borderId="0" xfId="0" applyFont="1" applyFill="1" applyAlignment="1" applyProtection="1">
      <protection locked="0"/>
    </xf>
    <xf numFmtId="0" fontId="0" fillId="0" borderId="0" xfId="0" applyAlignment="1">
      <alignment horizontal="center" wrapText="1"/>
    </xf>
    <xf numFmtId="0" fontId="19" fillId="0" borderId="0" xfId="0" applyFont="1"/>
    <xf numFmtId="0" fontId="0" fillId="0" borderId="0" xfId="0" applyProtection="1"/>
    <xf numFmtId="0" fontId="19" fillId="0" borderId="0" xfId="0" applyFont="1" applyAlignment="1">
      <alignment horizontal="right"/>
    </xf>
    <xf numFmtId="0" fontId="21" fillId="0" borderId="0" xfId="0" applyFont="1"/>
    <xf numFmtId="0" fontId="0" fillId="0" borderId="0" xfId="0" applyProtection="1">
      <protection locked="0"/>
    </xf>
    <xf numFmtId="0" fontId="22" fillId="0" borderId="0" xfId="0" applyFont="1"/>
    <xf numFmtId="0" fontId="16" fillId="0" borderId="0" xfId="0" applyFont="1" applyAlignment="1">
      <alignment horizontal="left" vertical="top"/>
    </xf>
    <xf numFmtId="0" fontId="0" fillId="0" borderId="0" xfId="0" applyFont="1"/>
    <xf numFmtId="0" fontId="21" fillId="0" borderId="2" xfId="0" applyFont="1" applyBorder="1"/>
    <xf numFmtId="0" fontId="21" fillId="0" borderId="0" xfId="0" applyFont="1" applyAlignment="1"/>
    <xf numFmtId="0" fontId="21" fillId="0" borderId="2" xfId="0" applyFont="1" applyBorder="1" applyProtection="1"/>
    <xf numFmtId="0" fontId="21" fillId="0" borderId="0" xfId="0" applyFont="1" applyProtection="1"/>
    <xf numFmtId="0" fontId="12" fillId="0" borderId="0" xfId="0" applyFont="1"/>
    <xf numFmtId="0" fontId="12" fillId="0" borderId="1" xfId="0" applyFont="1" applyBorder="1"/>
    <xf numFmtId="0" fontId="12" fillId="0" borderId="0" xfId="0" applyFont="1" applyAlignment="1">
      <alignment horizontal="right"/>
    </xf>
    <xf numFmtId="0" fontId="24" fillId="0" borderId="0" xfId="0" applyFont="1" applyProtection="1"/>
    <xf numFmtId="0" fontId="22" fillId="0" borderId="0" xfId="0" applyFont="1" applyBorder="1"/>
    <xf numFmtId="0" fontId="12" fillId="0" borderId="0" xfId="0" applyFont="1" applyProtection="1"/>
    <xf numFmtId="0" fontId="12" fillId="0" borderId="0" xfId="0" applyFont="1" applyBorder="1"/>
    <xf numFmtId="0" fontId="25" fillId="0" borderId="0" xfId="0" applyFont="1"/>
    <xf numFmtId="0" fontId="26" fillId="0" borderId="0" xfId="0" applyFont="1" applyAlignment="1">
      <alignment horizontal="left" vertical="top"/>
    </xf>
    <xf numFmtId="0" fontId="27" fillId="0" borderId="0" xfId="0" applyFont="1"/>
    <xf numFmtId="0" fontId="27" fillId="0" borderId="0" xfId="0" applyFont="1" applyProtection="1"/>
    <xf numFmtId="0" fontId="12" fillId="0" borderId="0" xfId="0" applyFont="1" applyAlignment="1"/>
    <xf numFmtId="0" fontId="12" fillId="2" borderId="16" xfId="0" applyFont="1" applyFill="1" applyBorder="1" applyProtection="1">
      <protection locked="0"/>
    </xf>
    <xf numFmtId="0" fontId="12" fillId="0" borderId="6" xfId="0" applyFont="1" applyBorder="1"/>
    <xf numFmtId="0" fontId="12" fillId="0" borderId="16" xfId="0" applyFont="1" applyBorder="1"/>
    <xf numFmtId="0" fontId="12" fillId="0" borderId="14" xfId="0" applyFont="1" applyBorder="1"/>
    <xf numFmtId="0" fontId="12" fillId="0" borderId="15" xfId="0" applyFont="1" applyBorder="1"/>
    <xf numFmtId="0" fontId="12" fillId="0" borderId="0" xfId="0" applyFont="1" applyAlignment="1">
      <alignment wrapText="1"/>
    </xf>
    <xf numFmtId="0" fontId="12" fillId="0" borderId="0" xfId="0" applyFont="1" applyAlignment="1">
      <alignment vertical="top"/>
    </xf>
    <xf numFmtId="0" fontId="14" fillId="0" borderId="0" xfId="0" applyFont="1" applyProtection="1"/>
    <xf numFmtId="0" fontId="12" fillId="2" borderId="2" xfId="0" applyFont="1" applyFill="1" applyBorder="1" applyAlignment="1" applyProtection="1">
      <alignment horizontal="left" vertical="center"/>
      <protection locked="0"/>
    </xf>
    <xf numFmtId="0" fontId="12" fillId="0" borderId="0" xfId="0" applyFont="1" applyBorder="1" applyAlignment="1" applyProtection="1">
      <alignment vertical="center"/>
    </xf>
    <xf numFmtId="0" fontId="12" fillId="2" borderId="42" xfId="0" applyFont="1" applyFill="1" applyBorder="1" applyProtection="1">
      <protection locked="0"/>
    </xf>
    <xf numFmtId="0" fontId="12" fillId="2" borderId="43" xfId="0" applyFont="1" applyFill="1" applyBorder="1" applyProtection="1">
      <protection locked="0"/>
    </xf>
    <xf numFmtId="0" fontId="12" fillId="2" borderId="32" xfId="0" applyFont="1" applyFill="1" applyBorder="1" applyProtection="1">
      <protection locked="0"/>
    </xf>
    <xf numFmtId="0" fontId="12" fillId="0" borderId="8" xfId="0" applyFont="1" applyBorder="1"/>
    <xf numFmtId="0" fontId="12" fillId="0" borderId="0" xfId="0" applyFont="1" applyBorder="1" applyProtection="1"/>
    <xf numFmtId="0" fontId="12" fillId="0" borderId="7" xfId="0" applyFont="1" applyBorder="1"/>
    <xf numFmtId="0" fontId="12" fillId="2" borderId="36" xfId="0" applyFont="1" applyFill="1" applyBorder="1" applyProtection="1">
      <protection locked="0"/>
    </xf>
    <xf numFmtId="0" fontId="0" fillId="0" borderId="0" xfId="0" applyBorder="1" applyAlignment="1" applyProtection="1">
      <alignment vertical="center"/>
    </xf>
    <xf numFmtId="0" fontId="0" fillId="0" borderId="48" xfId="0" applyBorder="1" applyAlignment="1" applyProtection="1">
      <alignment vertical="center"/>
    </xf>
    <xf numFmtId="0" fontId="0" fillId="0" borderId="0" xfId="0" applyAlignment="1" applyProtection="1">
      <alignment vertical="center"/>
    </xf>
    <xf numFmtId="0" fontId="16" fillId="2" borderId="23" xfId="0" applyFont="1" applyFill="1" applyBorder="1" applyAlignment="1" applyProtection="1">
      <alignment vertical="center"/>
      <protection locked="0"/>
    </xf>
    <xf numFmtId="0" fontId="28" fillId="0" borderId="23" xfId="0" applyFont="1" applyBorder="1" applyAlignment="1" applyProtection="1">
      <alignment horizontal="center" vertical="top"/>
    </xf>
    <xf numFmtId="0" fontId="0" fillId="0" borderId="0"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0" xfId="0" applyAlignment="1" applyProtection="1">
      <alignment horizontal="left" vertical="center"/>
    </xf>
    <xf numFmtId="0" fontId="12" fillId="0" borderId="48" xfId="0" applyFont="1" applyBorder="1"/>
    <xf numFmtId="0" fontId="16" fillId="0" borderId="23" xfId="7" applyFont="1" applyBorder="1" applyAlignment="1" applyProtection="1">
      <alignment vertical="center"/>
    </xf>
    <xf numFmtId="0" fontId="0" fillId="0" borderId="0" xfId="0" applyBorder="1" applyProtection="1"/>
    <xf numFmtId="0" fontId="0" fillId="0" borderId="48" xfId="0" applyBorder="1" applyProtection="1"/>
    <xf numFmtId="0" fontId="16" fillId="0" borderId="0" xfId="0" applyFont="1" applyProtection="1"/>
    <xf numFmtId="0" fontId="16" fillId="0" borderId="23" xfId="0" applyFont="1" applyBorder="1" applyAlignment="1" applyProtection="1">
      <alignment vertical="center"/>
    </xf>
    <xf numFmtId="0" fontId="16" fillId="0" borderId="0" xfId="0" applyFont="1" applyBorder="1" applyProtection="1"/>
    <xf numFmtId="0" fontId="16" fillId="0" borderId="48" xfId="0" applyFont="1" applyBorder="1" applyProtection="1"/>
    <xf numFmtId="0" fontId="23" fillId="0" borderId="0" xfId="0" applyFont="1" applyProtection="1"/>
    <xf numFmtId="0" fontId="23" fillId="0" borderId="0" xfId="0" applyFont="1" applyBorder="1" applyAlignment="1" applyProtection="1">
      <alignment vertical="center"/>
    </xf>
    <xf numFmtId="0" fontId="23" fillId="0" borderId="0" xfId="0" applyFont="1" applyBorder="1" applyProtection="1"/>
    <xf numFmtId="0" fontId="31" fillId="0" borderId="0" xfId="0" applyFont="1" applyBorder="1" applyProtection="1"/>
    <xf numFmtId="0" fontId="27"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pplyProtection="1">
      <alignment horizontal="left" vertical="center"/>
    </xf>
    <xf numFmtId="0" fontId="24" fillId="0" borderId="0" xfId="0" applyFont="1" applyAlignment="1" applyProtection="1">
      <alignment horizontal="left" vertical="center"/>
    </xf>
    <xf numFmtId="0" fontId="26" fillId="0" borderId="0" xfId="0" applyFont="1" applyBorder="1" applyAlignment="1">
      <alignment horizontal="left" vertical="center"/>
    </xf>
    <xf numFmtId="0" fontId="27" fillId="0" borderId="0" xfId="0" applyFont="1" applyBorder="1" applyAlignment="1">
      <alignment horizontal="left" vertical="center"/>
    </xf>
    <xf numFmtId="0" fontId="27" fillId="0" borderId="0" xfId="0" applyFont="1" applyAlignment="1" applyProtection="1">
      <alignment horizontal="right"/>
    </xf>
    <xf numFmtId="0" fontId="13" fillId="0" borderId="5" xfId="0" applyFont="1" applyBorder="1" applyAlignment="1" applyProtection="1">
      <alignment horizontal="left" vertical="center"/>
    </xf>
    <xf numFmtId="0" fontId="16" fillId="0" borderId="6" xfId="0" applyFont="1" applyBorder="1" applyAlignment="1" applyProtection="1">
      <alignment horizontal="left" vertical="center"/>
    </xf>
    <xf numFmtId="0" fontId="13" fillId="0" borderId="7" xfId="0" applyFont="1" applyBorder="1" applyAlignment="1" applyProtection="1">
      <alignment horizontal="left" vertical="center"/>
    </xf>
    <xf numFmtId="0" fontId="13" fillId="3" borderId="8" xfId="0" applyFont="1" applyFill="1" applyBorder="1" applyAlignment="1" applyProtection="1">
      <alignment horizontal="left" vertical="center"/>
    </xf>
    <xf numFmtId="0" fontId="13" fillId="0" borderId="1" xfId="0" applyFont="1" applyBorder="1" applyAlignment="1" applyProtection="1">
      <alignment horizontal="left" vertical="center"/>
    </xf>
    <xf numFmtId="0" fontId="13" fillId="0" borderId="6" xfId="0" applyFont="1" applyBorder="1" applyAlignment="1" applyProtection="1">
      <alignment horizontal="left" vertical="center"/>
    </xf>
    <xf numFmtId="0" fontId="13" fillId="0" borderId="8" xfId="0" applyFont="1" applyBorder="1" applyAlignment="1" applyProtection="1">
      <alignment horizontal="left" vertical="center"/>
    </xf>
    <xf numFmtId="0" fontId="13"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2" fillId="0" borderId="0" xfId="0" applyFont="1" applyAlignment="1">
      <alignment horizontal="center" vertical="center"/>
    </xf>
    <xf numFmtId="0" fontId="16" fillId="0" borderId="2" xfId="0" applyFont="1" applyBorder="1" applyAlignment="1">
      <alignment horizontal="left"/>
    </xf>
    <xf numFmtId="0" fontId="16" fillId="2" borderId="2" xfId="0" applyFont="1" applyFill="1" applyBorder="1" applyAlignment="1" applyProtection="1">
      <alignment horizontal="left"/>
      <protection locked="0"/>
    </xf>
    <xf numFmtId="0" fontId="16" fillId="2" borderId="2" xfId="0" applyFont="1" applyFill="1" applyBorder="1" applyAlignment="1" applyProtection="1">
      <protection locked="0"/>
    </xf>
    <xf numFmtId="42" fontId="16" fillId="2" borderId="4" xfId="0" applyNumberFormat="1" applyFont="1" applyFill="1" applyBorder="1" applyAlignment="1" applyProtection="1">
      <alignment horizontal="right"/>
      <protection locked="0"/>
    </xf>
    <xf numFmtId="42" fontId="16" fillId="2" borderId="2" xfId="0" applyNumberFormat="1" applyFont="1" applyFill="1" applyBorder="1" applyAlignment="1" applyProtection="1">
      <alignment horizontal="right"/>
      <protection locked="0"/>
    </xf>
    <xf numFmtId="0" fontId="16" fillId="2" borderId="3" xfId="0" applyFont="1" applyFill="1" applyBorder="1" applyAlignment="1" applyProtection="1">
      <protection locked="0"/>
    </xf>
    <xf numFmtId="42" fontId="16" fillId="2" borderId="3" xfId="0" applyNumberFormat="1" applyFont="1" applyFill="1" applyBorder="1" applyAlignment="1" applyProtection="1">
      <alignment horizontal="right"/>
      <protection locked="0"/>
    </xf>
    <xf numFmtId="0" fontId="16" fillId="0" borderId="30" xfId="0" quotePrefix="1" applyFont="1" applyBorder="1" applyAlignment="1">
      <alignment horizontal="center"/>
    </xf>
    <xf numFmtId="42" fontId="16" fillId="2" borderId="46" xfId="0" applyNumberFormat="1" applyFont="1" applyFill="1" applyBorder="1" applyAlignment="1" applyProtection="1">
      <alignment horizontal="right"/>
      <protection locked="0"/>
    </xf>
    <xf numFmtId="0" fontId="16" fillId="0" borderId="32" xfId="0" quotePrefix="1" applyFont="1" applyBorder="1" applyAlignment="1">
      <alignment horizontal="center"/>
    </xf>
    <xf numFmtId="0" fontId="16" fillId="0" borderId="24" xfId="0" quotePrefix="1" applyFont="1" applyBorder="1" applyAlignment="1">
      <alignment horizontal="center"/>
    </xf>
    <xf numFmtId="44" fontId="16" fillId="0" borderId="11" xfId="0" applyNumberFormat="1" applyFont="1" applyBorder="1" applyAlignment="1">
      <alignment horizontal="left" vertical="top"/>
    </xf>
    <xf numFmtId="0" fontId="16" fillId="2" borderId="3" xfId="0" applyFont="1" applyFill="1" applyBorder="1" applyAlignment="1" applyProtection="1">
      <alignment horizontal="left"/>
      <protection locked="0"/>
    </xf>
    <xf numFmtId="0" fontId="26" fillId="0" borderId="0" xfId="0" applyFont="1" applyBorder="1" applyAlignment="1">
      <alignment horizontal="left"/>
    </xf>
    <xf numFmtId="0" fontId="26" fillId="0" borderId="11" xfId="0" applyFont="1" applyBorder="1" applyAlignment="1">
      <alignment horizontal="left"/>
    </xf>
    <xf numFmtId="44" fontId="16" fillId="0" borderId="11" xfId="4" applyFont="1" applyBorder="1" applyAlignment="1">
      <alignment horizontal="left" vertical="top"/>
    </xf>
    <xf numFmtId="0" fontId="26" fillId="0" borderId="11" xfId="0" applyFont="1" applyBorder="1" applyAlignment="1">
      <alignment horizontal="left" vertical="center"/>
    </xf>
    <xf numFmtId="0" fontId="16" fillId="0" borderId="46" xfId="0" applyFont="1" applyBorder="1" applyAlignment="1">
      <alignment horizontal="left"/>
    </xf>
    <xf numFmtId="0" fontId="16" fillId="0" borderId="32" xfId="0" quotePrefix="1" applyFont="1" applyBorder="1" applyAlignment="1">
      <alignment horizontal="left"/>
    </xf>
    <xf numFmtId="0" fontId="26" fillId="0" borderId="34" xfId="0" quotePrefix="1" applyFont="1" applyBorder="1" applyAlignment="1">
      <alignment horizontal="left" vertical="center"/>
    </xf>
    <xf numFmtId="0" fontId="16" fillId="0" borderId="0" xfId="0" applyFont="1" applyAlignment="1">
      <alignment horizontal="center"/>
    </xf>
    <xf numFmtId="0" fontId="26" fillId="0" borderId="37" xfId="0" quotePrefix="1" applyFont="1" applyBorder="1" applyAlignment="1">
      <alignment horizontal="center" vertical="center"/>
    </xf>
    <xf numFmtId="0" fontId="16" fillId="2" borderId="4" xfId="0" applyFont="1" applyFill="1" applyBorder="1" applyAlignment="1" applyProtection="1">
      <alignment horizontal="left"/>
      <protection locked="0"/>
    </xf>
    <xf numFmtId="0" fontId="16" fillId="0" borderId="8" xfId="0" applyFont="1" applyBorder="1" applyAlignment="1">
      <alignment horizontal="left"/>
    </xf>
    <xf numFmtId="0" fontId="26" fillId="0" borderId="5" xfId="0" quotePrefix="1" applyFont="1" applyBorder="1" applyAlignment="1">
      <alignment horizontal="left" vertical="center"/>
    </xf>
    <xf numFmtId="0" fontId="26" fillId="0" borderId="32" xfId="0" quotePrefix="1" applyFont="1" applyBorder="1" applyAlignment="1">
      <alignment horizontal="left" vertical="center"/>
    </xf>
    <xf numFmtId="0" fontId="13" fillId="0" borderId="1"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xf>
    <xf numFmtId="42" fontId="12" fillId="2" borderId="4" xfId="0" applyNumberFormat="1" applyFont="1" applyFill="1" applyBorder="1" applyAlignment="1" applyProtection="1">
      <protection locked="0"/>
    </xf>
    <xf numFmtId="42" fontId="12" fillId="2" borderId="2" xfId="0" applyNumberFormat="1" applyFont="1" applyFill="1" applyBorder="1" applyAlignment="1" applyProtection="1">
      <protection locked="0"/>
    </xf>
    <xf numFmtId="0" fontId="12" fillId="0" borderId="32" xfId="0" quotePrefix="1" applyFont="1" applyBorder="1" applyAlignment="1">
      <alignment horizontal="center"/>
    </xf>
    <xf numFmtId="0" fontId="12" fillId="0" borderId="34" xfId="0" quotePrefix="1" applyFont="1" applyBorder="1" applyAlignment="1">
      <alignment horizontal="center"/>
    </xf>
    <xf numFmtId="0" fontId="26" fillId="3" borderId="0" xfId="0" applyFont="1" applyFill="1" applyAlignment="1" applyProtection="1">
      <alignment horizontal="left"/>
      <protection locked="0"/>
    </xf>
    <xf numFmtId="0" fontId="30" fillId="0" borderId="0" xfId="0" applyFont="1"/>
    <xf numFmtId="0" fontId="27" fillId="0" borderId="0" xfId="0" applyFont="1" applyAlignment="1">
      <alignment horizontal="right"/>
    </xf>
    <xf numFmtId="0" fontId="13" fillId="0" borderId="7"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21" fillId="2" borderId="40" xfId="0" applyFont="1" applyFill="1" applyBorder="1" applyProtection="1">
      <protection locked="0"/>
    </xf>
    <xf numFmtId="0" fontId="21" fillId="2" borderId="42" xfId="0" applyFont="1" applyFill="1" applyBorder="1" applyProtection="1">
      <protection locked="0"/>
    </xf>
    <xf numFmtId="0" fontId="13" fillId="3" borderId="23" xfId="0" applyFont="1" applyFill="1" applyBorder="1" applyAlignment="1" applyProtection="1">
      <alignment horizontal="left" vertical="center"/>
    </xf>
    <xf numFmtId="0" fontId="12" fillId="0" borderId="26" xfId="0" quotePrefix="1" applyFont="1" applyBorder="1" applyAlignment="1">
      <alignment horizontal="center"/>
    </xf>
    <xf numFmtId="0" fontId="27" fillId="0" borderId="34" xfId="0" quotePrefix="1" applyFont="1" applyBorder="1" applyAlignment="1">
      <alignment horizontal="center"/>
    </xf>
    <xf numFmtId="44" fontId="27" fillId="0" borderId="35" xfId="4" applyFont="1" applyBorder="1" applyAlignment="1">
      <alignment vertical="center"/>
    </xf>
    <xf numFmtId="0" fontId="24" fillId="3" borderId="0" xfId="0" applyFont="1" applyFill="1" applyAlignment="1" applyProtection="1">
      <protection locked="0"/>
    </xf>
    <xf numFmtId="0" fontId="19" fillId="0" borderId="6" xfId="0" applyFont="1" applyBorder="1"/>
    <xf numFmtId="44" fontId="12" fillId="0" borderId="42" xfId="0" applyNumberFormat="1" applyFont="1" applyBorder="1"/>
    <xf numFmtId="44" fontId="12" fillId="2" borderId="42" xfId="4" applyFont="1" applyFill="1" applyBorder="1" applyProtection="1">
      <protection locked="0"/>
    </xf>
    <xf numFmtId="44" fontId="12" fillId="0" borderId="42" xfId="4" applyFont="1" applyBorder="1"/>
    <xf numFmtId="0" fontId="12" fillId="0" borderId="36" xfId="0" applyFont="1" applyBorder="1"/>
    <xf numFmtId="0" fontId="12" fillId="0" borderId="21" xfId="0" applyFont="1" applyBorder="1"/>
    <xf numFmtId="0" fontId="12" fillId="0" borderId="55" xfId="0" applyFont="1" applyBorder="1"/>
    <xf numFmtId="44" fontId="12" fillId="0" borderId="43" xfId="4" applyFont="1" applyBorder="1"/>
    <xf numFmtId="0" fontId="12" fillId="0" borderId="0" xfId="0" quotePrefix="1" applyFont="1"/>
    <xf numFmtId="0" fontId="21" fillId="2" borderId="15" xfId="0" applyFont="1" applyFill="1" applyBorder="1" applyProtection="1">
      <protection locked="0"/>
    </xf>
    <xf numFmtId="0" fontId="16" fillId="2" borderId="16" xfId="0" applyFont="1" applyFill="1" applyBorder="1" applyAlignment="1" applyProtection="1">
      <alignment horizontal="left"/>
      <protection locked="0"/>
    </xf>
    <xf numFmtId="0" fontId="19" fillId="0" borderId="29" xfId="0" applyFont="1" applyBorder="1" applyAlignment="1">
      <alignment horizontal="center" vertical="center" wrapText="1"/>
    </xf>
    <xf numFmtId="0" fontId="12" fillId="0" borderId="30" xfId="0" quotePrefix="1" applyFont="1" applyBorder="1" applyAlignment="1">
      <alignment horizontal="center"/>
    </xf>
    <xf numFmtId="42" fontId="16" fillId="2" borderId="42" xfId="0" applyNumberFormat="1" applyFont="1" applyFill="1" applyBorder="1" applyAlignment="1" applyProtection="1">
      <alignment horizontal="right" vertical="top" indent="2"/>
      <protection locked="0"/>
    </xf>
    <xf numFmtId="0" fontId="0" fillId="2" borderId="42" xfId="0" applyFill="1" applyBorder="1"/>
    <xf numFmtId="0" fontId="12" fillId="0" borderId="31" xfId="0" applyFont="1" applyBorder="1"/>
    <xf numFmtId="0" fontId="12" fillId="2" borderId="2" xfId="0" applyFont="1" applyFill="1" applyBorder="1" applyAlignment="1" applyProtection="1">
      <alignment horizontal="center"/>
      <protection locked="0"/>
    </xf>
    <xf numFmtId="0" fontId="12" fillId="0" borderId="44" xfId="0" applyFont="1" applyBorder="1"/>
    <xf numFmtId="0" fontId="12" fillId="2" borderId="40" xfId="0" applyFont="1" applyFill="1" applyBorder="1" applyProtection="1">
      <protection locked="0"/>
    </xf>
    <xf numFmtId="0" fontId="12" fillId="2" borderId="35" xfId="0" applyFont="1" applyFill="1" applyBorder="1" applyAlignment="1" applyProtection="1">
      <alignment horizontal="center"/>
      <protection locked="0"/>
    </xf>
    <xf numFmtId="0" fontId="26" fillId="0" borderId="0" xfId="0" applyFont="1" applyAlignment="1">
      <alignment horizontal="left"/>
    </xf>
    <xf numFmtId="0" fontId="27" fillId="0" borderId="0" xfId="0" applyFont="1" applyAlignment="1"/>
    <xf numFmtId="0" fontId="16" fillId="0" borderId="23" xfId="0" applyFont="1" applyBorder="1" applyAlignment="1" applyProtection="1">
      <alignment horizontal="left"/>
    </xf>
    <xf numFmtId="0" fontId="16" fillId="0" borderId="26" xfId="0" quotePrefix="1" applyFont="1" applyBorder="1" applyAlignment="1">
      <alignment horizontal="center"/>
    </xf>
    <xf numFmtId="0" fontId="16" fillId="0" borderId="4" xfId="0" applyFont="1" applyBorder="1" applyAlignment="1">
      <alignment horizontal="left"/>
    </xf>
    <xf numFmtId="0" fontId="19" fillId="0" borderId="0" xfId="0" applyFont="1" applyAlignment="1"/>
    <xf numFmtId="0" fontId="27" fillId="0" borderId="0" xfId="0" applyFont="1" applyBorder="1" applyAlignment="1">
      <alignment horizontal="right"/>
    </xf>
    <xf numFmtId="0" fontId="21" fillId="0" borderId="46" xfId="0" applyFont="1" applyBorder="1"/>
    <xf numFmtId="0" fontId="13" fillId="0" borderId="10" xfId="0" applyFont="1" applyFill="1" applyBorder="1" applyAlignment="1" applyProtection="1">
      <alignment horizontal="center" vertical="center"/>
    </xf>
    <xf numFmtId="0" fontId="12" fillId="0" borderId="12" xfId="0" applyFont="1" applyBorder="1" applyAlignment="1">
      <alignment horizontal="center"/>
    </xf>
    <xf numFmtId="0" fontId="13" fillId="0" borderId="29" xfId="0" applyFont="1" applyFill="1" applyBorder="1" applyAlignment="1" applyProtection="1">
      <alignment horizontal="center" vertical="center"/>
    </xf>
    <xf numFmtId="49" fontId="13" fillId="0" borderId="29" xfId="0" applyNumberFormat="1" applyFont="1" applyFill="1" applyBorder="1" applyAlignment="1" applyProtection="1">
      <alignment horizontal="center" vertical="center"/>
      <protection locked="0"/>
    </xf>
    <xf numFmtId="0" fontId="13" fillId="3" borderId="5" xfId="0" applyFont="1" applyFill="1" applyBorder="1" applyAlignment="1" applyProtection="1">
      <alignment horizontal="left" vertical="center"/>
    </xf>
    <xf numFmtId="0" fontId="13" fillId="0" borderId="7" xfId="0" applyFont="1" applyFill="1" applyBorder="1" applyAlignment="1" applyProtection="1">
      <alignment horizontal="left" vertical="center"/>
      <protection locked="0"/>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1" fillId="0" borderId="2" xfId="0" applyFont="1" applyBorder="1"/>
    <xf numFmtId="0" fontId="11" fillId="0" borderId="30" xfId="0" quotePrefix="1" applyFont="1" applyBorder="1" applyAlignment="1">
      <alignment horizontal="center"/>
    </xf>
    <xf numFmtId="0" fontId="11" fillId="0" borderId="32" xfId="0" quotePrefix="1" applyFont="1" applyBorder="1" applyAlignment="1">
      <alignment horizontal="center"/>
    </xf>
    <xf numFmtId="0" fontId="19" fillId="0" borderId="5" xfId="0" applyFont="1" applyBorder="1" applyProtection="1"/>
    <xf numFmtId="0" fontId="19" fillId="0" borderId="8" xfId="0" applyFont="1" applyBorder="1" applyProtection="1"/>
    <xf numFmtId="0" fontId="19" fillId="0" borderId="6" xfId="0" applyFont="1" applyBorder="1" applyProtection="1"/>
    <xf numFmtId="0" fontId="19" fillId="0" borderId="1" xfId="0" applyFont="1" applyBorder="1" applyAlignment="1" applyProtection="1">
      <alignment horizontal="center" vertical="center"/>
    </xf>
    <xf numFmtId="0" fontId="19" fillId="0" borderId="37" xfId="0" applyFont="1" applyBorder="1" applyAlignment="1" applyProtection="1">
      <alignment horizontal="center"/>
    </xf>
    <xf numFmtId="0" fontId="19" fillId="0" borderId="39" xfId="0" applyFont="1" applyBorder="1" applyAlignment="1" applyProtection="1">
      <alignment horizontal="center"/>
    </xf>
    <xf numFmtId="0" fontId="19" fillId="0" borderId="37" xfId="0" applyFont="1" applyBorder="1" applyAlignment="1" applyProtection="1">
      <alignment horizontal="center" vertical="center" wrapText="1"/>
    </xf>
    <xf numFmtId="0" fontId="19" fillId="0" borderId="39" xfId="0" applyFont="1" applyBorder="1" applyAlignment="1" applyProtection="1">
      <alignment horizontal="center" vertical="center" wrapText="1"/>
    </xf>
    <xf numFmtId="0" fontId="19" fillId="0" borderId="29" xfId="0" applyFont="1" applyBorder="1" applyAlignment="1" applyProtection="1">
      <alignment horizontal="center" vertical="center" wrapText="1"/>
    </xf>
    <xf numFmtId="0" fontId="19" fillId="0" borderId="29" xfId="0" applyFont="1" applyBorder="1" applyAlignment="1" applyProtection="1">
      <alignment horizontal="center"/>
    </xf>
    <xf numFmtId="0" fontId="11" fillId="0" borderId="2" xfId="0" applyFont="1" applyBorder="1" applyProtection="1"/>
    <xf numFmtId="0" fontId="11" fillId="0" borderId="0" xfId="0" applyFont="1" applyAlignment="1" applyProtection="1"/>
    <xf numFmtId="0" fontId="21" fillId="0" borderId="0" xfId="0" applyFont="1" applyAlignment="1" applyProtection="1">
      <alignment vertical="top"/>
    </xf>
    <xf numFmtId="0" fontId="11" fillId="0" borderId="30" xfId="0" quotePrefix="1" applyFont="1" applyBorder="1" applyAlignment="1" applyProtection="1">
      <alignment horizontal="center"/>
    </xf>
    <xf numFmtId="0" fontId="21" fillId="0" borderId="46" xfId="0" applyFont="1" applyBorder="1" applyProtection="1"/>
    <xf numFmtId="0" fontId="11" fillId="0" borderId="32" xfId="0" quotePrefix="1" applyFont="1" applyBorder="1" applyAlignment="1" applyProtection="1">
      <alignment horizontal="center"/>
    </xf>
    <xf numFmtId="0" fontId="27" fillId="0" borderId="32" xfId="0" quotePrefix="1" applyFont="1" applyFill="1" applyBorder="1" applyAlignment="1" applyProtection="1">
      <alignment horizontal="center"/>
    </xf>
    <xf numFmtId="0" fontId="27" fillId="0" borderId="34" xfId="0" quotePrefix="1" applyFont="1" applyFill="1" applyBorder="1" applyAlignment="1" applyProtection="1">
      <alignment horizontal="center"/>
    </xf>
    <xf numFmtId="0" fontId="11" fillId="0" borderId="16" xfId="0" applyFont="1" applyBorder="1"/>
    <xf numFmtId="0" fontId="12" fillId="0" borderId="20" xfId="0" applyFont="1" applyBorder="1"/>
    <xf numFmtId="44" fontId="12" fillId="0" borderId="40" xfId="4" applyFont="1" applyBorder="1"/>
    <xf numFmtId="0" fontId="27" fillId="4" borderId="10" xfId="0" applyFont="1" applyFill="1" applyBorder="1" applyAlignment="1">
      <alignment horizontal="left" vertical="center"/>
    </xf>
    <xf numFmtId="0" fontId="27" fillId="4" borderId="11" xfId="0" applyFont="1" applyFill="1" applyBorder="1" applyAlignment="1">
      <alignment horizontal="left" vertical="center"/>
    </xf>
    <xf numFmtId="0" fontId="27" fillId="4" borderId="12" xfId="0" applyFont="1" applyFill="1" applyBorder="1" applyAlignment="1">
      <alignment horizontal="left" vertical="center"/>
    </xf>
    <xf numFmtId="0" fontId="12" fillId="0" borderId="24" xfId="0" quotePrefix="1" applyFont="1" applyBorder="1" applyAlignment="1">
      <alignment horizontal="center"/>
    </xf>
    <xf numFmtId="0" fontId="12" fillId="0" borderId="56" xfId="0" applyFont="1" applyBorder="1"/>
    <xf numFmtId="0" fontId="12" fillId="0" borderId="17" xfId="0" applyFont="1" applyBorder="1"/>
    <xf numFmtId="0" fontId="12" fillId="0" borderId="57" xfId="0" applyFont="1" applyBorder="1"/>
    <xf numFmtId="44" fontId="12" fillId="0" borderId="50" xfId="0" applyNumberFormat="1" applyFont="1" applyBorder="1"/>
    <xf numFmtId="0" fontId="12" fillId="0" borderId="18" xfId="0" applyFont="1" applyBorder="1"/>
    <xf numFmtId="0" fontId="12" fillId="0" borderId="13" xfId="0" applyFont="1" applyBorder="1"/>
    <xf numFmtId="0" fontId="12" fillId="0" borderId="19" xfId="0" applyFont="1" applyBorder="1"/>
    <xf numFmtId="44" fontId="12" fillId="0" borderId="41" xfId="0" applyNumberFormat="1" applyFont="1" applyBorder="1"/>
    <xf numFmtId="0" fontId="27" fillId="4" borderId="58" xfId="0" applyFont="1" applyFill="1" applyBorder="1" applyAlignment="1">
      <alignment horizontal="left" vertical="center"/>
    </xf>
    <xf numFmtId="0" fontId="27" fillId="0" borderId="39" xfId="0" applyFont="1" applyBorder="1" applyAlignment="1">
      <alignment horizontal="center" vertical="center"/>
    </xf>
    <xf numFmtId="0" fontId="12" fillId="2" borderId="4" xfId="0" applyFont="1" applyFill="1" applyBorder="1" applyAlignment="1" applyProtection="1">
      <alignment horizontal="center"/>
      <protection locked="0"/>
    </xf>
    <xf numFmtId="0" fontId="16" fillId="0" borderId="23" xfId="7" applyFont="1" applyBorder="1" applyAlignment="1" applyProtection="1">
      <alignment vertical="top"/>
    </xf>
    <xf numFmtId="0" fontId="16" fillId="0" borderId="23" xfId="0" applyFont="1" applyBorder="1" applyAlignment="1" applyProtection="1">
      <alignment horizontal="left" vertical="top"/>
    </xf>
    <xf numFmtId="0" fontId="0" fillId="0" borderId="0" xfId="0" applyBorder="1" applyAlignment="1" applyProtection="1">
      <alignment horizontal="left" vertical="top" wrapText="1"/>
    </xf>
    <xf numFmtId="0" fontId="0" fillId="0" borderId="48" xfId="0" applyBorder="1" applyAlignment="1" applyProtection="1">
      <alignment horizontal="left" vertical="top" wrapText="1"/>
    </xf>
    <xf numFmtId="0" fontId="0" fillId="0" borderId="0" xfId="0" applyAlignment="1" applyProtection="1">
      <alignment horizontal="left" vertical="top"/>
    </xf>
    <xf numFmtId="0" fontId="10" fillId="0" borderId="0" xfId="0" applyFont="1" applyAlignment="1">
      <alignment vertical="top"/>
    </xf>
    <xf numFmtId="0" fontId="21" fillId="0" borderId="0" xfId="0" applyFont="1" applyAlignment="1">
      <alignment horizontal="left"/>
    </xf>
    <xf numFmtId="0" fontId="10" fillId="0" borderId="0" xfId="0" applyFont="1" applyAlignment="1">
      <alignment horizontal="left"/>
    </xf>
    <xf numFmtId="0" fontId="9" fillId="0" borderId="0" xfId="0" applyFont="1" applyAlignment="1">
      <alignment vertical="top"/>
    </xf>
    <xf numFmtId="0" fontId="11" fillId="0" borderId="0" xfId="0" applyFont="1" applyAlignment="1" applyProtection="1">
      <alignment vertical="top"/>
    </xf>
    <xf numFmtId="0" fontId="11" fillId="0" borderId="0" xfId="0" applyFont="1" applyAlignment="1" applyProtection="1">
      <alignment vertical="center"/>
    </xf>
    <xf numFmtId="0" fontId="27" fillId="0" borderId="0" xfId="0" applyFont="1" applyAlignment="1">
      <alignment horizontal="center" vertical="center"/>
    </xf>
    <xf numFmtId="0" fontId="27" fillId="0" borderId="1" xfId="0" applyFont="1" applyBorder="1" applyAlignment="1">
      <alignment horizontal="left"/>
    </xf>
    <xf numFmtId="0" fontId="25" fillId="0" borderId="0" xfId="0" applyFont="1" applyAlignment="1">
      <alignment horizontal="right"/>
    </xf>
    <xf numFmtId="0" fontId="27" fillId="0" borderId="0" xfId="0" applyFont="1" applyAlignment="1">
      <alignment horizontal="left"/>
    </xf>
    <xf numFmtId="0" fontId="35" fillId="0" borderId="23" xfId="3" applyFont="1" applyBorder="1" applyAlignment="1" applyProtection="1">
      <alignment horizontal="left" vertical="center" indent="8"/>
    </xf>
    <xf numFmtId="0" fontId="26" fillId="0" borderId="0" xfId="0" applyFont="1" applyAlignment="1" applyProtection="1">
      <alignment horizontal="left" vertical="top"/>
    </xf>
    <xf numFmtId="0" fontId="26" fillId="0" borderId="0" xfId="0" applyFont="1" applyBorder="1" applyAlignment="1" applyProtection="1">
      <alignment horizontal="left" vertical="top"/>
    </xf>
    <xf numFmtId="0" fontId="27" fillId="0" borderId="0" xfId="0" applyFont="1" applyBorder="1" applyProtection="1"/>
    <xf numFmtId="0" fontId="13" fillId="0" borderId="30" xfId="0" applyFont="1" applyBorder="1" applyAlignment="1" applyProtection="1">
      <alignment horizontal="left" vertical="center"/>
    </xf>
    <xf numFmtId="0" fontId="13" fillId="0" borderId="20" xfId="0" applyFont="1" applyBorder="1" applyAlignment="1" applyProtection="1">
      <alignment horizontal="left" vertical="center"/>
    </xf>
    <xf numFmtId="0" fontId="13" fillId="0" borderId="40" xfId="0" applyFont="1" applyBorder="1" applyAlignment="1" applyProtection="1">
      <alignment horizontal="left" vertical="center"/>
    </xf>
    <xf numFmtId="0" fontId="23" fillId="0" borderId="0" xfId="0" applyFont="1" applyAlignment="1" applyProtection="1">
      <alignment horizontal="left"/>
    </xf>
    <xf numFmtId="0" fontId="13" fillId="0" borderId="32"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42" xfId="0" applyFont="1" applyBorder="1" applyAlignment="1" applyProtection="1">
      <alignment horizontal="left" vertical="center"/>
    </xf>
    <xf numFmtId="0" fontId="13" fillId="0" borderId="32" xfId="0" applyFont="1" applyFill="1" applyBorder="1" applyAlignment="1" applyProtection="1">
      <alignment horizontal="left" vertical="center"/>
    </xf>
    <xf numFmtId="0" fontId="13" fillId="0" borderId="16" xfId="0" applyFont="1" applyBorder="1" applyAlignment="1" applyProtection="1">
      <alignment horizontal="left" vertical="center"/>
    </xf>
    <xf numFmtId="0" fontId="13" fillId="0" borderId="11" xfId="0" applyFont="1" applyBorder="1" applyAlignment="1" applyProtection="1">
      <alignment horizontal="left"/>
    </xf>
    <xf numFmtId="0" fontId="12" fillId="0" borderId="11" xfId="0" applyFont="1" applyBorder="1" applyAlignment="1" applyProtection="1">
      <alignment vertical="center"/>
    </xf>
    <xf numFmtId="0" fontId="13" fillId="0" borderId="30" xfId="0" applyFont="1" applyBorder="1" applyAlignment="1" applyProtection="1">
      <alignment horizontal="center" vertical="center"/>
    </xf>
    <xf numFmtId="0" fontId="13" fillId="0" borderId="46" xfId="0" applyFont="1" applyBorder="1" applyAlignment="1" applyProtection="1">
      <alignment horizontal="center" vertical="center"/>
    </xf>
    <xf numFmtId="0" fontId="13" fillId="0" borderId="40" xfId="0" applyFont="1" applyBorder="1" applyAlignment="1" applyProtection="1">
      <alignment horizontal="center" vertical="center"/>
    </xf>
    <xf numFmtId="0" fontId="13" fillId="0" borderId="5" xfId="0" applyFont="1" applyBorder="1" applyAlignment="1" applyProtection="1">
      <alignment horizontal="left"/>
    </xf>
    <xf numFmtId="0" fontId="12" fillId="0" borderId="6" xfId="0" applyFont="1" applyBorder="1" applyProtection="1"/>
    <xf numFmtId="0" fontId="12" fillId="0" borderId="7" xfId="0" applyFont="1" applyBorder="1" applyProtection="1"/>
    <xf numFmtId="0" fontId="13" fillId="0" borderId="23" xfId="0" applyFont="1" applyBorder="1" applyAlignment="1" applyProtection="1">
      <alignment horizontal="left" vertical="top"/>
    </xf>
    <xf numFmtId="0" fontId="12" fillId="0" borderId="48" xfId="0" applyFont="1" applyBorder="1" applyProtection="1"/>
    <xf numFmtId="0" fontId="12" fillId="0" borderId="6" xfId="0" applyFont="1" applyBorder="1" applyAlignment="1" applyProtection="1">
      <alignment vertical="center"/>
    </xf>
    <xf numFmtId="0" fontId="12" fillId="0" borderId="7" xfId="0" applyFont="1" applyBorder="1" applyAlignment="1" applyProtection="1">
      <alignment vertical="center"/>
    </xf>
    <xf numFmtId="0" fontId="12" fillId="0" borderId="48" xfId="0" applyFont="1" applyBorder="1" applyAlignment="1" applyProtection="1">
      <alignment vertical="center"/>
    </xf>
    <xf numFmtId="0" fontId="12" fillId="0" borderId="0" xfId="0" applyFont="1" applyAlignment="1" applyProtection="1">
      <alignment vertical="center"/>
    </xf>
    <xf numFmtId="0" fontId="13" fillId="0" borderId="30" xfId="0" applyFont="1" applyBorder="1" applyAlignment="1" applyProtection="1">
      <alignment horizontal="center" vertical="center" wrapText="1"/>
    </xf>
    <xf numFmtId="0" fontId="13" fillId="0" borderId="40" xfId="0" applyFont="1" applyBorder="1" applyAlignment="1" applyProtection="1">
      <alignment horizontal="center" vertical="center" wrapText="1"/>
    </xf>
    <xf numFmtId="0" fontId="12" fillId="0" borderId="7" xfId="0" applyFont="1" applyFill="1" applyBorder="1" applyProtection="1"/>
    <xf numFmtId="0" fontId="12" fillId="0" borderId="0" xfId="0" applyFont="1" applyFill="1" applyBorder="1" applyProtection="1"/>
    <xf numFmtId="0" fontId="23" fillId="0" borderId="0" xfId="0" applyFont="1" applyFill="1" applyBorder="1" applyProtection="1"/>
    <xf numFmtId="0" fontId="12" fillId="0" borderId="0" xfId="0" applyFont="1" applyFill="1" applyProtection="1"/>
    <xf numFmtId="0" fontId="12" fillId="0" borderId="48" xfId="0" applyFont="1" applyFill="1" applyBorder="1" applyProtection="1"/>
    <xf numFmtId="0" fontId="19" fillId="0" borderId="23" xfId="0" applyFont="1" applyBorder="1" applyAlignment="1" applyProtection="1"/>
    <xf numFmtId="0" fontId="19" fillId="0" borderId="23" xfId="0" applyFont="1" applyBorder="1" applyAlignment="1" applyProtection="1">
      <alignment vertical="top"/>
    </xf>
    <xf numFmtId="0" fontId="12" fillId="0" borderId="0" xfId="0" applyFont="1" applyBorder="1" applyAlignment="1" applyProtection="1">
      <alignment vertical="top" wrapText="1"/>
    </xf>
    <xf numFmtId="0" fontId="12" fillId="0" borderId="0" xfId="0" applyFont="1" applyBorder="1" applyAlignment="1" applyProtection="1">
      <alignment wrapText="1"/>
    </xf>
    <xf numFmtId="0" fontId="19" fillId="0" borderId="23" xfId="0" applyFont="1" applyBorder="1" applyAlignment="1" applyProtection="1">
      <alignment horizontal="left"/>
    </xf>
    <xf numFmtId="0" fontId="12" fillId="0" borderId="0" xfId="0" applyFont="1" applyBorder="1" applyAlignment="1" applyProtection="1">
      <alignment horizontal="left" wrapText="1"/>
    </xf>
    <xf numFmtId="0" fontId="12" fillId="0" borderId="48" xfId="0" applyFont="1" applyBorder="1" applyAlignment="1" applyProtection="1">
      <alignment horizontal="left"/>
    </xf>
    <xf numFmtId="0" fontId="19" fillId="0" borderId="23" xfId="0" applyFont="1" applyBorder="1" applyAlignment="1" applyProtection="1">
      <alignment horizontal="left" vertical="top"/>
    </xf>
    <xf numFmtId="0" fontId="12" fillId="0" borderId="0" xfId="0" applyFont="1" applyBorder="1" applyAlignment="1" applyProtection="1">
      <alignment horizontal="left"/>
    </xf>
    <xf numFmtId="0" fontId="19" fillId="0" borderId="23" xfId="0" applyFont="1" applyBorder="1" applyProtection="1"/>
    <xf numFmtId="0" fontId="19" fillId="0" borderId="0" xfId="0" applyFont="1" applyBorder="1" applyAlignment="1" applyProtection="1">
      <alignment wrapText="1"/>
    </xf>
    <xf numFmtId="0" fontId="19" fillId="0" borderId="48" xfId="0" applyFont="1" applyBorder="1" applyProtection="1"/>
    <xf numFmtId="0" fontId="23" fillId="0" borderId="0" xfId="0" applyFont="1" applyFill="1" applyProtection="1"/>
    <xf numFmtId="0" fontId="16" fillId="0" borderId="0" xfId="0" applyFont="1" applyAlignment="1" applyProtection="1">
      <alignment vertical="center"/>
    </xf>
    <xf numFmtId="0" fontId="31" fillId="0" borderId="0" xfId="0" applyFont="1" applyBorder="1" applyAlignment="1" applyProtection="1">
      <alignment vertical="center"/>
    </xf>
    <xf numFmtId="0" fontId="16" fillId="0" borderId="0" xfId="0" applyFont="1" applyAlignment="1" applyProtection="1">
      <alignment horizontal="left" vertical="center"/>
    </xf>
    <xf numFmtId="0" fontId="31" fillId="0" borderId="0" xfId="0" applyFont="1" applyBorder="1" applyAlignment="1" applyProtection="1">
      <alignment horizontal="left" vertical="center"/>
    </xf>
    <xf numFmtId="0" fontId="0" fillId="0" borderId="0" xfId="0" applyBorder="1" applyAlignment="1" applyProtection="1">
      <alignment horizontal="left" vertical="center"/>
    </xf>
    <xf numFmtId="0" fontId="16" fillId="0" borderId="0" xfId="0" applyFont="1" applyAlignment="1" applyProtection="1">
      <alignment horizontal="left" vertical="top"/>
    </xf>
    <xf numFmtId="0" fontId="31" fillId="0" borderId="0" xfId="0" applyFont="1" applyBorder="1" applyAlignment="1" applyProtection="1">
      <alignment horizontal="left" vertical="top"/>
    </xf>
    <xf numFmtId="0" fontId="0" fillId="0" borderId="0" xfId="0" applyBorder="1" applyAlignment="1" applyProtection="1">
      <alignment horizontal="left" vertical="top"/>
    </xf>
    <xf numFmtId="0" fontId="26" fillId="0" borderId="0" xfId="0" applyFont="1" applyAlignment="1" applyProtection="1">
      <alignment horizontal="left" vertical="center"/>
    </xf>
    <xf numFmtId="0" fontId="26" fillId="0" borderId="0" xfId="0" applyFont="1" applyBorder="1" applyAlignment="1" applyProtection="1">
      <alignment horizontal="left" vertical="center"/>
    </xf>
    <xf numFmtId="0" fontId="27" fillId="0" borderId="0" xfId="0" applyFont="1" applyBorder="1" applyAlignment="1" applyProtection="1">
      <alignment horizontal="left" vertical="center"/>
    </xf>
    <xf numFmtId="0" fontId="14" fillId="3" borderId="0" xfId="0" applyFont="1" applyFill="1" applyAlignment="1" applyProtection="1"/>
    <xf numFmtId="0" fontId="13" fillId="0" borderId="0" xfId="0" applyFont="1" applyAlignment="1" applyProtection="1">
      <alignment horizontal="center" vertical="top"/>
    </xf>
    <xf numFmtId="0" fontId="26" fillId="0" borderId="0" xfId="0" applyFont="1" applyAlignment="1" applyProtection="1">
      <alignment horizontal="right" vertical="top"/>
    </xf>
    <xf numFmtId="0" fontId="12" fillId="0" borderId="1" xfId="0" applyFont="1" applyBorder="1" applyProtection="1"/>
    <xf numFmtId="49" fontId="13" fillId="0" borderId="0" xfId="0" applyNumberFormat="1" applyFont="1" applyFill="1" applyBorder="1" applyAlignment="1" applyProtection="1">
      <alignment horizontal="left" vertical="center"/>
    </xf>
    <xf numFmtId="0" fontId="13" fillId="0" borderId="7" xfId="0" applyFont="1" applyBorder="1" applyAlignment="1" applyProtection="1">
      <alignment horizontal="center" vertical="center"/>
    </xf>
    <xf numFmtId="0" fontId="13" fillId="0" borderId="29" xfId="0" applyFont="1" applyBorder="1" applyAlignment="1" applyProtection="1">
      <alignment horizontal="center" vertical="center" wrapText="1"/>
    </xf>
    <xf numFmtId="0" fontId="12" fillId="0" borderId="8" xfId="0" applyFont="1" applyBorder="1" applyProtection="1"/>
    <xf numFmtId="0" fontId="12" fillId="0" borderId="9" xfId="0" applyFont="1" applyBorder="1" applyProtection="1"/>
    <xf numFmtId="0" fontId="19" fillId="0" borderId="29" xfId="0" applyFont="1" applyBorder="1" applyAlignment="1" applyProtection="1">
      <alignment horizontal="center" vertical="center"/>
    </xf>
    <xf numFmtId="0" fontId="12" fillId="0" borderId="0" xfId="0" applyFont="1" applyAlignment="1" applyProtection="1">
      <alignment wrapText="1"/>
    </xf>
    <xf numFmtId="0" fontId="16" fillId="0" borderId="30" xfId="0" quotePrefix="1" applyFont="1" applyBorder="1" applyAlignment="1" applyProtection="1">
      <alignment horizontal="center"/>
    </xf>
    <xf numFmtId="0" fontId="16" fillId="0" borderId="46" xfId="0" applyFont="1" applyBorder="1" applyAlignment="1" applyProtection="1"/>
    <xf numFmtId="0" fontId="16" fillId="0" borderId="32" xfId="0" quotePrefix="1" applyFont="1" applyBorder="1" applyAlignment="1" applyProtection="1">
      <alignment horizontal="center"/>
    </xf>
    <xf numFmtId="0" fontId="16" fillId="0" borderId="2" xfId="0" applyFont="1" applyBorder="1" applyAlignment="1" applyProtection="1"/>
    <xf numFmtId="0" fontId="16" fillId="0" borderId="24" xfId="0" quotePrefix="1" applyFont="1" applyBorder="1" applyAlignment="1" applyProtection="1">
      <alignment horizontal="center"/>
    </xf>
    <xf numFmtId="0" fontId="13" fillId="0" borderId="37" xfId="0" quotePrefix="1" applyFont="1" applyBorder="1" applyAlignment="1" applyProtection="1">
      <alignment horizontal="center" vertical="center"/>
    </xf>
    <xf numFmtId="0" fontId="16" fillId="0" borderId="0" xfId="0" applyFont="1" applyAlignment="1" applyProtection="1">
      <alignment horizontal="left"/>
    </xf>
    <xf numFmtId="0" fontId="26" fillId="0" borderId="37" xfId="0" quotePrefix="1" applyFont="1" applyBorder="1" applyAlignment="1" applyProtection="1">
      <alignment horizontal="center" vertical="center"/>
    </xf>
    <xf numFmtId="0" fontId="16" fillId="0" borderId="0" xfId="0" applyFont="1" applyAlignment="1" applyProtection="1">
      <alignment horizontal="right" vertical="center"/>
    </xf>
    <xf numFmtId="0" fontId="13" fillId="0" borderId="0" xfId="0" applyFont="1" applyAlignment="1" applyProtection="1">
      <alignment horizontal="left" vertical="top"/>
    </xf>
    <xf numFmtId="0" fontId="22" fillId="0" borderId="0" xfId="0" applyFont="1" applyProtection="1"/>
    <xf numFmtId="0" fontId="22" fillId="0" borderId="11" xfId="0" applyFont="1" applyBorder="1" applyProtection="1"/>
    <xf numFmtId="0" fontId="26" fillId="0" borderId="11" xfId="0" applyFont="1" applyBorder="1" applyAlignment="1" applyProtection="1">
      <alignment horizontal="left" vertical="center"/>
    </xf>
    <xf numFmtId="0" fontId="13" fillId="0" borderId="11" xfId="0" applyFont="1" applyBorder="1" applyAlignment="1" applyProtection="1">
      <alignment horizontal="center" vertical="top"/>
    </xf>
    <xf numFmtId="0" fontId="22" fillId="0" borderId="5" xfId="0" applyFont="1" applyBorder="1" applyProtection="1"/>
    <xf numFmtId="0" fontId="13" fillId="0" borderId="12" xfId="0" applyFont="1" applyBorder="1" applyAlignment="1" applyProtection="1">
      <alignment horizontal="center" vertical="center" wrapText="1"/>
    </xf>
    <xf numFmtId="0" fontId="22" fillId="0" borderId="0" xfId="0" applyFont="1" applyAlignment="1" applyProtection="1">
      <alignment horizontal="center" vertical="center" wrapText="1"/>
    </xf>
    <xf numFmtId="0" fontId="22" fillId="0" borderId="0" xfId="0" applyFont="1" applyAlignment="1" applyProtection="1">
      <alignment horizontal="center" vertical="center"/>
    </xf>
    <xf numFmtId="0" fontId="22" fillId="0" borderId="8" xfId="0" applyFont="1" applyBorder="1" applyProtection="1"/>
    <xf numFmtId="0" fontId="13" fillId="0" borderId="9" xfId="0" applyFont="1" applyBorder="1" applyAlignment="1" applyProtection="1">
      <alignment horizontal="center" vertical="center"/>
    </xf>
    <xf numFmtId="0" fontId="19" fillId="0" borderId="12" xfId="0" applyFont="1" applyBorder="1" applyAlignment="1" applyProtection="1">
      <alignment horizontal="center" vertical="center"/>
    </xf>
    <xf numFmtId="0" fontId="16" fillId="0" borderId="26" xfId="0" quotePrefix="1" applyFont="1" applyBorder="1" applyAlignment="1">
      <alignment horizontal="left"/>
    </xf>
    <xf numFmtId="0" fontId="27" fillId="0" borderId="0" xfId="0" applyFont="1" applyAlignment="1" applyProtection="1">
      <alignment horizontal="right" vertical="center"/>
    </xf>
    <xf numFmtId="0" fontId="19" fillId="0" borderId="48" xfId="0" applyFont="1" applyFill="1" applyBorder="1" applyAlignment="1" applyProtection="1">
      <alignment horizontal="center"/>
    </xf>
    <xf numFmtId="0" fontId="13" fillId="0" borderId="11" xfId="0" applyFont="1" applyBorder="1" applyAlignment="1" applyProtection="1">
      <alignment horizontal="left" vertical="center"/>
    </xf>
    <xf numFmtId="0" fontId="13" fillId="0" borderId="12" xfId="0" applyFont="1" applyBorder="1" applyAlignment="1" applyProtection="1">
      <alignment horizontal="left" vertical="center"/>
    </xf>
    <xf numFmtId="0" fontId="13" fillId="0" borderId="10" xfId="0" applyFont="1" applyBorder="1" applyAlignment="1" applyProtection="1">
      <alignment horizontal="left" vertical="center"/>
    </xf>
    <xf numFmtId="0" fontId="22" fillId="0" borderId="23" xfId="0" applyFont="1" applyBorder="1" applyProtection="1"/>
    <xf numFmtId="0" fontId="19" fillId="0" borderId="48" xfId="0" applyFont="1" applyFill="1" applyBorder="1" applyAlignment="1" applyProtection="1">
      <alignment horizontal="center" vertical="top"/>
    </xf>
    <xf numFmtId="0" fontId="19" fillId="0" borderId="45" xfId="0" applyFont="1" applyBorder="1" applyAlignment="1" applyProtection="1">
      <alignment horizontal="center" vertical="center"/>
    </xf>
    <xf numFmtId="0" fontId="19" fillId="0" borderId="8" xfId="0" applyFont="1" applyFill="1" applyBorder="1" applyProtection="1"/>
    <xf numFmtId="0" fontId="19" fillId="0" borderId="9" xfId="0" applyFont="1" applyFill="1" applyBorder="1" applyAlignment="1" applyProtection="1">
      <alignment horizontal="center" vertical="center"/>
    </xf>
    <xf numFmtId="0" fontId="12" fillId="0" borderId="26" xfId="0" quotePrefix="1" applyFont="1" applyBorder="1" applyAlignment="1" applyProtection="1">
      <alignment horizontal="center"/>
    </xf>
    <xf numFmtId="0" fontId="12" fillId="0" borderId="32" xfId="0" quotePrefix="1" applyFont="1" applyBorder="1" applyAlignment="1" applyProtection="1">
      <alignment horizontal="center"/>
    </xf>
    <xf numFmtId="0" fontId="12" fillId="0" borderId="34" xfId="0" quotePrefix="1" applyFont="1" applyBorder="1" applyAlignment="1" applyProtection="1">
      <alignment horizontal="center"/>
    </xf>
    <xf numFmtId="0" fontId="27" fillId="0" borderId="37" xfId="0" quotePrefix="1" applyFont="1" applyBorder="1" applyAlignment="1" applyProtection="1">
      <alignment horizontal="center"/>
    </xf>
    <xf numFmtId="0" fontId="11" fillId="0" borderId="0" xfId="0" applyFont="1" applyProtection="1"/>
    <xf numFmtId="0" fontId="0" fillId="0" borderId="0" xfId="0" applyFont="1" applyProtection="1"/>
    <xf numFmtId="44" fontId="12" fillId="0" borderId="50" xfId="4" applyFont="1" applyBorder="1"/>
    <xf numFmtId="0" fontId="12" fillId="0" borderId="6" xfId="0" applyFont="1" applyBorder="1" applyAlignment="1"/>
    <xf numFmtId="0" fontId="12" fillId="0" borderId="1" xfId="0" applyFont="1" applyBorder="1" applyAlignment="1">
      <alignment vertical="top"/>
    </xf>
    <xf numFmtId="0" fontId="34" fillId="5" borderId="11" xfId="0" applyFont="1" applyFill="1" applyBorder="1" applyProtection="1"/>
    <xf numFmtId="0" fontId="26" fillId="5" borderId="12" xfId="0" applyFont="1" applyFill="1" applyBorder="1" applyAlignment="1" applyProtection="1">
      <alignment horizontal="center"/>
    </xf>
    <xf numFmtId="0" fontId="13" fillId="0" borderId="0" xfId="0" applyFont="1" applyBorder="1" applyAlignment="1" applyProtection="1">
      <alignment horizontal="center"/>
    </xf>
    <xf numFmtId="0" fontId="23" fillId="0" borderId="0" xfId="0" applyFont="1" applyBorder="1" applyAlignment="1" applyProtection="1">
      <alignment horizontal="left"/>
    </xf>
    <xf numFmtId="0" fontId="26" fillId="5" borderId="10" xfId="0" applyFont="1" applyFill="1" applyBorder="1" applyAlignment="1" applyProtection="1">
      <alignment horizontal="right" vertical="center"/>
    </xf>
    <xf numFmtId="1" fontId="12" fillId="2" borderId="42" xfId="0" applyNumberFormat="1" applyFont="1" applyFill="1" applyBorder="1" applyAlignment="1" applyProtection="1">
      <alignment horizontal="left" vertical="center"/>
      <protection locked="0"/>
    </xf>
    <xf numFmtId="166" fontId="10" fillId="2" borderId="42" xfId="0" applyNumberFormat="1" applyFont="1" applyFill="1" applyBorder="1" applyAlignment="1" applyProtection="1">
      <alignment horizontal="left" vertical="center"/>
      <protection locked="0"/>
    </xf>
    <xf numFmtId="166" fontId="10" fillId="2" borderId="2" xfId="0" applyNumberFormat="1" applyFont="1" applyFill="1" applyBorder="1" applyAlignment="1" applyProtection="1">
      <alignment horizontal="left" vertical="center"/>
      <protection locked="0"/>
    </xf>
    <xf numFmtId="1" fontId="12" fillId="2" borderId="41" xfId="0" applyNumberFormat="1" applyFont="1" applyFill="1" applyBorder="1" applyAlignment="1" applyProtection="1">
      <alignment horizontal="center" vertical="center"/>
      <protection locked="0"/>
    </xf>
    <xf numFmtId="1" fontId="12" fillId="2" borderId="42" xfId="0" applyNumberFormat="1" applyFont="1" applyFill="1" applyBorder="1" applyAlignment="1" applyProtection="1">
      <alignment horizontal="center" vertical="center"/>
      <protection locked="0"/>
    </xf>
    <xf numFmtId="1" fontId="12" fillId="2" borderId="43" xfId="0" applyNumberFormat="1" applyFont="1" applyFill="1" applyBorder="1" applyAlignment="1" applyProtection="1">
      <alignment horizontal="center" vertical="center"/>
      <protection locked="0"/>
    </xf>
    <xf numFmtId="9" fontId="12" fillId="2" borderId="41" xfId="6" applyFont="1" applyFill="1" applyBorder="1" applyAlignment="1" applyProtection="1">
      <alignment horizontal="center"/>
      <protection locked="0"/>
    </xf>
    <xf numFmtId="9" fontId="12" fillId="2" borderId="42" xfId="6" applyFont="1" applyFill="1" applyBorder="1" applyAlignment="1" applyProtection="1">
      <alignment horizontal="center"/>
      <protection locked="0"/>
    </xf>
    <xf numFmtId="9" fontId="12" fillId="2" borderId="43" xfId="6" applyFont="1" applyFill="1" applyBorder="1" applyAlignment="1" applyProtection="1">
      <alignment horizontal="center"/>
      <protection locked="0"/>
    </xf>
    <xf numFmtId="0" fontId="12" fillId="2" borderId="26" xfId="0" applyFont="1" applyFill="1" applyBorder="1" applyAlignment="1" applyProtection="1">
      <alignment horizontal="center"/>
      <protection locked="0"/>
    </xf>
    <xf numFmtId="0" fontId="12" fillId="2" borderId="32" xfId="0" applyFont="1" applyFill="1" applyBorder="1" applyAlignment="1" applyProtection="1">
      <alignment horizontal="center"/>
      <protection locked="0"/>
    </xf>
    <xf numFmtId="0" fontId="12" fillId="2" borderId="34" xfId="0" applyFont="1" applyFill="1" applyBorder="1" applyAlignment="1" applyProtection="1">
      <alignment horizontal="center"/>
      <protection locked="0"/>
    </xf>
    <xf numFmtId="1" fontId="12" fillId="2" borderId="41" xfId="0" applyNumberFormat="1" applyFont="1" applyFill="1" applyBorder="1" applyAlignment="1" applyProtection="1">
      <alignment horizontal="center"/>
      <protection locked="0"/>
    </xf>
    <xf numFmtId="1" fontId="12" fillId="2" borderId="42" xfId="0" applyNumberFormat="1" applyFont="1" applyFill="1" applyBorder="1" applyAlignment="1" applyProtection="1">
      <alignment horizontal="center"/>
      <protection locked="0"/>
    </xf>
    <xf numFmtId="1" fontId="12" fillId="2" borderId="43" xfId="0" applyNumberFormat="1" applyFont="1" applyFill="1" applyBorder="1" applyAlignment="1" applyProtection="1">
      <alignment horizontal="center"/>
      <protection locked="0"/>
    </xf>
    <xf numFmtId="0" fontId="12" fillId="2" borderId="34" xfId="0" applyFont="1" applyFill="1" applyBorder="1" applyAlignment="1" applyProtection="1">
      <alignment horizontal="left"/>
      <protection locked="0"/>
    </xf>
    <xf numFmtId="0" fontId="12" fillId="2" borderId="49" xfId="0" applyFont="1" applyFill="1" applyBorder="1" applyAlignment="1" applyProtection="1">
      <alignment horizontal="left"/>
      <protection locked="0"/>
    </xf>
    <xf numFmtId="0" fontId="12" fillId="2" borderId="17" xfId="0" applyFont="1" applyFill="1" applyBorder="1" applyAlignment="1" applyProtection="1">
      <alignment horizontal="left"/>
      <protection locked="0"/>
    </xf>
    <xf numFmtId="0" fontId="12" fillId="2" borderId="25" xfId="0" applyFont="1" applyFill="1" applyBorder="1" applyAlignment="1" applyProtection="1">
      <alignment horizontal="left"/>
      <protection locked="0"/>
    </xf>
    <xf numFmtId="0" fontId="12" fillId="2" borderId="23" xfId="0" applyFont="1" applyFill="1" applyBorder="1" applyAlignment="1" applyProtection="1">
      <alignment horizontal="left"/>
      <protection locked="0"/>
    </xf>
    <xf numFmtId="0" fontId="12" fillId="2" borderId="0" xfId="0" applyFont="1" applyFill="1" applyBorder="1" applyAlignment="1" applyProtection="1">
      <alignment horizontal="left"/>
      <protection locked="0"/>
    </xf>
    <xf numFmtId="0" fontId="12" fillId="2" borderId="48" xfId="0" applyFont="1" applyFill="1" applyBorder="1" applyAlignment="1" applyProtection="1">
      <alignment horizontal="left"/>
      <protection locked="0"/>
    </xf>
    <xf numFmtId="0" fontId="12" fillId="2" borderId="8" xfId="0" applyFont="1" applyFill="1" applyBorder="1" applyAlignment="1" applyProtection="1">
      <alignment horizontal="left"/>
      <protection locked="0"/>
    </xf>
    <xf numFmtId="0" fontId="12" fillId="2" borderId="1" xfId="0" applyFont="1" applyFill="1" applyBorder="1" applyAlignment="1" applyProtection="1">
      <alignment horizontal="left"/>
      <protection locked="0"/>
    </xf>
    <xf numFmtId="0" fontId="12" fillId="2" borderId="9" xfId="0" applyFont="1" applyFill="1" applyBorder="1" applyAlignment="1" applyProtection="1">
      <alignment horizontal="left"/>
      <protection locked="0"/>
    </xf>
    <xf numFmtId="0" fontId="8" fillId="2" borderId="4" xfId="0" applyFont="1" applyFill="1" applyBorder="1" applyAlignment="1" applyProtection="1">
      <alignment horizontal="left"/>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protection locked="0"/>
    </xf>
    <xf numFmtId="0" fontId="8" fillId="2" borderId="35" xfId="0" applyFont="1" applyFill="1" applyBorder="1" applyAlignment="1" applyProtection="1">
      <alignment horizontal="left"/>
      <protection locked="0"/>
    </xf>
    <xf numFmtId="0" fontId="21" fillId="2" borderId="4" xfId="0" applyFont="1" applyFill="1" applyBorder="1" applyAlignment="1" applyProtection="1">
      <alignment horizontal="left"/>
      <protection locked="0"/>
    </xf>
    <xf numFmtId="0" fontId="21" fillId="2" borderId="2" xfId="0" applyFont="1" applyFill="1" applyBorder="1" applyAlignment="1" applyProtection="1">
      <alignment horizontal="left"/>
      <protection locked="0"/>
    </xf>
    <xf numFmtId="42" fontId="21" fillId="2" borderId="46" xfId="0" applyNumberFormat="1" applyFont="1" applyFill="1" applyBorder="1" applyAlignment="1" applyProtection="1">
      <alignment horizontal="right"/>
      <protection locked="0"/>
    </xf>
    <xf numFmtId="42" fontId="21" fillId="2" borderId="2" xfId="0" applyNumberFormat="1" applyFont="1" applyFill="1" applyBorder="1" applyAlignment="1" applyProtection="1">
      <alignment horizontal="right"/>
      <protection locked="0"/>
    </xf>
    <xf numFmtId="166" fontId="13" fillId="0" borderId="1" xfId="0" applyNumberFormat="1" applyFont="1" applyFill="1" applyBorder="1" applyAlignment="1" applyProtection="1">
      <alignment horizontal="left" vertical="center"/>
      <protection locked="0"/>
    </xf>
    <xf numFmtId="166" fontId="13" fillId="0" borderId="9" xfId="0" applyNumberFormat="1" applyFont="1" applyFill="1" applyBorder="1" applyAlignment="1" applyProtection="1">
      <alignment horizontal="left" vertical="center"/>
      <protection locked="0"/>
    </xf>
    <xf numFmtId="166" fontId="19" fillId="0" borderId="1" xfId="0" applyNumberFormat="1" applyFont="1" applyBorder="1" applyAlignment="1">
      <alignment horizontal="left"/>
    </xf>
    <xf numFmtId="166" fontId="19" fillId="0" borderId="9" xfId="0" applyNumberFormat="1" applyFont="1" applyBorder="1" applyAlignment="1">
      <alignment horizontal="left"/>
    </xf>
    <xf numFmtId="0" fontId="13" fillId="0" borderId="8" xfId="0" applyFont="1" applyFill="1" applyBorder="1" applyAlignment="1" applyProtection="1">
      <alignment horizontal="left"/>
    </xf>
    <xf numFmtId="0" fontId="13" fillId="0" borderId="1" xfId="0" applyFont="1" applyFill="1" applyBorder="1" applyAlignment="1" applyProtection="1">
      <alignment horizontal="left"/>
      <protection locked="0"/>
    </xf>
    <xf numFmtId="0" fontId="13" fillId="0" borderId="9" xfId="0" applyFont="1" applyFill="1" applyBorder="1" applyAlignment="1" applyProtection="1">
      <alignment horizontal="left"/>
    </xf>
    <xf numFmtId="0" fontId="13" fillId="0" borderId="1" xfId="0" applyFont="1" applyFill="1" applyBorder="1" applyAlignment="1" applyProtection="1">
      <alignment horizontal="left"/>
    </xf>
    <xf numFmtId="0" fontId="13" fillId="3" borderId="8" xfId="0" applyFont="1" applyFill="1" applyBorder="1" applyAlignment="1" applyProtection="1">
      <alignment horizontal="left"/>
    </xf>
    <xf numFmtId="0" fontId="13" fillId="0" borderId="6" xfId="0" applyFont="1" applyBorder="1" applyAlignment="1" applyProtection="1">
      <alignment horizontal="left" vertical="top"/>
    </xf>
    <xf numFmtId="0" fontId="13" fillId="0" borderId="5" xfId="0" applyFont="1" applyBorder="1" applyAlignment="1" applyProtection="1">
      <alignment horizontal="left" vertical="top"/>
    </xf>
    <xf numFmtId="0" fontId="13" fillId="0" borderId="6" xfId="0" applyFont="1" applyFill="1" applyBorder="1" applyAlignment="1" applyProtection="1">
      <alignment horizontal="left" vertical="top"/>
    </xf>
    <xf numFmtId="0" fontId="13" fillId="0" borderId="7" xfId="0" applyFont="1" applyFill="1" applyBorder="1" applyAlignment="1" applyProtection="1">
      <alignment horizontal="left" vertical="top"/>
    </xf>
    <xf numFmtId="0" fontId="19" fillId="0" borderId="7" xfId="0" applyFont="1" applyBorder="1" applyAlignment="1">
      <alignment vertical="top"/>
    </xf>
    <xf numFmtId="0" fontId="12" fillId="0" borderId="6" xfId="0" applyFont="1" applyBorder="1" applyAlignment="1">
      <alignment vertical="top"/>
    </xf>
    <xf numFmtId="0" fontId="13" fillId="0" borderId="8" xfId="0" applyFont="1" applyFill="1" applyBorder="1" applyAlignment="1" applyProtection="1">
      <alignment horizontal="right" vertical="center"/>
    </xf>
    <xf numFmtId="166" fontId="27" fillId="0" borderId="1" xfId="0" applyNumberFormat="1" applyFont="1" applyBorder="1" applyAlignment="1">
      <alignment horizontal="left"/>
    </xf>
    <xf numFmtId="1" fontId="27" fillId="0" borderId="1" xfId="0" applyNumberFormat="1" applyFont="1" applyBorder="1" applyAlignment="1">
      <alignment horizontal="left"/>
    </xf>
    <xf numFmtId="166" fontId="19" fillId="0" borderId="1" xfId="0" applyNumberFormat="1" applyFont="1" applyBorder="1" applyAlignment="1">
      <alignment horizontal="left" vertical="center"/>
    </xf>
    <xf numFmtId="166" fontId="19" fillId="0" borderId="9" xfId="0" applyNumberFormat="1" applyFont="1" applyBorder="1" applyAlignment="1">
      <alignment horizontal="left" vertical="center"/>
    </xf>
    <xf numFmtId="0" fontId="34" fillId="0" borderId="0" xfId="0" applyFont="1" applyFill="1" applyAlignment="1">
      <alignment vertical="center"/>
    </xf>
    <xf numFmtId="0" fontId="26" fillId="0" borderId="23" xfId="0" applyFont="1" applyFill="1" applyBorder="1" applyAlignment="1" applyProtection="1">
      <alignment vertical="center"/>
    </xf>
    <xf numFmtId="0" fontId="34" fillId="0" borderId="0" xfId="0" applyFont="1" applyFill="1" applyBorder="1" applyAlignment="1" applyProtection="1">
      <alignment vertical="center"/>
    </xf>
    <xf numFmtId="0" fontId="34" fillId="0" borderId="48" xfId="0" applyFont="1" applyFill="1" applyBorder="1" applyAlignment="1" applyProtection="1">
      <alignment vertical="center"/>
    </xf>
    <xf numFmtId="0" fontId="34" fillId="0" borderId="0" xfId="0" applyFont="1" applyFill="1" applyAlignment="1" applyProtection="1">
      <alignment vertical="center"/>
    </xf>
    <xf numFmtId="0" fontId="34" fillId="0" borderId="0" xfId="0" applyFont="1" applyFill="1" applyBorder="1" applyAlignment="1">
      <alignment vertical="center"/>
    </xf>
    <xf numFmtId="0" fontId="16" fillId="0" borderId="0" xfId="0" applyFont="1" applyAlignment="1">
      <alignment vertical="center"/>
    </xf>
    <xf numFmtId="0" fontId="16" fillId="0" borderId="23" xfId="0" applyFont="1" applyBorder="1" applyAlignment="1" applyProtection="1">
      <alignment horizontal="left" vertical="center"/>
    </xf>
    <xf numFmtId="0" fontId="16" fillId="0" borderId="0" xfId="0" applyFont="1" applyBorder="1" applyAlignment="1" applyProtection="1">
      <alignment vertical="center"/>
    </xf>
    <xf numFmtId="0" fontId="16" fillId="0" borderId="48" xfId="0" applyFont="1" applyBorder="1" applyAlignment="1" applyProtection="1">
      <alignment vertical="center"/>
    </xf>
    <xf numFmtId="0" fontId="16"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26" fillId="5" borderId="10" xfId="0" applyFont="1" applyFill="1" applyBorder="1" applyAlignment="1" applyProtection="1">
      <alignment vertical="center"/>
    </xf>
    <xf numFmtId="0" fontId="34" fillId="5" borderId="11" xfId="0" applyFont="1" applyFill="1" applyBorder="1" applyAlignment="1" applyProtection="1">
      <alignment vertical="center"/>
    </xf>
    <xf numFmtId="0" fontId="26" fillId="0" borderId="0" xfId="0" applyFont="1" applyFill="1" applyBorder="1" applyAlignment="1" applyProtection="1">
      <alignment vertical="center"/>
    </xf>
    <xf numFmtId="0" fontId="16" fillId="0" borderId="0" xfId="0" applyFont="1" applyFill="1" applyAlignment="1" applyProtection="1">
      <alignment vertical="center"/>
    </xf>
    <xf numFmtId="0" fontId="16" fillId="0" borderId="0" xfId="0" applyFont="1" applyFill="1" applyBorder="1" applyAlignment="1">
      <alignment vertical="center"/>
    </xf>
    <xf numFmtId="0" fontId="16" fillId="0" borderId="0" xfId="0" applyFont="1" applyFill="1" applyAlignment="1">
      <alignment vertical="center"/>
    </xf>
    <xf numFmtId="0" fontId="34" fillId="0" borderId="5" xfId="0" applyFont="1" applyFill="1" applyBorder="1" applyAlignment="1" applyProtection="1">
      <alignment vertical="center"/>
    </xf>
    <xf numFmtId="0" fontId="34" fillId="0" borderId="6" xfId="0" applyFont="1" applyFill="1" applyBorder="1" applyAlignment="1" applyProtection="1">
      <alignment vertical="center"/>
    </xf>
    <xf numFmtId="0" fontId="16" fillId="0" borderId="7" xfId="0" applyFont="1" applyFill="1" applyBorder="1" applyAlignment="1" applyProtection="1">
      <alignment vertical="center"/>
    </xf>
    <xf numFmtId="0" fontId="13" fillId="0" borderId="23" xfId="0" applyFont="1" applyBorder="1" applyAlignment="1" applyProtection="1">
      <alignment vertical="center"/>
    </xf>
    <xf numFmtId="0" fontId="36" fillId="0" borderId="0" xfId="0" applyFont="1" applyBorder="1" applyAlignment="1" applyProtection="1">
      <alignment vertical="center"/>
    </xf>
    <xf numFmtId="0" fontId="0" fillId="0" borderId="48" xfId="0" applyBorder="1" applyAlignment="1" applyProtection="1">
      <alignment horizontal="left" vertical="top"/>
    </xf>
    <xf numFmtId="0" fontId="16" fillId="5" borderId="12" xfId="0" applyFont="1" applyFill="1" applyBorder="1" applyAlignment="1" applyProtection="1">
      <alignment vertical="center"/>
    </xf>
    <xf numFmtId="0" fontId="16" fillId="0" borderId="23" xfId="7" applyFont="1" applyBorder="1" applyAlignment="1" applyProtection="1">
      <alignment horizontal="left" vertical="center"/>
    </xf>
    <xf numFmtId="0" fontId="17" fillId="0" borderId="0" xfId="3" applyBorder="1" applyAlignment="1" applyProtection="1"/>
    <xf numFmtId="0" fontId="29" fillId="0" borderId="48" xfId="3" applyFont="1" applyBorder="1" applyAlignment="1" applyProtection="1">
      <alignment vertical="center"/>
    </xf>
    <xf numFmtId="0" fontId="12" fillId="0" borderId="23" xfId="0" applyFont="1" applyBorder="1" applyProtection="1"/>
    <xf numFmtId="0" fontId="26" fillId="5" borderId="11" xfId="0" applyFont="1" applyFill="1" applyBorder="1" applyAlignment="1" applyProtection="1">
      <alignment horizontal="right" vertical="center"/>
    </xf>
    <xf numFmtId="0" fontId="12" fillId="2" borderId="35" xfId="0" applyFont="1" applyFill="1" applyBorder="1" applyAlignment="1" applyProtection="1">
      <alignment horizontal="left"/>
      <protection locked="0"/>
    </xf>
    <xf numFmtId="0" fontId="34" fillId="0" borderId="11" xfId="0" applyFont="1" applyFill="1" applyBorder="1" applyProtection="1"/>
    <xf numFmtId="0" fontId="16" fillId="0" borderId="0" xfId="0" applyFont="1" applyFill="1" applyProtection="1"/>
    <xf numFmtId="0" fontId="16" fillId="0" borderId="0" xfId="0" applyFont="1" applyFill="1" applyBorder="1" applyProtection="1"/>
    <xf numFmtId="0" fontId="26" fillId="0" borderId="0" xfId="0" applyFont="1" applyFill="1" applyProtection="1"/>
    <xf numFmtId="0" fontId="16" fillId="0" borderId="0" xfId="0" applyFont="1" applyFill="1" applyBorder="1" applyAlignment="1" applyProtection="1">
      <alignment vertical="center"/>
    </xf>
    <xf numFmtId="0" fontId="30" fillId="0" borderId="0" xfId="0" applyFont="1" applyFill="1" applyAlignment="1" applyProtection="1">
      <alignment vertical="center"/>
    </xf>
    <xf numFmtId="0" fontId="30" fillId="0" borderId="0" xfId="0" applyFont="1" applyFill="1" applyAlignment="1" applyProtection="1">
      <alignment horizontal="left" vertical="center"/>
    </xf>
    <xf numFmtId="0" fontId="30" fillId="0" borderId="0" xfId="0" applyFont="1" applyFill="1" applyAlignment="1" applyProtection="1">
      <alignment horizontal="left" vertical="top"/>
    </xf>
    <xf numFmtId="0" fontId="30" fillId="0" borderId="0" xfId="0" applyFont="1" applyFill="1" applyProtection="1"/>
    <xf numFmtId="0" fontId="13" fillId="0" borderId="45" xfId="0" applyFont="1" applyFill="1" applyBorder="1" applyAlignment="1" applyProtection="1">
      <alignment horizontal="center" vertical="center"/>
    </xf>
    <xf numFmtId="0" fontId="13" fillId="3" borderId="5" xfId="0" applyFont="1" applyFill="1" applyBorder="1" applyAlignment="1" applyProtection="1">
      <alignment horizontal="left"/>
    </xf>
    <xf numFmtId="0" fontId="13" fillId="0" borderId="1" xfId="0" applyFont="1" applyFill="1" applyBorder="1" applyAlignment="1" applyProtection="1">
      <alignment horizontal="right" vertical="center"/>
    </xf>
    <xf numFmtId="0" fontId="13" fillId="0" borderId="23" xfId="0" applyFont="1" applyBorder="1" applyAlignment="1" applyProtection="1">
      <alignment horizontal="left"/>
    </xf>
    <xf numFmtId="0" fontId="13" fillId="0" borderId="7" xfId="0" applyFont="1" applyBorder="1" applyAlignment="1" applyProtection="1">
      <alignment horizontal="left"/>
    </xf>
    <xf numFmtId="0" fontId="19" fillId="0" borderId="45" xfId="0" applyFont="1" applyBorder="1" applyAlignment="1"/>
    <xf numFmtId="0" fontId="12" fillId="0" borderId="0" xfId="0" quotePrefix="1" applyFont="1" applyAlignment="1"/>
    <xf numFmtId="0" fontId="6" fillId="0" borderId="0" xfId="0" applyFont="1" applyAlignment="1"/>
    <xf numFmtId="0" fontId="5" fillId="0" borderId="2" xfId="0" applyFont="1" applyBorder="1" applyProtection="1"/>
    <xf numFmtId="0" fontId="5" fillId="0" borderId="2" xfId="0" applyFont="1" applyBorder="1"/>
    <xf numFmtId="1" fontId="13" fillId="0" borderId="48" xfId="0" applyNumberFormat="1" applyFont="1" applyFill="1" applyBorder="1" applyAlignment="1" applyProtection="1">
      <alignment horizontal="left" vertical="center"/>
    </xf>
    <xf numFmtId="1" fontId="13" fillId="0" borderId="9" xfId="0" applyNumberFormat="1" applyFont="1" applyFill="1" applyBorder="1" applyAlignment="1" applyProtection="1">
      <alignment horizontal="left"/>
    </xf>
    <xf numFmtId="0" fontId="12" fillId="0" borderId="6" xfId="0" applyFont="1" applyBorder="1" applyAlignment="1" applyProtection="1"/>
    <xf numFmtId="0" fontId="12" fillId="0" borderId="7" xfId="0" applyFont="1" applyBorder="1" applyAlignment="1" applyProtection="1"/>
    <xf numFmtId="0" fontId="12" fillId="0" borderId="0" xfId="0" applyFont="1" applyBorder="1" applyAlignment="1" applyProtection="1"/>
    <xf numFmtId="0" fontId="12" fillId="0" borderId="48" xfId="0" applyFont="1" applyBorder="1" applyAlignment="1" applyProtection="1"/>
    <xf numFmtId="0" fontId="13" fillId="0" borderId="48" xfId="0" applyFont="1" applyFill="1" applyBorder="1" applyAlignment="1" applyProtection="1">
      <alignment horizontal="left"/>
    </xf>
    <xf numFmtId="166" fontId="19" fillId="0" borderId="1" xfId="0" applyNumberFormat="1" applyFont="1" applyBorder="1" applyAlignment="1" applyProtection="1">
      <alignment horizontal="left"/>
    </xf>
    <xf numFmtId="166" fontId="19" fillId="0" borderId="9" xfId="0" applyNumberFormat="1" applyFont="1" applyBorder="1" applyAlignment="1" applyProtection="1">
      <alignment horizontal="left"/>
    </xf>
    <xf numFmtId="0" fontId="13" fillId="0" borderId="6" xfId="0" applyFont="1" applyFill="1" applyBorder="1" applyAlignment="1" applyProtection="1">
      <alignment horizontal="left" wrapText="1"/>
    </xf>
    <xf numFmtId="0" fontId="19" fillId="0" borderId="1" xfId="0" applyFont="1" applyBorder="1" applyAlignment="1" applyProtection="1">
      <alignment horizontal="center" vertical="center" wrapText="1"/>
    </xf>
    <xf numFmtId="0" fontId="19" fillId="0" borderId="62" xfId="0" applyFont="1" applyBorder="1" applyAlignment="1" applyProtection="1">
      <alignment horizontal="center" vertical="center"/>
    </xf>
    <xf numFmtId="0" fontId="19" fillId="0" borderId="12" xfId="0" applyFont="1" applyBorder="1" applyAlignment="1" applyProtection="1">
      <alignment horizontal="center" vertical="center" wrapText="1"/>
    </xf>
    <xf numFmtId="1" fontId="13" fillId="0" borderId="1" xfId="0" applyNumberFormat="1" applyFont="1" applyFill="1" applyBorder="1" applyAlignment="1" applyProtection="1">
      <alignment horizontal="left"/>
    </xf>
    <xf numFmtId="0" fontId="19" fillId="0" borderId="6" xfId="0" applyFont="1" applyBorder="1" applyAlignment="1" applyProtection="1">
      <alignment vertical="top"/>
    </xf>
    <xf numFmtId="0" fontId="12" fillId="0" borderId="8" xfId="0" applyFont="1" applyBorder="1" applyAlignment="1" applyProtection="1"/>
    <xf numFmtId="0" fontId="19" fillId="0" borderId="10" xfId="0" applyFont="1" applyBorder="1" applyProtection="1"/>
    <xf numFmtId="0" fontId="19" fillId="0" borderId="11" xfId="0" applyFont="1" applyBorder="1" applyAlignment="1" applyProtection="1">
      <alignment horizontal="center" vertical="center"/>
    </xf>
    <xf numFmtId="0" fontId="5" fillId="0" borderId="32" xfId="0" quotePrefix="1" applyFont="1" applyBorder="1" applyAlignment="1" applyProtection="1">
      <alignment horizontal="center"/>
    </xf>
    <xf numFmtId="0" fontId="21" fillId="6" borderId="56" xfId="0" applyFont="1" applyFill="1" applyBorder="1" applyProtection="1"/>
    <xf numFmtId="0" fontId="21" fillId="6" borderId="57" xfId="0" applyFont="1" applyFill="1" applyBorder="1" applyProtection="1"/>
    <xf numFmtId="0" fontId="21" fillId="6" borderId="60" xfId="0" applyFont="1" applyFill="1" applyBorder="1" applyProtection="1"/>
    <xf numFmtId="0" fontId="21" fillId="6" borderId="61" xfId="0" applyFont="1" applyFill="1" applyBorder="1" applyProtection="1"/>
    <xf numFmtId="0" fontId="7" fillId="6" borderId="60" xfId="0" applyFont="1" applyFill="1" applyBorder="1" applyAlignment="1" applyProtection="1">
      <alignment horizontal="left"/>
    </xf>
    <xf numFmtId="0" fontId="21" fillId="6" borderId="60" xfId="0" applyFont="1" applyFill="1" applyBorder="1" applyAlignment="1" applyProtection="1">
      <alignment horizontal="left"/>
    </xf>
    <xf numFmtId="0" fontId="27" fillId="6" borderId="60" xfId="0" applyFont="1" applyFill="1" applyBorder="1" applyAlignment="1" applyProtection="1">
      <alignment vertical="center"/>
    </xf>
    <xf numFmtId="0" fontId="27" fillId="6" borderId="61" xfId="0" applyFont="1" applyFill="1" applyBorder="1" applyAlignment="1" applyProtection="1">
      <alignment vertical="center"/>
    </xf>
    <xf numFmtId="0" fontId="27" fillId="6" borderId="28" xfId="0" applyFont="1" applyFill="1" applyBorder="1" applyAlignment="1" applyProtection="1">
      <alignment vertical="center"/>
    </xf>
    <xf numFmtId="0" fontId="27" fillId="6" borderId="53" xfId="0" applyFont="1" applyFill="1" applyBorder="1" applyAlignment="1" applyProtection="1">
      <alignment vertical="center"/>
    </xf>
    <xf numFmtId="0" fontId="27" fillId="6" borderId="2" xfId="0" applyFont="1" applyFill="1" applyBorder="1" applyAlignment="1" applyProtection="1">
      <alignment horizontal="left" vertical="center"/>
    </xf>
    <xf numFmtId="0" fontId="27" fillId="6" borderId="35" xfId="0" applyFont="1" applyFill="1" applyBorder="1" applyAlignment="1" applyProtection="1">
      <alignment vertical="center"/>
    </xf>
    <xf numFmtId="0" fontId="21" fillId="6" borderId="59" xfId="0" applyFont="1" applyFill="1" applyBorder="1" applyProtection="1"/>
    <xf numFmtId="0" fontId="7" fillId="6" borderId="47" xfId="0" applyFont="1" applyFill="1" applyBorder="1" applyProtection="1"/>
    <xf numFmtId="0" fontId="21" fillId="6" borderId="47" xfId="0" applyFont="1" applyFill="1" applyBorder="1" applyProtection="1"/>
    <xf numFmtId="0" fontId="21" fillId="6" borderId="41" xfId="0" applyFont="1" applyFill="1" applyBorder="1" applyProtection="1"/>
    <xf numFmtId="0" fontId="27" fillId="3" borderId="34" xfId="0" quotePrefix="1" applyFont="1" applyFill="1" applyBorder="1" applyAlignment="1">
      <alignment horizontal="center"/>
    </xf>
    <xf numFmtId="0" fontId="27" fillId="6" borderId="2" xfId="0" applyFont="1" applyFill="1" applyBorder="1" applyAlignment="1" applyProtection="1">
      <alignment horizontal="center" vertical="center"/>
    </xf>
    <xf numFmtId="0" fontId="13" fillId="0" borderId="8" xfId="0" applyFont="1" applyFill="1" applyBorder="1" applyAlignment="1" applyProtection="1">
      <alignment horizontal="right"/>
    </xf>
    <xf numFmtId="0" fontId="13" fillId="0" borderId="6" xfId="0" applyFont="1" applyFill="1" applyBorder="1" applyAlignment="1" applyProtection="1">
      <alignment horizontal="center"/>
    </xf>
    <xf numFmtId="166" fontId="19" fillId="0" borderId="7" xfId="0" applyNumberFormat="1" applyFont="1" applyBorder="1" applyAlignment="1">
      <alignment horizontal="left"/>
    </xf>
    <xf numFmtId="0" fontId="13" fillId="0" borderId="1" xfId="0" applyFont="1" applyFill="1" applyBorder="1" applyAlignment="1" applyProtection="1">
      <alignment horizontal="center"/>
    </xf>
    <xf numFmtId="0" fontId="21" fillId="6" borderId="59" xfId="0" applyFont="1" applyFill="1" applyBorder="1"/>
    <xf numFmtId="0" fontId="21" fillId="6" borderId="47" xfId="0" applyFont="1" applyFill="1" applyBorder="1"/>
    <xf numFmtId="0" fontId="21" fillId="6" borderId="41" xfId="0" applyFont="1" applyFill="1" applyBorder="1"/>
    <xf numFmtId="165" fontId="13" fillId="6" borderId="56" xfId="4" applyNumberFormat="1" applyFont="1" applyFill="1" applyBorder="1" applyAlignment="1" applyProtection="1">
      <alignment horizontal="center"/>
    </xf>
    <xf numFmtId="165" fontId="13" fillId="6" borderId="60" xfId="4" applyNumberFormat="1" applyFont="1" applyFill="1" applyBorder="1" applyAlignment="1" applyProtection="1">
      <alignment horizontal="center"/>
    </xf>
    <xf numFmtId="165" fontId="13" fillId="6" borderId="18" xfId="4" applyNumberFormat="1" applyFont="1" applyFill="1" applyBorder="1" applyAlignment="1" applyProtection="1">
      <alignment horizontal="center"/>
    </xf>
    <xf numFmtId="0" fontId="27" fillId="6" borderId="36" xfId="0" applyFont="1" applyFill="1" applyBorder="1" applyAlignment="1" applyProtection="1">
      <alignment vertical="center"/>
    </xf>
    <xf numFmtId="0" fontId="27" fillId="6" borderId="55" xfId="0" applyFont="1" applyFill="1" applyBorder="1" applyAlignment="1" applyProtection="1">
      <alignment vertical="center"/>
    </xf>
    <xf numFmtId="44" fontId="27" fillId="6" borderId="35" xfId="4" applyFont="1" applyFill="1" applyBorder="1" applyAlignment="1" applyProtection="1">
      <alignment vertical="center"/>
    </xf>
    <xf numFmtId="44" fontId="27" fillId="6" borderId="43" xfId="4" applyFont="1" applyFill="1" applyBorder="1" applyAlignment="1" applyProtection="1">
      <alignment vertical="center"/>
    </xf>
    <xf numFmtId="0" fontId="21" fillId="0" borderId="16" xfId="0" applyFont="1" applyBorder="1" applyAlignment="1" applyProtection="1"/>
    <xf numFmtId="0" fontId="21" fillId="0" borderId="15" xfId="0" applyFont="1" applyBorder="1" applyProtection="1"/>
    <xf numFmtId="0" fontId="21" fillId="0" borderId="15" xfId="0" applyFont="1" applyFill="1" applyBorder="1" applyProtection="1"/>
    <xf numFmtId="0" fontId="12" fillId="0" borderId="30" xfId="0" quotePrefix="1" applyFont="1" applyBorder="1" applyAlignment="1" applyProtection="1">
      <alignment horizontal="center"/>
    </xf>
    <xf numFmtId="0" fontId="21" fillId="0" borderId="44" xfId="0" applyFont="1" applyBorder="1" applyProtection="1"/>
    <xf numFmtId="0" fontId="21" fillId="0" borderId="16" xfId="0" applyFont="1" applyBorder="1" applyProtection="1"/>
    <xf numFmtId="0" fontId="11" fillId="0" borderId="16" xfId="0" applyFont="1" applyBorder="1" applyProtection="1"/>
    <xf numFmtId="0" fontId="12" fillId="0" borderId="16" xfId="0" applyFont="1" applyBorder="1" applyProtection="1"/>
    <xf numFmtId="166" fontId="13" fillId="0" borderId="1" xfId="0" applyNumberFormat="1" applyFont="1" applyFill="1" applyBorder="1" applyAlignment="1" applyProtection="1">
      <alignment horizontal="left"/>
      <protection locked="0"/>
    </xf>
    <xf numFmtId="166" fontId="13" fillId="0" borderId="9" xfId="0" applyNumberFormat="1" applyFont="1" applyFill="1" applyBorder="1" applyAlignment="1" applyProtection="1">
      <alignment horizontal="left"/>
      <protection locked="0"/>
    </xf>
    <xf numFmtId="0" fontId="13" fillId="3" borderId="0" xfId="0" applyFont="1" applyFill="1" applyAlignment="1" applyProtection="1"/>
    <xf numFmtId="0" fontId="30" fillId="0" borderId="0" xfId="0" applyFont="1" applyProtection="1"/>
    <xf numFmtId="0" fontId="13" fillId="0" borderId="0" xfId="0" applyFont="1" applyFill="1" applyBorder="1" applyAlignment="1" applyProtection="1">
      <alignment horizontal="left"/>
    </xf>
    <xf numFmtId="166" fontId="13" fillId="0" borderId="1" xfId="0" applyNumberFormat="1" applyFont="1" applyFill="1" applyBorder="1" applyAlignment="1" applyProtection="1">
      <alignment horizontal="left"/>
    </xf>
    <xf numFmtId="166" fontId="13" fillId="0" borderId="9" xfId="0" applyNumberFormat="1" applyFont="1" applyFill="1" applyBorder="1" applyAlignment="1" applyProtection="1">
      <alignment horizontal="left"/>
    </xf>
    <xf numFmtId="0" fontId="20" fillId="0" borderId="5" xfId="0" applyFont="1" applyBorder="1" applyProtection="1"/>
    <xf numFmtId="0" fontId="13" fillId="0" borderId="9" xfId="0" applyFont="1" applyBorder="1" applyAlignment="1" applyProtection="1">
      <alignment horizontal="left" vertical="top"/>
    </xf>
    <xf numFmtId="0" fontId="13" fillId="0" borderId="11" xfId="0" applyFont="1" applyBorder="1" applyAlignment="1" applyProtection="1">
      <alignment horizontal="center"/>
    </xf>
    <xf numFmtId="0" fontId="13" fillId="0" borderId="29" xfId="0" applyFont="1" applyBorder="1" applyAlignment="1" applyProtection="1">
      <alignment horizontal="center"/>
    </xf>
    <xf numFmtId="0" fontId="19" fillId="0" borderId="7" xfId="0" applyFont="1" applyBorder="1" applyAlignment="1" applyProtection="1">
      <alignment horizontal="center" vertical="center"/>
    </xf>
    <xf numFmtId="0" fontId="27" fillId="6" borderId="35" xfId="0" applyFont="1" applyFill="1" applyBorder="1" applyAlignment="1">
      <alignment horizontal="left"/>
    </xf>
    <xf numFmtId="0" fontId="21" fillId="6" borderId="35" xfId="0" applyFont="1" applyFill="1" applyBorder="1"/>
    <xf numFmtId="0" fontId="21" fillId="6" borderId="43" xfId="0" applyFont="1" applyFill="1" applyBorder="1"/>
    <xf numFmtId="1" fontId="19" fillId="0" borderId="9" xfId="0" applyNumberFormat="1" applyFont="1" applyBorder="1" applyAlignment="1" applyProtection="1">
      <alignment horizontal="left"/>
    </xf>
    <xf numFmtId="0" fontId="12" fillId="0" borderId="9" xfId="0" applyFont="1" applyBorder="1" applyAlignment="1" applyProtection="1"/>
    <xf numFmtId="0" fontId="27" fillId="6" borderId="38" xfId="0" applyFont="1" applyFill="1" applyBorder="1" applyProtection="1"/>
    <xf numFmtId="0" fontId="27" fillId="6" borderId="38" xfId="0" applyFont="1" applyFill="1" applyBorder="1" applyAlignment="1" applyProtection="1">
      <alignment vertical="center"/>
    </xf>
    <xf numFmtId="0" fontId="26" fillId="6" borderId="38" xfId="0" applyFont="1" applyFill="1" applyBorder="1" applyAlignment="1">
      <alignment horizontal="left" vertical="center"/>
    </xf>
    <xf numFmtId="0" fontId="26" fillId="6" borderId="22" xfId="0" applyFont="1" applyFill="1" applyBorder="1" applyAlignment="1">
      <alignment horizontal="left"/>
    </xf>
    <xf numFmtId="0" fontId="32" fillId="6" borderId="28" xfId="0" applyFont="1" applyFill="1" applyBorder="1" applyAlignment="1">
      <alignment horizontal="left" vertical="top"/>
    </xf>
    <xf numFmtId="0" fontId="26" fillId="6" borderId="2" xfId="0" applyFont="1" applyFill="1" applyBorder="1" applyAlignment="1">
      <alignment horizontal="left" vertical="center"/>
    </xf>
    <xf numFmtId="0" fontId="26" fillId="6" borderId="35" xfId="0" applyFont="1" applyFill="1" applyBorder="1" applyAlignment="1">
      <alignment horizontal="left" vertical="center"/>
    </xf>
    <xf numFmtId="42" fontId="16" fillId="6" borderId="54" xfId="0" applyNumberFormat="1" applyFont="1" applyFill="1" applyBorder="1" applyAlignment="1" applyProtection="1">
      <alignment horizontal="right"/>
    </xf>
    <xf numFmtId="42" fontId="16" fillId="6" borderId="53" xfId="0" applyNumberFormat="1" applyFont="1" applyFill="1" applyBorder="1" applyAlignment="1" applyProtection="1">
      <alignment horizontal="right"/>
    </xf>
    <xf numFmtId="0" fontId="26" fillId="6" borderId="11" xfId="0" applyFont="1" applyFill="1" applyBorder="1" applyAlignment="1">
      <alignment horizontal="left" vertical="center"/>
    </xf>
    <xf numFmtId="0" fontId="12" fillId="0" borderId="1" xfId="0" applyFont="1" applyFill="1" applyBorder="1" applyAlignment="1" applyProtection="1"/>
    <xf numFmtId="0" fontId="16" fillId="0" borderId="1" xfId="0" applyFont="1" applyFill="1" applyBorder="1" applyAlignment="1" applyProtection="1">
      <alignment horizontal="left"/>
    </xf>
    <xf numFmtId="0" fontId="12" fillId="0" borderId="1" xfId="0" applyFont="1" applyBorder="1" applyAlignment="1" applyProtection="1"/>
    <xf numFmtId="1" fontId="13" fillId="0" borderId="1" xfId="0" applyNumberFormat="1" applyFont="1" applyFill="1" applyBorder="1" applyAlignment="1" applyProtection="1">
      <alignment horizontal="left"/>
      <protection locked="0"/>
    </xf>
    <xf numFmtId="1" fontId="16" fillId="0" borderId="1" xfId="0" applyNumberFormat="1" applyFont="1" applyFill="1" applyBorder="1" applyAlignment="1" applyProtection="1">
      <alignment horizontal="left"/>
      <protection locked="0"/>
    </xf>
    <xf numFmtId="0" fontId="34" fillId="6" borderId="38" xfId="0" applyFont="1" applyFill="1" applyBorder="1" applyAlignment="1" applyProtection="1">
      <alignment horizontal="left" vertical="center"/>
    </xf>
    <xf numFmtId="0" fontId="26" fillId="6" borderId="38" xfId="0" applyFont="1" applyFill="1" applyBorder="1" applyAlignment="1" applyProtection="1">
      <alignment vertical="center"/>
    </xf>
    <xf numFmtId="0" fontId="13" fillId="0" borderId="1" xfId="0" applyFont="1" applyBorder="1" applyAlignment="1" applyProtection="1">
      <alignment horizontal="center"/>
    </xf>
    <xf numFmtId="0" fontId="13" fillId="0" borderId="8" xfId="0" applyFont="1" applyBorder="1" applyAlignment="1" applyProtection="1">
      <alignment horizontal="center"/>
    </xf>
    <xf numFmtId="0" fontId="13" fillId="0" borderId="8" xfId="0" applyFont="1" applyFill="1" applyBorder="1" applyAlignment="1" applyProtection="1">
      <alignment horizontal="center"/>
    </xf>
    <xf numFmtId="0" fontId="4" fillId="0" borderId="16" xfId="0" applyFont="1" applyBorder="1" applyProtection="1"/>
    <xf numFmtId="0" fontId="4" fillId="0" borderId="32" xfId="0" quotePrefix="1" applyFont="1" applyBorder="1" applyAlignment="1" applyProtection="1">
      <alignment horizontal="center"/>
    </xf>
    <xf numFmtId="0" fontId="21" fillId="0" borderId="15" xfId="0" applyFont="1" applyFill="1" applyBorder="1" applyProtection="1">
      <protection locked="0"/>
    </xf>
    <xf numFmtId="0" fontId="19" fillId="0" borderId="16" xfId="0" applyFont="1" applyFill="1" applyBorder="1" applyProtection="1">
      <protection locked="0"/>
    </xf>
    <xf numFmtId="0" fontId="19" fillId="0" borderId="15" xfId="0" applyFont="1" applyFill="1" applyBorder="1" applyProtection="1">
      <protection locked="0"/>
    </xf>
    <xf numFmtId="42" fontId="16" fillId="1" borderId="42" xfId="0" applyNumberFormat="1" applyFont="1" applyFill="1" applyBorder="1" applyAlignment="1" applyProtection="1">
      <alignment horizontal="right" vertical="top" indent="2"/>
      <protection locked="0"/>
    </xf>
    <xf numFmtId="0" fontId="19" fillId="0" borderId="16" xfId="0" applyFont="1" applyBorder="1" applyAlignment="1" applyProtection="1"/>
    <xf numFmtId="0" fontId="19" fillId="0" borderId="15" xfId="0" applyFont="1" applyBorder="1" applyProtection="1"/>
    <xf numFmtId="0" fontId="4" fillId="0" borderId="32" xfId="0" quotePrefix="1" applyFont="1" applyBorder="1" applyAlignment="1">
      <alignment horizontal="center"/>
    </xf>
    <xf numFmtId="0" fontId="21" fillId="2" borderId="15" xfId="0" applyFont="1" applyFill="1" applyBorder="1" applyProtection="1"/>
    <xf numFmtId="0" fontId="21" fillId="1" borderId="14" xfId="0" applyFont="1" applyFill="1" applyBorder="1"/>
    <xf numFmtId="0" fontId="21" fillId="1" borderId="14" xfId="0" applyFont="1" applyFill="1" applyBorder="1" applyProtection="1">
      <protection locked="0"/>
    </xf>
    <xf numFmtId="0" fontId="21" fillId="1" borderId="33" xfId="0" applyFont="1" applyFill="1" applyBorder="1" applyProtection="1">
      <protection locked="0"/>
    </xf>
    <xf numFmtId="0" fontId="4" fillId="1" borderId="32" xfId="0" quotePrefix="1" applyFont="1" applyFill="1" applyBorder="1" applyAlignment="1">
      <alignment horizontal="center"/>
    </xf>
    <xf numFmtId="0" fontId="4" fillId="2" borderId="2" xfId="0" applyFont="1" applyFill="1" applyBorder="1"/>
    <xf numFmtId="0" fontId="16" fillId="2" borderId="18" xfId="0" applyFont="1" applyFill="1" applyBorder="1" applyAlignment="1" applyProtection="1">
      <protection locked="0"/>
    </xf>
    <xf numFmtId="0" fontId="4" fillId="0" borderId="24" xfId="0" quotePrefix="1" applyFont="1" applyBorder="1" applyAlignment="1">
      <alignment horizontal="center"/>
    </xf>
    <xf numFmtId="0" fontId="27" fillId="1" borderId="35" xfId="0" applyFont="1" applyFill="1" applyBorder="1"/>
    <xf numFmtId="0" fontId="27" fillId="1" borderId="43" xfId="0" applyFont="1" applyFill="1" applyBorder="1"/>
    <xf numFmtId="0" fontId="4" fillId="0" borderId="0" xfId="0" applyFont="1" applyAlignment="1"/>
    <xf numFmtId="0" fontId="4" fillId="2" borderId="2" xfId="0" applyFont="1" applyFill="1" applyBorder="1" applyAlignment="1" applyProtection="1">
      <alignment horizontal="left"/>
      <protection locked="0"/>
    </xf>
    <xf numFmtId="0" fontId="4" fillId="6" borderId="47" xfId="0" applyFont="1" applyFill="1" applyBorder="1" applyProtection="1"/>
    <xf numFmtId="0" fontId="27" fillId="0" borderId="32" xfId="0" quotePrefix="1" applyFont="1" applyBorder="1" applyAlignment="1" applyProtection="1">
      <alignment horizontal="center"/>
    </xf>
    <xf numFmtId="0" fontId="27" fillId="6" borderId="2" xfId="0" applyFont="1" applyFill="1" applyBorder="1" applyAlignment="1" applyProtection="1">
      <alignment horizontal="left"/>
    </xf>
    <xf numFmtId="0" fontId="16" fillId="0" borderId="2" xfId="0" applyFont="1" applyBorder="1" applyAlignment="1" applyProtection="1">
      <alignment horizontal="left"/>
    </xf>
    <xf numFmtId="0" fontId="4" fillId="0" borderId="32" xfId="0" quotePrefix="1" applyFont="1" applyFill="1" applyBorder="1" applyAlignment="1" applyProtection="1">
      <alignment horizontal="center"/>
    </xf>
    <xf numFmtId="0" fontId="11" fillId="0" borderId="2" xfId="0" applyFont="1" applyFill="1" applyBorder="1" applyProtection="1">
      <protection locked="0"/>
    </xf>
    <xf numFmtId="0" fontId="19" fillId="0" borderId="45" xfId="0" applyFont="1" applyBorder="1" applyAlignment="1" applyProtection="1">
      <alignment horizontal="center" vertical="center" wrapText="1"/>
    </xf>
    <xf numFmtId="0" fontId="3" fillId="0" borderId="32" xfId="0" quotePrefix="1" applyFont="1" applyBorder="1" applyAlignment="1">
      <alignment horizontal="center"/>
    </xf>
    <xf numFmtId="0" fontId="3" fillId="0" borderId="34" xfId="0" quotePrefix="1" applyFont="1" applyBorder="1" applyAlignment="1">
      <alignment horizontal="center"/>
    </xf>
    <xf numFmtId="0" fontId="3" fillId="0" borderId="16" xfId="0" applyFont="1" applyBorder="1" applyAlignment="1" applyProtection="1"/>
    <xf numFmtId="0" fontId="3" fillId="0" borderId="2" xfId="0" applyFont="1" applyBorder="1"/>
    <xf numFmtId="0" fontId="3" fillId="0" borderId="0" xfId="0" applyFont="1" applyAlignment="1">
      <alignment horizontal="left"/>
    </xf>
    <xf numFmtId="0" fontId="12" fillId="2" borderId="0" xfId="0" applyFont="1" applyFill="1" applyProtection="1"/>
    <xf numFmtId="0" fontId="2" fillId="0" borderId="16" xfId="0" applyFont="1" applyBorder="1" applyAlignment="1" applyProtection="1"/>
    <xf numFmtId="0" fontId="2" fillId="0" borderId="2" xfId="0" applyFont="1" applyBorder="1"/>
    <xf numFmtId="0" fontId="2" fillId="0" borderId="31" xfId="0" applyFont="1" applyBorder="1" applyProtection="1"/>
    <xf numFmtId="0" fontId="2" fillId="0" borderId="32" xfId="0" quotePrefix="1" applyFont="1" applyBorder="1" applyAlignment="1" applyProtection="1">
      <alignment horizontal="center"/>
    </xf>
    <xf numFmtId="0" fontId="2" fillId="0" borderId="32" xfId="0" quotePrefix="1" applyFont="1" applyBorder="1" applyAlignment="1">
      <alignment horizontal="center"/>
    </xf>
    <xf numFmtId="0" fontId="0" fillId="0" borderId="0" xfId="0" applyBorder="1" applyAlignment="1">
      <alignment horizontal="left" vertical="top"/>
    </xf>
    <xf numFmtId="0" fontId="0" fillId="0" borderId="0" xfId="0" applyAlignment="1">
      <alignment horizontal="left" vertical="top"/>
    </xf>
    <xf numFmtId="0" fontId="16" fillId="0" borderId="23" xfId="7" applyFont="1" applyBorder="1" applyAlignment="1" applyProtection="1"/>
    <xf numFmtId="0" fontId="16" fillId="0" borderId="63" xfId="0" applyFont="1" applyBorder="1" applyAlignment="1" applyProtection="1">
      <alignment horizontal="left" vertical="top"/>
    </xf>
    <xf numFmtId="0" fontId="0" fillId="0" borderId="64" xfId="0" applyBorder="1" applyAlignment="1" applyProtection="1">
      <alignment horizontal="left" vertical="top"/>
    </xf>
    <xf numFmtId="0" fontId="0" fillId="0" borderId="65" xfId="0" applyBorder="1" applyAlignment="1" applyProtection="1">
      <alignment horizontal="left" vertical="top"/>
    </xf>
    <xf numFmtId="0" fontId="16" fillId="0" borderId="66" xfId="0" applyFont="1" applyBorder="1" applyAlignment="1" applyProtection="1">
      <alignment horizontal="left" vertical="top"/>
    </xf>
    <xf numFmtId="0" fontId="0" fillId="0" borderId="67" xfId="0" applyBorder="1" applyAlignment="1" applyProtection="1">
      <alignment horizontal="left" vertical="top"/>
    </xf>
    <xf numFmtId="0" fontId="35" fillId="0" borderId="68" xfId="3" applyFont="1" applyBorder="1" applyAlignment="1" applyProtection="1">
      <alignment vertical="center"/>
    </xf>
    <xf numFmtId="0" fontId="0" fillId="0" borderId="69" xfId="0" applyBorder="1" applyAlignment="1" applyProtection="1">
      <alignment horizontal="left" vertical="top"/>
    </xf>
    <xf numFmtId="0" fontId="0" fillId="0" borderId="70" xfId="0" applyBorder="1" applyAlignment="1" applyProtection="1">
      <alignment horizontal="left" vertical="top"/>
    </xf>
    <xf numFmtId="165" fontId="16" fillId="0" borderId="46" xfId="0" applyNumberFormat="1" applyFont="1" applyBorder="1" applyAlignment="1" applyProtection="1">
      <alignment horizontal="left"/>
    </xf>
    <xf numFmtId="165" fontId="16" fillId="0" borderId="2" xfId="0" applyNumberFormat="1" applyFont="1" applyBorder="1" applyAlignment="1" applyProtection="1">
      <alignment horizontal="left"/>
    </xf>
    <xf numFmtId="165" fontId="16" fillId="0" borderId="3" xfId="0" applyNumberFormat="1" applyFont="1" applyBorder="1" applyAlignment="1" applyProtection="1">
      <alignment horizontal="left"/>
    </xf>
    <xf numFmtId="165" fontId="16" fillId="0" borderId="0" xfId="0" applyNumberFormat="1" applyFont="1" applyAlignment="1" applyProtection="1">
      <alignment horizontal="left"/>
    </xf>
    <xf numFmtId="165" fontId="26" fillId="6" borderId="38" xfId="0" applyNumberFormat="1" applyFont="1" applyFill="1" applyBorder="1" applyAlignment="1" applyProtection="1">
      <alignment horizontal="left" vertical="center"/>
    </xf>
    <xf numFmtId="165" fontId="12" fillId="0" borderId="0" xfId="0" applyNumberFormat="1" applyFont="1" applyProtection="1"/>
    <xf numFmtId="165" fontId="16" fillId="2" borderId="46" xfId="0" applyNumberFormat="1" applyFont="1" applyFill="1" applyBorder="1" applyAlignment="1" applyProtection="1">
      <alignment horizontal="right"/>
      <protection locked="0"/>
    </xf>
    <xf numFmtId="165" fontId="16" fillId="0" borderId="40" xfId="0" applyNumberFormat="1" applyFont="1" applyBorder="1" applyAlignment="1" applyProtection="1">
      <alignment horizontal="left"/>
    </xf>
    <xf numFmtId="165" fontId="16" fillId="2" borderId="2" xfId="0" applyNumberFormat="1" applyFont="1" applyFill="1" applyBorder="1" applyAlignment="1" applyProtection="1">
      <alignment horizontal="right"/>
      <protection locked="0"/>
    </xf>
    <xf numFmtId="165" fontId="16" fillId="0" borderId="42" xfId="0" applyNumberFormat="1" applyFont="1" applyBorder="1" applyAlignment="1" applyProtection="1">
      <alignment horizontal="left"/>
    </xf>
    <xf numFmtId="165" fontId="16" fillId="2" borderId="3" xfId="0" applyNumberFormat="1" applyFont="1" applyFill="1" applyBorder="1" applyAlignment="1" applyProtection="1">
      <alignment horizontal="right"/>
      <protection locked="0"/>
    </xf>
    <xf numFmtId="165" fontId="16" fillId="0" borderId="50" xfId="0" applyNumberFormat="1" applyFont="1" applyBorder="1" applyAlignment="1" applyProtection="1">
      <alignment horizontal="left"/>
    </xf>
    <xf numFmtId="10" fontId="12" fillId="0" borderId="42" xfId="6" applyNumberFormat="1" applyFont="1" applyBorder="1"/>
    <xf numFmtId="42" fontId="16" fillId="2" borderId="46" xfId="0" applyNumberFormat="1" applyFont="1" applyFill="1" applyBorder="1" applyAlignment="1" applyProtection="1">
      <alignment horizontal="right" indent="2"/>
      <protection locked="0"/>
    </xf>
    <xf numFmtId="42" fontId="16" fillId="2" borderId="2" xfId="0" applyNumberFormat="1" applyFont="1" applyFill="1" applyBorder="1" applyAlignment="1" applyProtection="1">
      <alignment horizontal="right" indent="2"/>
      <protection locked="0"/>
    </xf>
    <xf numFmtId="42" fontId="16" fillId="1" borderId="2" xfId="0" applyNumberFormat="1" applyFont="1" applyFill="1" applyBorder="1" applyAlignment="1" applyProtection="1">
      <alignment horizontal="right" indent="2"/>
      <protection locked="0"/>
    </xf>
    <xf numFmtId="0" fontId="1" fillId="2" borderId="2" xfId="0" applyFont="1" applyFill="1" applyBorder="1" applyAlignment="1" applyProtection="1">
      <alignment horizontal="center"/>
      <protection locked="0"/>
    </xf>
    <xf numFmtId="0" fontId="1" fillId="2" borderId="46" xfId="0" applyFont="1" applyFill="1" applyBorder="1" applyAlignment="1" applyProtection="1">
      <alignment horizontal="center"/>
      <protection locked="0"/>
    </xf>
    <xf numFmtId="0" fontId="1" fillId="2" borderId="35" xfId="0" applyFont="1" applyFill="1" applyBorder="1" applyAlignment="1" applyProtection="1">
      <alignment horizontal="center"/>
      <protection locked="0"/>
    </xf>
    <xf numFmtId="164" fontId="21" fillId="1" borderId="14" xfId="5" applyNumberFormat="1" applyFont="1" applyFill="1" applyBorder="1" applyAlignment="1">
      <alignment horizontal="center"/>
    </xf>
    <xf numFmtId="1" fontId="21" fillId="2" borderId="46" xfId="5" applyNumberFormat="1" applyFont="1" applyFill="1" applyBorder="1" applyAlignment="1" applyProtection="1">
      <alignment horizontal="right" indent="3"/>
      <protection locked="0"/>
    </xf>
    <xf numFmtId="37" fontId="21" fillId="2" borderId="2" xfId="5" applyNumberFormat="1" applyFont="1" applyFill="1" applyBorder="1" applyAlignment="1" applyProtection="1">
      <alignment horizontal="right" indent="2"/>
      <protection locked="0"/>
    </xf>
    <xf numFmtId="40" fontId="21" fillId="2" borderId="46" xfId="0" applyNumberFormat="1" applyFont="1" applyFill="1" applyBorder="1" applyAlignment="1" applyProtection="1">
      <alignment horizontal="right" indent="3"/>
      <protection locked="0"/>
    </xf>
    <xf numFmtId="40" fontId="21" fillId="2" borderId="2" xfId="0" applyNumberFormat="1" applyFont="1" applyFill="1" applyBorder="1" applyAlignment="1" applyProtection="1">
      <alignment horizontal="right" indent="3"/>
      <protection locked="0"/>
    </xf>
    <xf numFmtId="40" fontId="21" fillId="1" borderId="14" xfId="0" applyNumberFormat="1" applyFont="1" applyFill="1" applyBorder="1" applyAlignment="1" applyProtection="1">
      <alignment horizontal="right" indent="3"/>
      <protection locked="0"/>
    </xf>
    <xf numFmtId="40" fontId="21" fillId="0" borderId="2" xfId="0" applyNumberFormat="1" applyFont="1" applyFill="1" applyBorder="1" applyAlignment="1" applyProtection="1">
      <alignment horizontal="right" indent="4"/>
      <protection locked="0"/>
    </xf>
    <xf numFmtId="0" fontId="27" fillId="0" borderId="35" xfId="0" applyFont="1" applyBorder="1" applyAlignment="1" applyProtection="1">
      <alignment horizontal="right" vertical="center" indent="4"/>
    </xf>
    <xf numFmtId="37" fontId="21" fillId="0" borderId="46" xfId="0" applyNumberFormat="1" applyFont="1" applyBorder="1" applyAlignment="1" applyProtection="1">
      <alignment horizontal="right" indent="3"/>
    </xf>
    <xf numFmtId="37" fontId="21" fillId="0" borderId="2" xfId="0" applyNumberFormat="1" applyFont="1" applyBorder="1" applyAlignment="1" applyProtection="1">
      <alignment horizontal="right" indent="3"/>
    </xf>
    <xf numFmtId="37" fontId="27" fillId="0" borderId="2" xfId="0" applyNumberFormat="1" applyFont="1" applyBorder="1" applyAlignment="1" applyProtection="1">
      <alignment horizontal="right" vertical="center" indent="3"/>
    </xf>
    <xf numFmtId="37" fontId="21" fillId="0" borderId="2" xfId="0" applyNumberFormat="1" applyFont="1" applyFill="1" applyBorder="1" applyAlignment="1" applyProtection="1">
      <alignment horizontal="right" indent="3"/>
      <protection locked="0"/>
    </xf>
    <xf numFmtId="37" fontId="27" fillId="0" borderId="35" xfId="0" applyNumberFormat="1" applyFont="1" applyBorder="1" applyAlignment="1" applyProtection="1">
      <alignment horizontal="right" vertical="center" indent="3"/>
    </xf>
    <xf numFmtId="37" fontId="27" fillId="0" borderId="42" xfId="0" applyNumberFormat="1" applyFont="1" applyBorder="1" applyAlignment="1" applyProtection="1">
      <alignment horizontal="right" vertical="center" indent="3"/>
    </xf>
    <xf numFmtId="37" fontId="21" fillId="0" borderId="42" xfId="0" applyNumberFormat="1" applyFont="1" applyBorder="1" applyAlignment="1" applyProtection="1">
      <alignment horizontal="right" indent="3"/>
    </xf>
    <xf numFmtId="37" fontId="27" fillId="0" borderId="43" xfId="0" applyNumberFormat="1" applyFont="1" applyBorder="1" applyAlignment="1" applyProtection="1">
      <alignment horizontal="right" vertical="center" indent="3"/>
    </xf>
    <xf numFmtId="37" fontId="12" fillId="0" borderId="42" xfId="0" applyNumberFormat="1" applyFont="1" applyBorder="1"/>
    <xf numFmtId="37" fontId="21" fillId="2" borderId="2" xfId="5" applyNumberFormat="1" applyFont="1" applyFill="1" applyBorder="1" applyAlignment="1" applyProtection="1">
      <alignment horizontal="right" indent="4"/>
      <protection locked="0"/>
    </xf>
    <xf numFmtId="37" fontId="21" fillId="1" borderId="2" xfId="0" applyNumberFormat="1" applyFont="1" applyFill="1" applyBorder="1" applyProtection="1">
      <protection locked="0"/>
    </xf>
    <xf numFmtId="37" fontId="27" fillId="6" borderId="35" xfId="4" applyNumberFormat="1" applyFont="1" applyFill="1" applyBorder="1" applyAlignment="1" applyProtection="1">
      <alignment horizontal="right" vertical="center" indent="4"/>
    </xf>
    <xf numFmtId="37" fontId="21" fillId="2" borderId="46" xfId="5" applyNumberFormat="1" applyFont="1" applyFill="1" applyBorder="1" applyAlignment="1" applyProtection="1">
      <alignment horizontal="right" indent="4"/>
      <protection locked="0"/>
    </xf>
    <xf numFmtId="0" fontId="1" fillId="2" borderId="26" xfId="0" applyFont="1" applyFill="1" applyBorder="1" applyAlignment="1" applyProtection="1">
      <alignment vertical="center"/>
      <protection locked="0"/>
    </xf>
    <xf numFmtId="166" fontId="12" fillId="2" borderId="41" xfId="0" applyNumberFormat="1" applyFont="1" applyFill="1" applyBorder="1" applyAlignment="1" applyProtection="1">
      <alignment horizontal="center" vertical="center"/>
      <protection locked="0"/>
    </xf>
    <xf numFmtId="14" fontId="12" fillId="2" borderId="0" xfId="0" applyNumberFormat="1" applyFont="1" applyFill="1" applyBorder="1" applyAlignment="1" applyProtection="1">
      <alignment horizontal="center" vertical="center"/>
      <protection locked="0"/>
    </xf>
    <xf numFmtId="0" fontId="1" fillId="2" borderId="32"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42" xfId="0" applyFont="1" applyFill="1" applyBorder="1" applyAlignment="1" applyProtection="1">
      <alignment horizontal="left" vertical="center"/>
      <protection locked="0"/>
    </xf>
    <xf numFmtId="167" fontId="1" fillId="2" borderId="32" xfId="0" applyNumberFormat="1" applyFont="1" applyFill="1" applyBorder="1" applyAlignment="1" applyProtection="1">
      <alignment horizontal="left" vertical="center"/>
      <protection locked="0"/>
    </xf>
    <xf numFmtId="0" fontId="1" fillId="2" borderId="26"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12" fillId="2" borderId="27" xfId="0" applyFont="1" applyFill="1" applyBorder="1" applyAlignment="1" applyProtection="1">
      <alignment horizontal="left" vertical="center"/>
      <protection locked="0"/>
    </xf>
    <xf numFmtId="0" fontId="12" fillId="2" borderId="4" xfId="0" applyFont="1" applyFill="1" applyBorder="1" applyAlignment="1" applyProtection="1">
      <alignment horizontal="left" vertical="center"/>
      <protection locked="0"/>
    </xf>
    <xf numFmtId="0" fontId="12" fillId="2" borderId="35" xfId="0" applyFont="1" applyFill="1" applyBorder="1" applyAlignment="1" applyProtection="1">
      <alignment horizontal="left" vertical="center"/>
      <protection locked="0"/>
    </xf>
    <xf numFmtId="0" fontId="1" fillId="2" borderId="26" xfId="0" applyFont="1" applyFill="1" applyBorder="1" applyAlignment="1" applyProtection="1">
      <alignment horizontal="left"/>
      <protection locked="0"/>
    </xf>
    <xf numFmtId="0" fontId="1" fillId="2" borderId="32" xfId="0" applyFont="1" applyFill="1" applyBorder="1" applyAlignment="1" applyProtection="1">
      <alignment horizontal="left"/>
      <protection locked="0"/>
    </xf>
    <xf numFmtId="0" fontId="1" fillId="2" borderId="34" xfId="0" applyFont="1"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35" xfId="0" applyFont="1" applyFill="1" applyBorder="1" applyAlignment="1" applyProtection="1">
      <alignment horizontal="left"/>
      <protection locked="0"/>
    </xf>
    <xf numFmtId="44" fontId="12" fillId="2" borderId="41" xfId="4" applyFont="1" applyFill="1" applyBorder="1" applyAlignment="1" applyProtection="1">
      <alignment horizontal="left" indent="26"/>
      <protection locked="0"/>
    </xf>
    <xf numFmtId="44" fontId="12" fillId="2" borderId="43" xfId="4" applyFont="1" applyFill="1" applyBorder="1" applyAlignment="1" applyProtection="1">
      <alignment horizontal="left" indent="26"/>
      <protection locked="0"/>
    </xf>
    <xf numFmtId="0" fontId="13" fillId="0" borderId="1" xfId="0" applyFont="1" applyFill="1" applyBorder="1" applyAlignment="1" applyProtection="1">
      <alignment horizontal="left" indent="3"/>
    </xf>
    <xf numFmtId="0" fontId="1" fillId="0" borderId="0" xfId="0" applyFont="1" applyAlignment="1">
      <alignment horizontal="left"/>
    </xf>
    <xf numFmtId="0" fontId="1" fillId="0" borderId="0" xfId="0" applyFont="1" applyAlignment="1">
      <alignment vertical="center"/>
    </xf>
    <xf numFmtId="2" fontId="21" fillId="0" borderId="46" xfId="0" applyNumberFormat="1" applyFont="1" applyBorder="1" applyAlignment="1" applyProtection="1">
      <alignment horizontal="right" indent="4"/>
    </xf>
    <xf numFmtId="2" fontId="21" fillId="0" borderId="2" xfId="0" applyNumberFormat="1" applyFont="1" applyBorder="1" applyAlignment="1" applyProtection="1">
      <alignment horizontal="right" indent="4"/>
    </xf>
    <xf numFmtId="2" fontId="27" fillId="0" borderId="2" xfId="0" applyNumberFormat="1" applyFont="1" applyBorder="1" applyAlignment="1" applyProtection="1">
      <alignment horizontal="right" vertical="center" indent="4"/>
    </xf>
    <xf numFmtId="0" fontId="11" fillId="2" borderId="4" xfId="0" applyFont="1" applyFill="1" applyBorder="1" applyAlignment="1" applyProtection="1">
      <alignment horizontal="center"/>
      <protection locked="0"/>
    </xf>
    <xf numFmtId="42" fontId="11" fillId="2" borderId="4" xfId="0" applyNumberFormat="1" applyFont="1" applyFill="1" applyBorder="1" applyAlignment="1" applyProtection="1">
      <alignment horizontal="center"/>
      <protection locked="0"/>
    </xf>
    <xf numFmtId="42" fontId="11" fillId="2" borderId="41" xfId="0" applyNumberFormat="1" applyFont="1" applyFill="1" applyBorder="1" applyAlignment="1" applyProtection="1">
      <alignment horizontal="center"/>
      <protection locked="0"/>
    </xf>
    <xf numFmtId="0" fontId="11" fillId="2" borderId="2" xfId="0" applyFont="1" applyFill="1" applyBorder="1" applyAlignment="1" applyProtection="1">
      <alignment horizontal="center"/>
      <protection locked="0"/>
    </xf>
    <xf numFmtId="42" fontId="11" fillId="2" borderId="2" xfId="0" applyNumberFormat="1" applyFont="1" applyFill="1" applyBorder="1" applyAlignment="1" applyProtection="1">
      <alignment horizontal="center"/>
      <protection locked="0"/>
    </xf>
    <xf numFmtId="42" fontId="11" fillId="2" borderId="42" xfId="0" applyNumberFormat="1" applyFont="1" applyFill="1" applyBorder="1" applyAlignment="1" applyProtection="1">
      <alignment horizontal="center"/>
      <protection locked="0"/>
    </xf>
    <xf numFmtId="0" fontId="11" fillId="2" borderId="35" xfId="0" applyFont="1" applyFill="1" applyBorder="1" applyAlignment="1" applyProtection="1">
      <alignment horizontal="center"/>
      <protection locked="0"/>
    </xf>
    <xf numFmtId="42" fontId="11" fillId="2" borderId="35" xfId="0" applyNumberFormat="1" applyFont="1" applyFill="1" applyBorder="1" applyAlignment="1" applyProtection="1">
      <alignment horizontal="center"/>
      <protection locked="0"/>
    </xf>
    <xf numFmtId="42" fontId="11" fillId="2" borderId="43" xfId="0" applyNumberFormat="1" applyFont="1" applyFill="1" applyBorder="1" applyAlignment="1" applyProtection="1">
      <alignment horizontal="center"/>
      <protection locked="0"/>
    </xf>
    <xf numFmtId="0" fontId="1" fillId="0" borderId="0" xfId="0" applyFont="1" applyAlignment="1" applyProtection="1"/>
    <xf numFmtId="42" fontId="16" fillId="0" borderId="4" xfId="4" applyNumberFormat="1" applyFont="1" applyBorder="1" applyAlignment="1">
      <alignment horizontal="right"/>
    </xf>
    <xf numFmtId="42" fontId="16" fillId="2" borderId="4" xfId="5" applyNumberFormat="1" applyFont="1" applyFill="1" applyBorder="1" applyAlignment="1" applyProtection="1">
      <alignment horizontal="right"/>
      <protection locked="0"/>
    </xf>
    <xf numFmtId="42" fontId="16" fillId="0" borderId="41" xfId="0" applyNumberFormat="1" applyFont="1" applyBorder="1" applyAlignment="1">
      <alignment horizontal="left"/>
    </xf>
    <xf numFmtId="42" fontId="16" fillId="0" borderId="2" xfId="4" applyNumberFormat="1" applyFont="1" applyBorder="1" applyAlignment="1">
      <alignment horizontal="right"/>
    </xf>
    <xf numFmtId="42" fontId="16" fillId="2" borderId="2" xfId="5" applyNumberFormat="1" applyFont="1" applyFill="1" applyBorder="1" applyAlignment="1" applyProtection="1">
      <alignment horizontal="right"/>
      <protection locked="0"/>
    </xf>
    <xf numFmtId="42" fontId="16" fillId="0" borderId="42" xfId="0" applyNumberFormat="1" applyFont="1" applyBorder="1" applyAlignment="1">
      <alignment horizontal="left"/>
    </xf>
    <xf numFmtId="42" fontId="26" fillId="6" borderId="38" xfId="4" applyNumberFormat="1" applyFont="1" applyFill="1" applyBorder="1" applyAlignment="1">
      <alignment horizontal="left" vertical="center"/>
    </xf>
    <xf numFmtId="42" fontId="26" fillId="6" borderId="38" xfId="0" applyNumberFormat="1" applyFont="1" applyFill="1" applyBorder="1" applyAlignment="1">
      <alignment horizontal="left" vertical="center"/>
    </xf>
    <xf numFmtId="42" fontId="26" fillId="6" borderId="39" xfId="4" applyNumberFormat="1" applyFont="1" applyFill="1" applyBorder="1" applyAlignment="1">
      <alignment horizontal="left" vertical="center"/>
    </xf>
    <xf numFmtId="42" fontId="16" fillId="0" borderId="46" xfId="4" applyNumberFormat="1" applyFont="1" applyBorder="1" applyAlignment="1">
      <alignment horizontal="right"/>
    </xf>
    <xf numFmtId="42" fontId="16" fillId="0" borderId="40" xfId="0" applyNumberFormat="1" applyFont="1" applyBorder="1" applyAlignment="1">
      <alignment horizontal="left"/>
    </xf>
    <xf numFmtId="42" fontId="16" fillId="0" borderId="3" xfId="4" applyNumberFormat="1" applyFont="1" applyBorder="1" applyAlignment="1">
      <alignment horizontal="right"/>
    </xf>
    <xf numFmtId="42" fontId="16" fillId="0" borderId="47" xfId="0" applyNumberFormat="1" applyFont="1" applyBorder="1" applyAlignment="1">
      <alignment horizontal="left"/>
    </xf>
    <xf numFmtId="42" fontId="26" fillId="6" borderId="39" xfId="0" applyNumberFormat="1" applyFont="1" applyFill="1" applyBorder="1" applyAlignment="1">
      <alignment horizontal="left" vertical="center"/>
    </xf>
    <xf numFmtId="42" fontId="26" fillId="6" borderId="52" xfId="0" applyNumberFormat="1" applyFont="1" applyFill="1" applyBorder="1" applyAlignment="1">
      <alignment horizontal="left"/>
    </xf>
    <xf numFmtId="42" fontId="26" fillId="6" borderId="51" xfId="0" applyNumberFormat="1" applyFont="1" applyFill="1" applyBorder="1" applyAlignment="1">
      <alignment horizontal="left"/>
    </xf>
    <xf numFmtId="42" fontId="26" fillId="6" borderId="7" xfId="0" applyNumberFormat="1" applyFont="1" applyFill="1" applyBorder="1" applyAlignment="1">
      <alignment horizontal="left"/>
    </xf>
    <xf numFmtId="42" fontId="0" fillId="6" borderId="53" xfId="0" applyNumberFormat="1" applyFill="1" applyBorder="1" applyAlignment="1" applyProtection="1"/>
    <xf numFmtId="42" fontId="0" fillId="6" borderId="9" xfId="0" applyNumberFormat="1" applyFill="1" applyBorder="1" applyAlignment="1" applyProtection="1"/>
    <xf numFmtId="42" fontId="26" fillId="6" borderId="2" xfId="4" applyNumberFormat="1" applyFont="1" applyFill="1" applyBorder="1" applyAlignment="1">
      <alignment horizontal="right" vertical="center"/>
    </xf>
    <xf numFmtId="42" fontId="26" fillId="6" borderId="41" xfId="0" applyNumberFormat="1" applyFont="1" applyFill="1" applyBorder="1" applyAlignment="1">
      <alignment horizontal="left" vertical="center"/>
    </xf>
    <xf numFmtId="42" fontId="26" fillId="6" borderId="35" xfId="4" applyNumberFormat="1" applyFont="1" applyFill="1" applyBorder="1" applyAlignment="1">
      <alignment horizontal="right" vertical="center"/>
    </xf>
    <xf numFmtId="42" fontId="27" fillId="0" borderId="38" xfId="4" applyNumberFormat="1" applyFont="1" applyBorder="1" applyAlignment="1" applyProtection="1">
      <alignment vertical="center"/>
    </xf>
    <xf numFmtId="42" fontId="27" fillId="0" borderId="39" xfId="4" applyNumberFormat="1" applyFont="1" applyBorder="1" applyAlignment="1" applyProtection="1">
      <alignment vertical="center"/>
    </xf>
    <xf numFmtId="0" fontId="21" fillId="2" borderId="40" xfId="0" applyFont="1" applyFill="1" applyBorder="1" applyAlignment="1" applyProtection="1">
      <alignment horizontal="center"/>
      <protection locked="0"/>
    </xf>
    <xf numFmtId="0" fontId="21" fillId="2" borderId="2" xfId="0" applyFont="1" applyFill="1" applyBorder="1" applyAlignment="1" applyProtection="1">
      <alignment horizontal="center"/>
      <protection locked="0"/>
    </xf>
    <xf numFmtId="0" fontId="1" fillId="2" borderId="46" xfId="0" applyFont="1" applyFill="1" applyBorder="1" applyAlignment="1" applyProtection="1">
      <protection locked="0"/>
    </xf>
    <xf numFmtId="0" fontId="21" fillId="2" borderId="2" xfId="0" applyFont="1" applyFill="1" applyBorder="1" applyAlignment="1" applyProtection="1">
      <protection locked="0"/>
    </xf>
    <xf numFmtId="0" fontId="21" fillId="2" borderId="42" xfId="0" applyFont="1" applyFill="1" applyBorder="1" applyAlignment="1" applyProtection="1">
      <alignment horizontal="center"/>
      <protection locked="0"/>
    </xf>
    <xf numFmtId="40" fontId="27" fillId="0" borderId="35" xfId="0" applyNumberFormat="1" applyFont="1" applyFill="1" applyBorder="1" applyAlignment="1">
      <alignment horizontal="center"/>
    </xf>
    <xf numFmtId="37" fontId="27" fillId="0" borderId="35" xfId="5" applyNumberFormat="1" applyFont="1" applyFill="1" applyBorder="1" applyAlignment="1">
      <alignment horizontal="center"/>
    </xf>
  </cellXfs>
  <cellStyles count="8">
    <cellStyle name="Comma" xfId="5" builtinId="3"/>
    <cellStyle name="Currency" xfId="4" builtinId="4"/>
    <cellStyle name="Hyperlink" xfId="3" builtinId="8"/>
    <cellStyle name="Normal" xfId="0" builtinId="0"/>
    <cellStyle name="Normal 2" xfId="1" xr:uid="{00000000-0005-0000-0000-000004000000}"/>
    <cellStyle name="Normal 3" xfId="7" xr:uid="{00000000-0005-0000-0000-000005000000}"/>
    <cellStyle name="Normal 5" xfId="2" xr:uid="{00000000-0005-0000-0000-00000600000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hangeInScope.Clinics@dhcs.ca.gov" TargetMode="External"/><Relationship Id="rId2" Type="http://schemas.openxmlformats.org/officeDocument/2006/relationships/hyperlink" Target="mailto:Clinics@dhcs.ca.gov" TargetMode="External"/><Relationship Id="rId1" Type="http://schemas.openxmlformats.org/officeDocument/2006/relationships/hyperlink" Target="mailto:Ratesetting.Clinics@dhcs.ca.gov" TargetMode="External"/><Relationship Id="rId5" Type="http://schemas.openxmlformats.org/officeDocument/2006/relationships/printerSettings" Target="../printerSettings/printerSettings2.bin"/><Relationship Id="rId4" Type="http://schemas.openxmlformats.org/officeDocument/2006/relationships/hyperlink" Target="https://www.dhcs.ca.gov/formsandpubs/forms/Pages/AuditsInvestigationsForm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showGridLines="0" zoomScaleNormal="100" zoomScaleSheetLayoutView="100" workbookViewId="0">
      <selection activeCell="B1" sqref="B1"/>
    </sheetView>
  </sheetViews>
  <sheetFormatPr defaultColWidth="0" defaultRowHeight="15" zeroHeight="1" x14ac:dyDescent="0.25"/>
  <cols>
    <col min="1" max="3" width="32.140625" customWidth="1"/>
    <col min="4" max="16384" width="9.140625" hidden="1"/>
  </cols>
  <sheetData>
    <row r="1" spans="1:2" s="17" customFormat="1" ht="22.15" customHeight="1" x14ac:dyDescent="0.25">
      <c r="A1" s="24"/>
      <c r="B1" s="24"/>
    </row>
    <row r="2" spans="1:2" s="17" customFormat="1" ht="22.15" customHeight="1" x14ac:dyDescent="0.25">
      <c r="A2" s="24"/>
      <c r="B2" s="213" t="s">
        <v>2</v>
      </c>
    </row>
    <row r="3" spans="1:2" s="17" customFormat="1" ht="22.15" customHeight="1" x14ac:dyDescent="0.25">
      <c r="A3" s="24"/>
      <c r="B3" s="24"/>
    </row>
    <row r="4" spans="1:2" s="17" customFormat="1" ht="22.15" customHeight="1" x14ac:dyDescent="0.25">
      <c r="A4" s="24"/>
      <c r="B4" s="213" t="s">
        <v>3</v>
      </c>
    </row>
    <row r="5" spans="1:2" s="17" customFormat="1" ht="22.15" customHeight="1" x14ac:dyDescent="0.25">
      <c r="A5" s="24"/>
      <c r="B5" s="24"/>
    </row>
    <row r="6" spans="1:2" s="17" customFormat="1" ht="22.15" customHeight="1" x14ac:dyDescent="0.25">
      <c r="A6" s="24"/>
      <c r="B6" s="213" t="s">
        <v>4</v>
      </c>
    </row>
    <row r="7" spans="1:2" s="17" customFormat="1" ht="22.15" customHeight="1" x14ac:dyDescent="0.25">
      <c r="A7" s="24"/>
      <c r="B7" s="24"/>
    </row>
    <row r="8" spans="1:2" s="17" customFormat="1" ht="22.15" customHeight="1" x14ac:dyDescent="0.25">
      <c r="A8" s="24"/>
      <c r="B8" s="213">
        <f>'Statistical Data Certification'!B7</f>
        <v>0</v>
      </c>
    </row>
    <row r="9" spans="1:2" s="17" customFormat="1" ht="22.15" customHeight="1" x14ac:dyDescent="0.25">
      <c r="A9" s="24"/>
      <c r="B9" s="24"/>
    </row>
    <row r="10" spans="1:2" s="17" customFormat="1" ht="22.15" customHeight="1" x14ac:dyDescent="0.25">
      <c r="A10" s="24"/>
      <c r="B10" s="213" t="s">
        <v>5</v>
      </c>
    </row>
    <row r="11" spans="1:2" s="17" customFormat="1" ht="22.15" customHeight="1" x14ac:dyDescent="0.25">
      <c r="A11" s="24"/>
      <c r="B11" s="24"/>
    </row>
    <row r="12" spans="1:2" s="17" customFormat="1" ht="22.15" customHeight="1" thickBot="1" x14ac:dyDescent="0.3">
      <c r="A12" s="117" t="s">
        <v>316</v>
      </c>
      <c r="B12" s="214">
        <f>'Statistical Data Certification'!B7</f>
        <v>0</v>
      </c>
    </row>
    <row r="13" spans="1:2" s="17" customFormat="1" ht="22.15" customHeight="1" x14ac:dyDescent="0.25">
      <c r="A13" s="215"/>
      <c r="B13" s="26"/>
    </row>
    <row r="14" spans="1:2" s="17" customFormat="1" ht="22.15" customHeight="1" thickBot="1" x14ac:dyDescent="0.3">
      <c r="A14" s="117" t="s">
        <v>317</v>
      </c>
      <c r="B14" s="382">
        <f>'Statistical Data Certification'!D9</f>
        <v>0</v>
      </c>
    </row>
    <row r="15" spans="1:2" s="17" customFormat="1" ht="22.15" customHeight="1" x14ac:dyDescent="0.25">
      <c r="A15" s="215"/>
      <c r="B15" s="216"/>
    </row>
    <row r="16" spans="1:2" s="17" customFormat="1" ht="22.15" customHeight="1" thickBot="1" x14ac:dyDescent="0.3">
      <c r="A16" s="117" t="s">
        <v>318</v>
      </c>
      <c r="B16" s="381">
        <f>'Statistical Data Certification'!D13</f>
        <v>0</v>
      </c>
    </row>
    <row r="17" spans="1:2" s="17" customFormat="1" ht="22.15" customHeight="1" x14ac:dyDescent="0.25">
      <c r="A17" s="24"/>
      <c r="B17" s="24"/>
    </row>
  </sheetData>
  <sheetProtection algorithmName="SHA-512" hashValue="vm4PS5Dp0JHjce7eGO0ND628gIFlaOashgXlzg3R9s7oGtlcb/EeybEpRvirqTFcCAmrrCBmDBUEdHhXuuJFMA==" saltValue="Dh3dZAraFXKyukBf8gHyQw==" spinCount="100000" sheet="1" objects="1" scenarios="1" selectLockedCells="1"/>
  <printOptions horizontalCentered="1" verticalCentered="1"/>
  <pageMargins left="0.5" right="0.5" top="0.5" bottom="0.5" header="0.3" footer="0.3"/>
  <pageSetup scale="94" orientation="portrait" horizontalDpi="1200" verticalDpi="1200" r:id="rId1"/>
  <headerFooter>
    <oddHeader>&amp;L&amp;"Arial,Regular"&amp;12State of California—Health and Human Services Agency&amp;R&amp;"Arial,Regular"&amp;12Department of Heatlh Care Services</oddHeader>
    <oddFooter>&amp;L&amp;"Arial,Regular"&amp;12DHCS 3096 (05/2021)&amp;R&amp;"Arial,Regular"&amp;12Page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5"/>
  <sheetViews>
    <sheetView showGridLines="0" zoomScaleNormal="100" zoomScaleSheetLayoutView="100" workbookViewId="0">
      <selection activeCell="D10" sqref="D10"/>
    </sheetView>
  </sheetViews>
  <sheetFormatPr defaultColWidth="0" defaultRowHeight="15.75" zeroHeight="1" x14ac:dyDescent="0.25"/>
  <cols>
    <col min="1" max="1" width="1" style="5" customWidth="1"/>
    <col min="2" max="2" width="4.140625" style="8" customWidth="1"/>
    <col min="3" max="3" width="52.7109375" style="8" customWidth="1"/>
    <col min="4" max="7" width="15.7109375" style="8" customWidth="1"/>
    <col min="8" max="8" width="0.5703125" style="5" customWidth="1"/>
    <col min="9" max="13" width="0" style="5" hidden="1" customWidth="1"/>
    <col min="14" max="16384" width="9.140625" style="5" hidden="1"/>
  </cols>
  <sheetData>
    <row r="1" spans="1:13" s="17" customFormat="1" ht="5.45" customHeight="1" x14ac:dyDescent="0.25">
      <c r="B1" s="36" t="s">
        <v>0</v>
      </c>
      <c r="E1" s="36"/>
      <c r="F1" s="36"/>
      <c r="G1" s="36"/>
      <c r="H1" s="36"/>
      <c r="L1" s="22"/>
      <c r="M1" s="62"/>
    </row>
    <row r="2" spans="1:13" s="66" customFormat="1" ht="19.899999999999999" customHeight="1" x14ac:dyDescent="0.25">
      <c r="B2" s="147" t="s">
        <v>167</v>
      </c>
      <c r="E2" s="67"/>
      <c r="F2" s="67"/>
      <c r="G2" s="67"/>
      <c r="H2" s="67"/>
      <c r="L2" s="68"/>
      <c r="M2" s="69"/>
    </row>
    <row r="3" spans="1:13" s="66" customFormat="1" ht="19.899999999999999" customHeight="1" x14ac:dyDescent="0.25">
      <c r="B3" s="96" t="s">
        <v>165</v>
      </c>
      <c r="E3" s="70"/>
      <c r="F3" s="70"/>
      <c r="G3" s="70"/>
      <c r="H3" s="70"/>
      <c r="J3" s="71"/>
      <c r="L3" s="68"/>
      <c r="M3" s="69"/>
    </row>
    <row r="4" spans="1:13" s="26" customFormat="1" ht="19.899999999999999" customHeight="1" x14ac:dyDescent="0.25">
      <c r="B4" s="148" t="s">
        <v>106</v>
      </c>
      <c r="C4" s="25"/>
      <c r="D4" s="25"/>
    </row>
    <row r="5" spans="1:13" s="23" customFormat="1" ht="19.899999999999999" customHeight="1" thickBot="1" x14ac:dyDescent="0.3">
      <c r="A5" s="17"/>
      <c r="B5" s="17"/>
      <c r="C5" s="17"/>
      <c r="D5" s="17"/>
      <c r="E5" s="17"/>
      <c r="F5" s="17"/>
      <c r="G5" s="153" t="s">
        <v>148</v>
      </c>
    </row>
    <row r="6" spans="1:13" s="23" customFormat="1" ht="22.15" customHeight="1" x14ac:dyDescent="0.25">
      <c r="A6" s="17"/>
      <c r="B6" s="375" t="s">
        <v>193</v>
      </c>
      <c r="C6" s="374"/>
      <c r="D6" s="378" t="s">
        <v>194</v>
      </c>
      <c r="E6" s="375" t="s">
        <v>190</v>
      </c>
      <c r="F6" s="474" t="s">
        <v>191</v>
      </c>
      <c r="G6" s="475">
        <f>'Statistical Data Certification'!C13</f>
        <v>0</v>
      </c>
      <c r="H6" s="54"/>
    </row>
    <row r="7" spans="1:13" s="23" customFormat="1" ht="22.15" customHeight="1" thickBot="1" x14ac:dyDescent="0.3">
      <c r="A7" s="17"/>
      <c r="B7" s="76"/>
      <c r="C7" s="370">
        <f>'Statistical Data Certification'!B7</f>
        <v>0</v>
      </c>
      <c r="D7" s="437">
        <f>'Statistical Data Certification'!D9</f>
        <v>0</v>
      </c>
      <c r="E7" s="473"/>
      <c r="F7" s="367" t="s">
        <v>310</v>
      </c>
      <c r="G7" s="368">
        <f>'Statistical Data Certification'!D13</f>
        <v>0</v>
      </c>
    </row>
    <row r="8" spans="1:13" s="23" customFormat="1" ht="22.15" customHeight="1" thickBot="1" x14ac:dyDescent="0.25">
      <c r="A8" s="17"/>
      <c r="B8" s="159"/>
      <c r="C8" s="160"/>
      <c r="D8" s="155">
        <v>1</v>
      </c>
      <c r="E8" s="157">
        <v>2</v>
      </c>
      <c r="F8" s="158" t="s">
        <v>293</v>
      </c>
      <c r="G8" s="156">
        <v>4</v>
      </c>
    </row>
    <row r="9" spans="1:13" ht="63" customHeight="1" thickBot="1" x14ac:dyDescent="0.3">
      <c r="B9" s="161"/>
      <c r="C9" s="162" t="s">
        <v>135</v>
      </c>
      <c r="D9" s="138" t="s">
        <v>294</v>
      </c>
      <c r="E9" s="138" t="s">
        <v>387</v>
      </c>
      <c r="F9" s="138" t="s">
        <v>295</v>
      </c>
      <c r="G9" s="138" t="s">
        <v>296</v>
      </c>
    </row>
    <row r="10" spans="1:13" ht="21.95" customHeight="1" x14ac:dyDescent="0.25">
      <c r="B10" s="164" t="s">
        <v>195</v>
      </c>
      <c r="C10" s="154" t="s">
        <v>6</v>
      </c>
      <c r="D10" s="604"/>
      <c r="E10" s="603"/>
      <c r="F10" s="602"/>
      <c r="G10" s="120"/>
    </row>
    <row r="11" spans="1:13" ht="21.95" customHeight="1" x14ac:dyDescent="0.25">
      <c r="B11" s="165" t="s">
        <v>196</v>
      </c>
      <c r="C11" s="163" t="s">
        <v>297</v>
      </c>
      <c r="D11" s="605"/>
      <c r="E11" s="603"/>
      <c r="F11" s="603"/>
      <c r="G11" s="121"/>
    </row>
    <row r="12" spans="1:13" ht="21.95" customHeight="1" x14ac:dyDescent="0.25">
      <c r="B12" s="165" t="s">
        <v>197</v>
      </c>
      <c r="C12" s="13" t="s">
        <v>136</v>
      </c>
      <c r="D12" s="605"/>
      <c r="E12" s="603"/>
      <c r="F12" s="603"/>
      <c r="G12" s="121"/>
    </row>
    <row r="13" spans="1:13" ht="21.95" customHeight="1" x14ac:dyDescent="0.25">
      <c r="B13" s="165" t="s">
        <v>198</v>
      </c>
      <c r="C13" s="13" t="s">
        <v>8</v>
      </c>
      <c r="D13" s="605"/>
      <c r="E13" s="603"/>
      <c r="F13" s="603"/>
      <c r="G13" s="121"/>
    </row>
    <row r="14" spans="1:13" ht="21.95" customHeight="1" x14ac:dyDescent="0.25">
      <c r="B14" s="165" t="s">
        <v>199</v>
      </c>
      <c r="C14" s="13" t="s">
        <v>137</v>
      </c>
      <c r="D14" s="605"/>
      <c r="E14" s="603"/>
      <c r="F14" s="603"/>
      <c r="G14" s="121"/>
    </row>
    <row r="15" spans="1:13" ht="21.95" customHeight="1" x14ac:dyDescent="0.25">
      <c r="B15" s="545" t="s">
        <v>200</v>
      </c>
      <c r="C15" s="542"/>
      <c r="D15" s="606"/>
      <c r="E15" s="601"/>
      <c r="F15" s="543"/>
      <c r="G15" s="544"/>
    </row>
    <row r="16" spans="1:13" ht="21.95" customHeight="1" x14ac:dyDescent="0.25">
      <c r="B16" s="540" t="s">
        <v>201</v>
      </c>
      <c r="C16" s="13" t="s">
        <v>138</v>
      </c>
      <c r="D16" s="605"/>
      <c r="E16" s="603"/>
      <c r="F16" s="603"/>
      <c r="G16" s="121"/>
    </row>
    <row r="17" spans="2:7" ht="21.95" customHeight="1" x14ac:dyDescent="0.25">
      <c r="B17" s="540" t="s">
        <v>202</v>
      </c>
      <c r="C17" s="13" t="s">
        <v>139</v>
      </c>
      <c r="D17" s="605"/>
      <c r="E17" s="603"/>
      <c r="F17" s="603"/>
      <c r="G17" s="121"/>
    </row>
    <row r="18" spans="2:7" ht="21.95" customHeight="1" x14ac:dyDescent="0.25">
      <c r="B18" s="165" t="s">
        <v>203</v>
      </c>
      <c r="C18" s="13" t="s">
        <v>140</v>
      </c>
      <c r="D18" s="605"/>
      <c r="E18" s="603"/>
      <c r="F18" s="603"/>
      <c r="G18" s="121"/>
    </row>
    <row r="19" spans="2:7" ht="21.95" customHeight="1" x14ac:dyDescent="0.25">
      <c r="B19" s="165" t="s">
        <v>204</v>
      </c>
      <c r="C19" s="13" t="s">
        <v>141</v>
      </c>
      <c r="D19" s="605"/>
      <c r="E19" s="603"/>
      <c r="F19" s="603"/>
      <c r="G19" s="121"/>
    </row>
    <row r="20" spans="2:7" ht="21.95" customHeight="1" x14ac:dyDescent="0.25">
      <c r="B20" s="165" t="s">
        <v>205</v>
      </c>
      <c r="C20" s="435" t="s">
        <v>351</v>
      </c>
      <c r="D20" s="605"/>
      <c r="E20" s="603"/>
      <c r="F20" s="603"/>
      <c r="G20" s="121"/>
    </row>
    <row r="21" spans="2:7" ht="21.95" customHeight="1" x14ac:dyDescent="0.25">
      <c r="B21" s="165" t="s">
        <v>206</v>
      </c>
      <c r="C21" s="13" t="s">
        <v>142</v>
      </c>
      <c r="D21" s="605"/>
      <c r="E21" s="603"/>
      <c r="F21" s="603"/>
      <c r="G21" s="121"/>
    </row>
    <row r="22" spans="2:7" ht="21.95" customHeight="1" x14ac:dyDescent="0.25">
      <c r="B22" s="165" t="s">
        <v>207</v>
      </c>
      <c r="C22" s="13" t="s">
        <v>143</v>
      </c>
      <c r="D22" s="605"/>
      <c r="E22" s="603"/>
      <c r="F22" s="603"/>
      <c r="G22" s="121"/>
    </row>
    <row r="23" spans="2:7" ht="21.95" customHeight="1" x14ac:dyDescent="0.25">
      <c r="B23" s="165" t="s">
        <v>208</v>
      </c>
      <c r="C23" s="13" t="s">
        <v>144</v>
      </c>
      <c r="D23" s="605"/>
      <c r="E23" s="603"/>
      <c r="F23" s="603"/>
      <c r="G23" s="121"/>
    </row>
    <row r="24" spans="2:7" ht="21.95" customHeight="1" x14ac:dyDescent="0.25">
      <c r="B24" s="165" t="s">
        <v>209</v>
      </c>
      <c r="C24" s="13" t="s">
        <v>145</v>
      </c>
      <c r="D24" s="605"/>
      <c r="E24" s="603"/>
      <c r="F24" s="603"/>
      <c r="G24" s="121"/>
    </row>
    <row r="25" spans="2:7" ht="21.95" customHeight="1" x14ac:dyDescent="0.25">
      <c r="B25" s="165" t="s">
        <v>210</v>
      </c>
      <c r="C25" s="13" t="s">
        <v>146</v>
      </c>
      <c r="D25" s="605"/>
      <c r="E25" s="603"/>
      <c r="F25" s="603"/>
      <c r="G25" s="121"/>
    </row>
    <row r="26" spans="2:7" ht="21.95" customHeight="1" x14ac:dyDescent="0.25">
      <c r="B26" s="540" t="s">
        <v>211</v>
      </c>
      <c r="C26" s="567" t="s">
        <v>361</v>
      </c>
      <c r="D26" s="605"/>
      <c r="E26" s="603"/>
      <c r="F26" s="603"/>
      <c r="G26" s="121"/>
    </row>
    <row r="27" spans="2:7" ht="21.95" customHeight="1" x14ac:dyDescent="0.25">
      <c r="B27" s="540" t="s">
        <v>212</v>
      </c>
      <c r="C27" s="567" t="s">
        <v>362</v>
      </c>
      <c r="D27" s="605"/>
      <c r="E27" s="603"/>
      <c r="F27" s="603"/>
      <c r="G27" s="121"/>
    </row>
    <row r="28" spans="2:7" ht="21.95" customHeight="1" x14ac:dyDescent="0.25">
      <c r="B28" s="540" t="s">
        <v>213</v>
      </c>
      <c r="C28" s="546" t="s">
        <v>131</v>
      </c>
      <c r="D28" s="605"/>
      <c r="E28" s="603"/>
      <c r="F28" s="603"/>
      <c r="G28" s="121"/>
    </row>
    <row r="29" spans="2:7" ht="21.95" customHeight="1" x14ac:dyDescent="0.25">
      <c r="B29" s="540" t="s">
        <v>214</v>
      </c>
      <c r="C29" s="13" t="s">
        <v>95</v>
      </c>
      <c r="D29" s="605"/>
      <c r="E29" s="603"/>
      <c r="F29" s="603"/>
      <c r="G29" s="121"/>
    </row>
    <row r="30" spans="2:7" ht="21.95" customHeight="1" x14ac:dyDescent="0.25">
      <c r="B30" s="540" t="s">
        <v>215</v>
      </c>
      <c r="C30" s="13" t="s">
        <v>96</v>
      </c>
      <c r="D30" s="605"/>
      <c r="E30" s="603"/>
      <c r="F30" s="603"/>
      <c r="G30" s="121"/>
    </row>
    <row r="31" spans="2:7" ht="21.95" customHeight="1" x14ac:dyDescent="0.25">
      <c r="B31" s="540" t="s">
        <v>216</v>
      </c>
      <c r="C31" s="563" t="s">
        <v>364</v>
      </c>
      <c r="D31" s="605"/>
      <c r="E31" s="603"/>
      <c r="F31" s="603"/>
      <c r="G31" s="121"/>
    </row>
    <row r="32" spans="2:7" ht="21.95" customHeight="1" x14ac:dyDescent="0.25">
      <c r="B32" s="540" t="s">
        <v>217</v>
      </c>
      <c r="C32" s="563" t="s">
        <v>365</v>
      </c>
      <c r="D32" s="605"/>
      <c r="E32" s="603"/>
      <c r="F32" s="603"/>
      <c r="G32" s="121"/>
    </row>
    <row r="33" spans="2:7" ht="21.95" customHeight="1" x14ac:dyDescent="0.25">
      <c r="B33" s="540" t="s">
        <v>218</v>
      </c>
      <c r="C33" s="563" t="s">
        <v>366</v>
      </c>
      <c r="D33" s="605"/>
      <c r="E33" s="603"/>
      <c r="F33" s="603"/>
      <c r="G33" s="121"/>
    </row>
    <row r="34" spans="2:7" ht="21.95" customHeight="1" x14ac:dyDescent="0.25">
      <c r="B34" s="540" t="s">
        <v>219</v>
      </c>
      <c r="C34" s="547" t="s">
        <v>367</v>
      </c>
      <c r="D34" s="605"/>
      <c r="E34" s="603"/>
      <c r="F34" s="603"/>
      <c r="G34" s="121"/>
    </row>
    <row r="35" spans="2:7" ht="21.95" customHeight="1" x14ac:dyDescent="0.25">
      <c r="B35" s="540" t="s">
        <v>220</v>
      </c>
      <c r="C35" s="547" t="s">
        <v>367</v>
      </c>
      <c r="D35" s="605"/>
      <c r="E35" s="603"/>
      <c r="F35" s="603"/>
      <c r="G35" s="121"/>
    </row>
    <row r="36" spans="2:7" ht="21.95" customHeight="1" x14ac:dyDescent="0.25">
      <c r="B36" s="548" t="s">
        <v>221</v>
      </c>
      <c r="C36" s="547" t="s">
        <v>367</v>
      </c>
      <c r="D36" s="605"/>
      <c r="E36" s="603"/>
      <c r="F36" s="603"/>
      <c r="G36" s="121"/>
    </row>
    <row r="37" spans="2:7" ht="21.95" customHeight="1" x14ac:dyDescent="0.25">
      <c r="B37" s="548" t="s">
        <v>222</v>
      </c>
      <c r="C37" s="547" t="s">
        <v>367</v>
      </c>
      <c r="D37" s="605"/>
      <c r="E37" s="603"/>
      <c r="F37" s="603"/>
      <c r="G37" s="121"/>
    </row>
    <row r="38" spans="2:7" ht="21.95" customHeight="1" thickBot="1" x14ac:dyDescent="0.35">
      <c r="B38" s="471" t="s">
        <v>223</v>
      </c>
      <c r="C38" s="549" t="s">
        <v>314</v>
      </c>
      <c r="D38" s="687">
        <f>SUM(D10:D37)</f>
        <v>0</v>
      </c>
      <c r="E38" s="688">
        <f>SUM(E10:E37)</f>
        <v>0</v>
      </c>
      <c r="F38" s="549"/>
      <c r="G38" s="550"/>
    </row>
    <row r="39" spans="2:7" ht="19.899999999999999" customHeight="1" x14ac:dyDescent="0.25">
      <c r="B39" s="551" t="s">
        <v>358</v>
      </c>
    </row>
    <row r="40" spans="2:7" ht="19.899999999999999" customHeight="1" x14ac:dyDescent="0.25">
      <c r="B40" s="210" t="s">
        <v>315</v>
      </c>
    </row>
    <row r="41" spans="2:7" ht="4.1500000000000004" customHeight="1" x14ac:dyDescent="0.25"/>
    <row r="42" spans="2:7" ht="19.899999999999999" customHeight="1" x14ac:dyDescent="0.25">
      <c r="B42" s="644" t="s">
        <v>415</v>
      </c>
    </row>
    <row r="43" spans="2:7" ht="19.899999999999999" customHeight="1" x14ac:dyDescent="0.25">
      <c r="B43" s="14" t="s">
        <v>147</v>
      </c>
    </row>
    <row r="44" spans="2:7" ht="6.75" customHeight="1" x14ac:dyDescent="0.25"/>
    <row r="45" spans="2:7" ht="6" hidden="1" customHeight="1" x14ac:dyDescent="0.25"/>
  </sheetData>
  <sheetProtection password="99D7" sheet="1" selectLockedCells="1"/>
  <dataValidations xWindow="625" yWindow="791" count="9">
    <dataValidation allowBlank="1" showInputMessage="1" showErrorMessage="1" prompt="Enter Fiscal Period To" sqref="F8" xr:uid="{00000000-0002-0000-0900-000000000000}"/>
    <dataValidation allowBlank="1" showInputMessage="1" showErrorMessage="1" prompt="Enter Home Office Name" sqref="C7:C8" xr:uid="{00000000-0002-0000-0900-000001000000}"/>
    <dataValidation allowBlank="1" showInputMessage="1" showErrorMessage="1" prompt="Specify Services_x000a_" sqref="C28" xr:uid="{00000000-0002-0000-0900-000002000000}"/>
    <dataValidation allowBlank="1" showInputMessage="1" showErrorMessage="1" prompt="If Other, then Specify" sqref="C34:C37" xr:uid="{00000000-0002-0000-0900-000003000000}"/>
    <dataValidation allowBlank="1" showInputMessage="1" showErrorMessage="1" prompt="Enter FTEs" sqref="D10:D37" xr:uid="{00000000-0002-0000-0900-000004000000}"/>
    <dataValidation allowBlank="1" showInputMessage="1" showErrorMessage="1" prompt="Enter On-Site visits" sqref="F15" xr:uid="{00000000-0002-0000-0900-000005000000}"/>
    <dataValidation allowBlank="1" showInputMessage="1" showErrorMessage="1" prompt="Enter Off-Site visits" sqref="G15" xr:uid="{00000000-0002-0000-0900-000006000000}"/>
    <dataValidation allowBlank="1" showInputMessage="1" showErrorMessage="1" prompt="Enter an &quot;X&quot; if the service was provided on-site" sqref="F10:F14 F16:F37" xr:uid="{00000000-0002-0000-0900-000007000000}"/>
    <dataValidation allowBlank="1" showInputMessage="1" showErrorMessage="1" prompt="Enter an &quot;X&quot; if the service was provided off-site" sqref="G10:G14 G16:G37" xr:uid="{00000000-0002-0000-0900-000008000000}"/>
  </dataValidations>
  <printOptions horizontalCentered="1"/>
  <pageMargins left="0.5" right="0.5" top="0.5" bottom="0.5" header="0.3" footer="0.3"/>
  <pageSetup scale="72" orientation="portrait" horizontalDpi="1200" verticalDpi="1200" r:id="rId1"/>
  <headerFooter>
    <oddHeader>&amp;L&amp;"Arial,Regular"&amp;12 State of California—Health and Human Services Agency&amp;R&amp;"Arial,Regular"&amp;12Department of Health Care Serv ices</oddHeader>
    <oddFooter>&amp;L&amp;"Arial,Regular"&amp;12DCHS 3096 (05/2021)&amp;R&amp;12Page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1"/>
  <sheetViews>
    <sheetView showGridLines="0" topLeftCell="A9" zoomScale="115" zoomScaleNormal="115" zoomScaleSheetLayoutView="100" workbookViewId="0">
      <selection activeCell="C28" sqref="C28"/>
    </sheetView>
  </sheetViews>
  <sheetFormatPr defaultColWidth="0" defaultRowHeight="15" zeroHeight="1" x14ac:dyDescent="0.25"/>
  <cols>
    <col min="1" max="1" width="0.7109375" customWidth="1"/>
    <col min="2" max="2" width="4.140625" style="12" customWidth="1"/>
    <col min="3" max="3" width="63.7109375" style="12" customWidth="1"/>
    <col min="4" max="5" width="18.42578125" style="12" customWidth="1"/>
    <col min="6" max="7" width="18.85546875" style="12" customWidth="1"/>
    <col min="8" max="8" width="18.42578125" style="12" customWidth="1"/>
    <col min="9" max="9" width="0.42578125" customWidth="1"/>
    <col min="10" max="10" width="8.85546875" hidden="1" customWidth="1"/>
    <col min="11" max="13" width="9.140625" hidden="1" customWidth="1"/>
    <col min="14" max="16384" width="8.85546875" hidden="1"/>
  </cols>
  <sheetData>
    <row r="1" spans="1:13" s="17" customFormat="1" ht="5.45" customHeight="1" x14ac:dyDescent="0.25">
      <c r="B1" s="36" t="s">
        <v>0</v>
      </c>
      <c r="E1" s="36"/>
      <c r="F1" s="36"/>
      <c r="G1" s="36"/>
      <c r="H1" s="36"/>
      <c r="L1" s="22"/>
      <c r="M1" s="62"/>
    </row>
    <row r="2" spans="1:13" s="66" customFormat="1" ht="19.899999999999999" customHeight="1" x14ac:dyDescent="0.25">
      <c r="B2" s="147" t="s">
        <v>167</v>
      </c>
      <c r="E2" s="67"/>
      <c r="F2" s="67"/>
      <c r="G2" s="67"/>
      <c r="H2" s="67"/>
      <c r="L2" s="68"/>
      <c r="M2" s="69"/>
    </row>
    <row r="3" spans="1:13" s="66" customFormat="1" ht="19.899999999999999" customHeight="1" x14ac:dyDescent="0.25">
      <c r="B3" s="96" t="s">
        <v>165</v>
      </c>
      <c r="E3" s="70"/>
      <c r="F3" s="70"/>
      <c r="G3" s="70"/>
      <c r="H3" s="70"/>
      <c r="J3" s="71"/>
      <c r="L3" s="68"/>
      <c r="M3" s="69"/>
    </row>
    <row r="4" spans="1:13" s="26" customFormat="1" ht="19.899999999999999" customHeight="1" x14ac:dyDescent="0.25">
      <c r="B4" s="148" t="s">
        <v>106</v>
      </c>
      <c r="C4" s="25"/>
      <c r="D4" s="25"/>
    </row>
    <row r="5" spans="1:13" s="23" customFormat="1" ht="19.899999999999999" customHeight="1" thickBot="1" x14ac:dyDescent="0.3">
      <c r="A5" s="17"/>
      <c r="B5" s="17"/>
      <c r="C5" s="17"/>
      <c r="D5" s="17"/>
      <c r="E5" s="17"/>
      <c r="F5" s="17"/>
      <c r="G5" s="153"/>
      <c r="H5" s="72" t="s">
        <v>149</v>
      </c>
    </row>
    <row r="6" spans="1:13" s="23" customFormat="1" ht="22.15" customHeight="1" x14ac:dyDescent="0.2">
      <c r="A6" s="17"/>
      <c r="B6" s="375" t="s">
        <v>193</v>
      </c>
      <c r="C6" s="374"/>
      <c r="D6" s="378" t="s">
        <v>194</v>
      </c>
      <c r="E6" s="375" t="s">
        <v>190</v>
      </c>
      <c r="F6" s="379"/>
      <c r="G6" s="30"/>
      <c r="H6" s="44"/>
    </row>
    <row r="7" spans="1:13" s="23" customFormat="1" ht="22.15" customHeight="1" thickBot="1" x14ac:dyDescent="0.25">
      <c r="A7" s="17"/>
      <c r="B7" s="76"/>
      <c r="C7" s="109">
        <f>'Statistical Data Certification'!B7</f>
        <v>0</v>
      </c>
      <c r="D7" s="436">
        <f>'Statistical Data Certification'!D9</f>
        <v>0</v>
      </c>
      <c r="E7" s="380" t="s">
        <v>191</v>
      </c>
      <c r="F7" s="383">
        <f>'Statistical Data Certification'!C13</f>
        <v>0</v>
      </c>
      <c r="G7" s="110" t="s">
        <v>310</v>
      </c>
      <c r="H7" s="384">
        <f>'Statistical Data Certification'!D13</f>
        <v>0</v>
      </c>
    </row>
    <row r="8" spans="1:13" ht="22.15" customHeight="1" thickBot="1" x14ac:dyDescent="0.3">
      <c r="B8" s="166"/>
      <c r="C8" s="168"/>
      <c r="D8" s="170">
        <v>1</v>
      </c>
      <c r="E8" s="175">
        <v>2</v>
      </c>
      <c r="F8" s="175">
        <v>3</v>
      </c>
      <c r="G8" s="175">
        <v>4</v>
      </c>
      <c r="H8" s="171">
        <v>5</v>
      </c>
    </row>
    <row r="9" spans="1:13" ht="65.45" customHeight="1" thickBot="1" x14ac:dyDescent="0.3">
      <c r="B9" s="167"/>
      <c r="C9" s="169" t="s">
        <v>135</v>
      </c>
      <c r="D9" s="172" t="s">
        <v>150</v>
      </c>
      <c r="E9" s="174" t="s">
        <v>151</v>
      </c>
      <c r="F9" s="174" t="s">
        <v>152</v>
      </c>
      <c r="G9" s="559" t="s">
        <v>153</v>
      </c>
      <c r="H9" s="173" t="s">
        <v>154</v>
      </c>
      <c r="I9" s="4"/>
    </row>
    <row r="10" spans="1:13" ht="22.15" customHeight="1" x14ac:dyDescent="0.25">
      <c r="B10" s="179" t="s">
        <v>195</v>
      </c>
      <c r="C10" s="180" t="s">
        <v>6</v>
      </c>
      <c r="D10" s="645">
        <f>'Worksheet 5'!D10</f>
        <v>0</v>
      </c>
      <c r="E10" s="609">
        <f>'Worksheet 5'!E10</f>
        <v>0</v>
      </c>
      <c r="F10" s="609">
        <v>4200</v>
      </c>
      <c r="G10" s="609">
        <f t="shared" ref="G10:G14" si="0">ROUND((D10*F10),0)</f>
        <v>0</v>
      </c>
      <c r="H10" s="467"/>
    </row>
    <row r="11" spans="1:13" ht="22.15" customHeight="1" x14ac:dyDescent="0.25">
      <c r="B11" s="181" t="s">
        <v>196</v>
      </c>
      <c r="C11" s="176" t="s">
        <v>297</v>
      </c>
      <c r="D11" s="646">
        <f>'Worksheet 5'!D11</f>
        <v>0</v>
      </c>
      <c r="E11" s="610">
        <f>'Worksheet 5'!E11</f>
        <v>0</v>
      </c>
      <c r="F11" s="610">
        <v>4200</v>
      </c>
      <c r="G11" s="610">
        <f t="shared" si="0"/>
        <v>0</v>
      </c>
      <c r="H11" s="468" t="s">
        <v>346</v>
      </c>
    </row>
    <row r="12" spans="1:13" ht="22.15" customHeight="1" x14ac:dyDescent="0.25">
      <c r="B12" s="454" t="s">
        <v>293</v>
      </c>
      <c r="C12" s="15" t="s">
        <v>136</v>
      </c>
      <c r="D12" s="646">
        <f>'Worksheet 5'!D12</f>
        <v>0</v>
      </c>
      <c r="E12" s="610">
        <f>'Worksheet 5'!E12</f>
        <v>0</v>
      </c>
      <c r="F12" s="610">
        <v>2100</v>
      </c>
      <c r="G12" s="610">
        <f t="shared" si="0"/>
        <v>0</v>
      </c>
      <c r="H12" s="553" t="s">
        <v>359</v>
      </c>
    </row>
    <row r="13" spans="1:13" ht="22.15" customHeight="1" x14ac:dyDescent="0.25">
      <c r="B13" s="454" t="s">
        <v>198</v>
      </c>
      <c r="C13" s="15" t="s">
        <v>8</v>
      </c>
      <c r="D13" s="646">
        <f>'Worksheet 5'!D13</f>
        <v>0</v>
      </c>
      <c r="E13" s="610">
        <f>'Worksheet 5'!E13</f>
        <v>0</v>
      </c>
      <c r="F13" s="610">
        <v>2100</v>
      </c>
      <c r="G13" s="610">
        <f t="shared" si="0"/>
        <v>0</v>
      </c>
      <c r="H13" s="469" t="s">
        <v>347</v>
      </c>
    </row>
    <row r="14" spans="1:13" ht="22.15" customHeight="1" x14ac:dyDescent="0.25">
      <c r="B14" s="454" t="s">
        <v>199</v>
      </c>
      <c r="C14" s="15" t="s">
        <v>137</v>
      </c>
      <c r="D14" s="646">
        <f>'Worksheet 5'!D14</f>
        <v>0</v>
      </c>
      <c r="E14" s="610">
        <f>'Worksheet 5'!E14</f>
        <v>0</v>
      </c>
      <c r="F14" s="610">
        <v>2100</v>
      </c>
      <c r="G14" s="610">
        <f t="shared" si="0"/>
        <v>0</v>
      </c>
      <c r="H14" s="470"/>
    </row>
    <row r="15" spans="1:13" ht="22.15" customHeight="1" x14ac:dyDescent="0.3">
      <c r="B15" s="554" t="s">
        <v>200</v>
      </c>
      <c r="C15" s="555" t="s">
        <v>360</v>
      </c>
      <c r="D15" s="647">
        <f>SUM(D10:D14)</f>
        <v>0</v>
      </c>
      <c r="E15" s="611">
        <f>SUM(E10:E14)</f>
        <v>0</v>
      </c>
      <c r="F15" s="472" t="s">
        <v>103</v>
      </c>
      <c r="G15" s="611">
        <f>SUM(G10:G14)</f>
        <v>0</v>
      </c>
      <c r="H15" s="614">
        <f>IF(G15&lt;E15,E15,G15)</f>
        <v>0</v>
      </c>
    </row>
    <row r="16" spans="1:13" ht="22.15" customHeight="1" x14ac:dyDescent="0.25">
      <c r="B16" s="454" t="s">
        <v>201</v>
      </c>
      <c r="C16" s="15" t="s">
        <v>138</v>
      </c>
      <c r="D16" s="646">
        <f>'Worksheet 5'!D16</f>
        <v>0</v>
      </c>
      <c r="E16" s="610">
        <f>'Worksheet 5'!E16</f>
        <v>0</v>
      </c>
      <c r="F16" s="455"/>
      <c r="G16" s="456"/>
      <c r="H16" s="615">
        <f t="shared" ref="H16:H30" si="1">+E16</f>
        <v>0</v>
      </c>
    </row>
    <row r="17" spans="2:8" ht="22.15" customHeight="1" x14ac:dyDescent="0.25">
      <c r="B17" s="454" t="s">
        <v>202</v>
      </c>
      <c r="C17" s="15" t="s">
        <v>139</v>
      </c>
      <c r="D17" s="646">
        <f>'Worksheet 5'!D17</f>
        <v>0</v>
      </c>
      <c r="E17" s="610">
        <f>'Worksheet 5'!E17</f>
        <v>0</v>
      </c>
      <c r="F17" s="457"/>
      <c r="G17" s="458"/>
      <c r="H17" s="615">
        <f t="shared" si="1"/>
        <v>0</v>
      </c>
    </row>
    <row r="18" spans="2:8" ht="22.15" customHeight="1" x14ac:dyDescent="0.25">
      <c r="B18" s="533" t="s">
        <v>203</v>
      </c>
      <c r="C18" s="15" t="s">
        <v>140</v>
      </c>
      <c r="D18" s="646">
        <f>'Worksheet 5'!D18</f>
        <v>0</v>
      </c>
      <c r="E18" s="610">
        <f>'Worksheet 5'!E18</f>
        <v>0</v>
      </c>
      <c r="F18" s="457"/>
      <c r="G18" s="458"/>
      <c r="H18" s="615">
        <f t="shared" si="1"/>
        <v>0</v>
      </c>
    </row>
    <row r="19" spans="2:8" ht="22.15" customHeight="1" x14ac:dyDescent="0.25">
      <c r="B19" s="533" t="s">
        <v>204</v>
      </c>
      <c r="C19" s="15" t="s">
        <v>141</v>
      </c>
      <c r="D19" s="646">
        <f>'Worksheet 5'!D19</f>
        <v>0</v>
      </c>
      <c r="E19" s="610">
        <f>'Worksheet 5'!E19</f>
        <v>0</v>
      </c>
      <c r="F19" s="457"/>
      <c r="G19" s="458"/>
      <c r="H19" s="615">
        <f t="shared" si="1"/>
        <v>0</v>
      </c>
    </row>
    <row r="20" spans="2:8" ht="22.15" customHeight="1" x14ac:dyDescent="0.25">
      <c r="B20" s="533" t="s">
        <v>205</v>
      </c>
      <c r="C20" s="434" t="s">
        <v>351</v>
      </c>
      <c r="D20" s="646">
        <f>'Worksheet 5'!D20</f>
        <v>0</v>
      </c>
      <c r="E20" s="610">
        <f>'Worksheet 5'!E20</f>
        <v>0</v>
      </c>
      <c r="F20" s="459" t="s">
        <v>342</v>
      </c>
      <c r="G20" s="458"/>
      <c r="H20" s="615">
        <f t="shared" si="1"/>
        <v>0</v>
      </c>
    </row>
    <row r="21" spans="2:8" ht="22.15" customHeight="1" x14ac:dyDescent="0.25">
      <c r="B21" s="533" t="s">
        <v>206</v>
      </c>
      <c r="C21" s="15" t="s">
        <v>142</v>
      </c>
      <c r="D21" s="646">
        <f>'Worksheet 5'!D21</f>
        <v>0</v>
      </c>
      <c r="E21" s="610">
        <f>'Worksheet 5'!E21</f>
        <v>0</v>
      </c>
      <c r="F21" s="459" t="s">
        <v>343</v>
      </c>
      <c r="G21" s="458"/>
      <c r="H21" s="615">
        <f t="shared" si="1"/>
        <v>0</v>
      </c>
    </row>
    <row r="22" spans="2:8" ht="22.15" customHeight="1" x14ac:dyDescent="0.25">
      <c r="B22" s="533" t="s">
        <v>207</v>
      </c>
      <c r="C22" s="15" t="s">
        <v>143</v>
      </c>
      <c r="D22" s="646">
        <f>'Worksheet 5'!D22</f>
        <v>0</v>
      </c>
      <c r="E22" s="610">
        <f>'Worksheet 5'!E22</f>
        <v>0</v>
      </c>
      <c r="F22" s="459" t="s">
        <v>344</v>
      </c>
      <c r="G22" s="458"/>
      <c r="H22" s="615">
        <f t="shared" si="1"/>
        <v>0</v>
      </c>
    </row>
    <row r="23" spans="2:8" ht="22.15" customHeight="1" x14ac:dyDescent="0.25">
      <c r="B23" s="533" t="s">
        <v>208</v>
      </c>
      <c r="C23" s="15" t="s">
        <v>144</v>
      </c>
      <c r="D23" s="646">
        <f>'Worksheet 5'!D23</f>
        <v>0</v>
      </c>
      <c r="E23" s="610">
        <f>'Worksheet 5'!E23</f>
        <v>0</v>
      </c>
      <c r="F23" s="460" t="s">
        <v>345</v>
      </c>
      <c r="G23" s="458"/>
      <c r="H23" s="615">
        <f t="shared" si="1"/>
        <v>0</v>
      </c>
    </row>
    <row r="24" spans="2:8" ht="22.15" customHeight="1" x14ac:dyDescent="0.25">
      <c r="B24" s="533" t="s">
        <v>209</v>
      </c>
      <c r="C24" s="15" t="s">
        <v>145</v>
      </c>
      <c r="D24" s="646">
        <f>'Worksheet 5'!D24</f>
        <v>0</v>
      </c>
      <c r="E24" s="610">
        <f>'Worksheet 5'!E24</f>
        <v>0</v>
      </c>
      <c r="F24" s="457"/>
      <c r="G24" s="458"/>
      <c r="H24" s="615">
        <f t="shared" si="1"/>
        <v>0</v>
      </c>
    </row>
    <row r="25" spans="2:8" ht="22.15" customHeight="1" x14ac:dyDescent="0.25">
      <c r="B25" s="533" t="s">
        <v>210</v>
      </c>
      <c r="C25" s="15" t="s">
        <v>146</v>
      </c>
      <c r="D25" s="646">
        <f>'Worksheet 5'!D25</f>
        <v>0</v>
      </c>
      <c r="E25" s="610">
        <f>'Worksheet 5'!E25</f>
        <v>0</v>
      </c>
      <c r="F25" s="457"/>
      <c r="G25" s="458"/>
      <c r="H25" s="615">
        <f t="shared" si="1"/>
        <v>0</v>
      </c>
    </row>
    <row r="26" spans="2:8" ht="22.15" customHeight="1" x14ac:dyDescent="0.25">
      <c r="B26" s="533" t="s">
        <v>211</v>
      </c>
      <c r="C26" s="556" t="s">
        <v>361</v>
      </c>
      <c r="D26" s="646">
        <f>'Worksheet 5'!D26</f>
        <v>0</v>
      </c>
      <c r="E26" s="610">
        <f>'Worksheet 5'!E26</f>
        <v>0</v>
      </c>
      <c r="F26" s="457"/>
      <c r="G26" s="458"/>
      <c r="H26" s="615">
        <f t="shared" si="1"/>
        <v>0</v>
      </c>
    </row>
    <row r="27" spans="2:8" ht="22.15" customHeight="1" x14ac:dyDescent="0.25">
      <c r="B27" s="533" t="s">
        <v>212</v>
      </c>
      <c r="C27" s="289" t="s">
        <v>362</v>
      </c>
      <c r="D27" s="646">
        <f>'Worksheet 5'!D27</f>
        <v>0</v>
      </c>
      <c r="E27" s="610">
        <f>'Worksheet 5'!E27</f>
        <v>0</v>
      </c>
      <c r="F27" s="457"/>
      <c r="G27" s="458"/>
      <c r="H27" s="615">
        <f t="shared" si="1"/>
        <v>0</v>
      </c>
    </row>
    <row r="28" spans="2:8" ht="22.15" customHeight="1" x14ac:dyDescent="0.25">
      <c r="B28" s="533" t="s">
        <v>213</v>
      </c>
      <c r="C28" s="552" t="s">
        <v>131</v>
      </c>
      <c r="D28" s="646">
        <f>'Worksheet 5'!D28</f>
        <v>0</v>
      </c>
      <c r="E28" s="610">
        <f>'Worksheet 5'!E28</f>
        <v>0</v>
      </c>
      <c r="F28" s="457"/>
      <c r="G28" s="458"/>
      <c r="H28" s="615">
        <f t="shared" si="1"/>
        <v>0</v>
      </c>
    </row>
    <row r="29" spans="2:8" ht="22.15" customHeight="1" x14ac:dyDescent="0.25">
      <c r="B29" s="182" t="s">
        <v>214</v>
      </c>
      <c r="C29" s="465" t="s">
        <v>363</v>
      </c>
      <c r="D29" s="647">
        <f>SUM(D15:D28)</f>
        <v>0</v>
      </c>
      <c r="E29" s="611">
        <f>SUM(E15:E28)</f>
        <v>0</v>
      </c>
      <c r="F29" s="461"/>
      <c r="G29" s="462"/>
      <c r="H29" s="614">
        <f>SUM(H15:H28)</f>
        <v>0</v>
      </c>
    </row>
    <row r="30" spans="2:8" ht="22.15" customHeight="1" x14ac:dyDescent="0.25">
      <c r="B30" s="557" t="s">
        <v>215</v>
      </c>
      <c r="C30" s="558" t="s">
        <v>300</v>
      </c>
      <c r="D30" s="607">
        <f>SUM('Worksheet 5'!D29:D37)</f>
        <v>0</v>
      </c>
      <c r="E30" s="612">
        <f>SUM('Worksheet 5'!E29:E37)</f>
        <v>0</v>
      </c>
      <c r="F30" s="457"/>
      <c r="G30" s="458"/>
      <c r="H30" s="615">
        <f t="shared" si="1"/>
        <v>0</v>
      </c>
    </row>
    <row r="31" spans="2:8" ht="22.15" customHeight="1" thickBot="1" x14ac:dyDescent="0.3">
      <c r="B31" s="183" t="s">
        <v>216</v>
      </c>
      <c r="C31" s="466" t="s">
        <v>299</v>
      </c>
      <c r="D31" s="608">
        <f>D29+D30</f>
        <v>0</v>
      </c>
      <c r="E31" s="613">
        <f>E29+E30</f>
        <v>0</v>
      </c>
      <c r="F31" s="463"/>
      <c r="G31" s="464"/>
      <c r="H31" s="616">
        <f>+H29+H30</f>
        <v>0</v>
      </c>
    </row>
    <row r="32" spans="2:8" ht="7.9" customHeight="1" x14ac:dyDescent="0.25">
      <c r="B32" s="16"/>
      <c r="C32" s="16"/>
      <c r="D32" s="16"/>
      <c r="E32" s="16"/>
      <c r="F32" s="16"/>
      <c r="G32" s="16"/>
      <c r="H32" s="16"/>
    </row>
    <row r="33" spans="2:8" ht="22.15" customHeight="1" x14ac:dyDescent="0.25">
      <c r="B33" s="211" t="s">
        <v>155</v>
      </c>
      <c r="C33" s="16"/>
      <c r="D33" s="16"/>
      <c r="E33" s="16"/>
      <c r="F33" s="16"/>
      <c r="G33" s="16"/>
      <c r="H33" s="16"/>
    </row>
    <row r="34" spans="2:8" ht="22.15" customHeight="1" x14ac:dyDescent="0.25">
      <c r="B34" s="212" t="s">
        <v>301</v>
      </c>
      <c r="C34" s="16"/>
      <c r="D34" s="16"/>
      <c r="E34" s="16"/>
      <c r="F34" s="16"/>
      <c r="G34" s="16"/>
      <c r="H34" s="16"/>
    </row>
    <row r="35" spans="2:8" ht="22.15" customHeight="1" x14ac:dyDescent="0.25">
      <c r="B35" s="177" t="s">
        <v>303</v>
      </c>
      <c r="C35" s="16"/>
      <c r="D35" s="16"/>
      <c r="E35" s="16"/>
      <c r="F35" s="16"/>
      <c r="G35" s="16"/>
      <c r="H35" s="16"/>
    </row>
    <row r="36" spans="2:8" ht="22.15" customHeight="1" x14ac:dyDescent="0.25">
      <c r="B36" s="178" t="s">
        <v>302</v>
      </c>
      <c r="C36" s="16"/>
      <c r="D36" s="16"/>
      <c r="E36" s="16"/>
      <c r="F36" s="16"/>
      <c r="G36" s="16"/>
      <c r="H36" s="16"/>
    </row>
    <row r="37" spans="2:8" ht="6" customHeight="1" x14ac:dyDescent="0.25">
      <c r="B37" s="16"/>
      <c r="C37" s="16"/>
      <c r="D37" s="16"/>
      <c r="E37" s="16"/>
      <c r="F37" s="16"/>
      <c r="G37" s="16"/>
      <c r="H37" s="16"/>
    </row>
    <row r="38" spans="2:8" ht="7.9" hidden="1" customHeight="1" x14ac:dyDescent="0.25"/>
    <row r="41" spans="2:8" hidden="1" x14ac:dyDescent="0.25">
      <c r="B41" s="12" t="s">
        <v>298</v>
      </c>
    </row>
  </sheetData>
  <sheetProtection password="99D7" sheet="1" selectLockedCells="1"/>
  <dataValidations count="4">
    <dataValidation allowBlank="1" showInputMessage="1" showErrorMessage="1" prompt="Enter Full Time Equivalents non billable nonreimbursable visits" sqref="D30" xr:uid="{00000000-0002-0000-0A00-000000000000}"/>
    <dataValidation allowBlank="1" showInputMessage="1" showErrorMessage="1" prompt="Enter Actual visits non billable nonreimbursable visits" sqref="E30" xr:uid="{00000000-0002-0000-0A00-000001000000}"/>
    <dataValidation allowBlank="1" showInputMessage="1" showErrorMessage="1" prompt="Enter Home Office Name" sqref="C7" xr:uid="{00000000-0002-0000-0A00-000002000000}"/>
    <dataValidation allowBlank="1" showInputMessage="1" showErrorMessage="1" prompt="Specify services" sqref="C28" xr:uid="{00000000-0002-0000-0A00-000003000000}"/>
  </dataValidations>
  <printOptions horizontalCentered="1"/>
  <pageMargins left="0.5" right="0.5" top="0.5" bottom="0.5" header="0.3" footer="0.3"/>
  <pageSetup scale="59" fitToHeight="0" orientation="portrait" horizontalDpi="1200" verticalDpi="1200" r:id="rId1"/>
  <headerFooter>
    <oddHeader>&amp;L&amp;"Arial,Regular"&amp;12State of California—Health and Human Services Agency&amp;R&amp;"Arial,Regular"&amp;12Department of Health Care Services</oddHeader>
    <oddFooter>&amp;L&amp;"Arial,Regular"&amp;12DHCS 3096 (05/2021)&amp;R&amp;"Arial,Regular"&amp;12Page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27"/>
  <sheetViews>
    <sheetView showGridLines="0" tabSelected="1" zoomScaleNormal="100" zoomScaleSheetLayoutView="100" workbookViewId="0">
      <selection activeCell="B7" sqref="B7"/>
    </sheetView>
  </sheetViews>
  <sheetFormatPr defaultColWidth="0" defaultRowHeight="16.149999999999999" customHeight="1" zeroHeight="1" x14ac:dyDescent="0.2"/>
  <cols>
    <col min="1" max="1" width="0.85546875" style="22" customWidth="1"/>
    <col min="2" max="2" width="54.28515625" style="22" customWidth="1"/>
    <col min="3" max="3" width="51.7109375" style="22" customWidth="1"/>
    <col min="4" max="4" width="61.28515625" style="22" customWidth="1"/>
    <col min="5" max="5" width="0.7109375" style="418" customWidth="1"/>
    <col min="6" max="6" width="17.28515625" style="62" hidden="1" customWidth="1"/>
    <col min="7" max="16384" width="9.140625" style="22" hidden="1"/>
  </cols>
  <sheetData>
    <row r="1" spans="2:10" ht="5.45" customHeight="1" x14ac:dyDescent="0.25">
      <c r="B1" s="36" t="s">
        <v>0</v>
      </c>
    </row>
    <row r="2" spans="2:10" s="27" customFormat="1" ht="16.899999999999999" customHeight="1" x14ac:dyDescent="0.25">
      <c r="B2" s="218" t="s">
        <v>167</v>
      </c>
      <c r="E2" s="420"/>
      <c r="F2" s="20"/>
    </row>
    <row r="3" spans="2:10" s="27" customFormat="1" ht="16.899999999999999" customHeight="1" x14ac:dyDescent="0.25">
      <c r="B3" s="219" t="s">
        <v>165</v>
      </c>
      <c r="C3" s="220"/>
      <c r="E3" s="420"/>
      <c r="F3" s="20"/>
    </row>
    <row r="4" spans="2:10" s="27" customFormat="1" ht="16.899999999999999" customHeight="1" thickBot="1" x14ac:dyDescent="0.3">
      <c r="B4" s="219" t="s">
        <v>1</v>
      </c>
      <c r="C4" s="220"/>
      <c r="E4" s="420"/>
      <c r="F4" s="20"/>
    </row>
    <row r="5" spans="2:10" s="6" customFormat="1" ht="30" customHeight="1" thickBot="1" x14ac:dyDescent="0.3">
      <c r="B5" s="331" t="s">
        <v>324</v>
      </c>
      <c r="C5" s="415"/>
      <c r="D5" s="327"/>
      <c r="E5" s="417"/>
      <c r="F5" s="328"/>
      <c r="G5" s="329"/>
      <c r="H5" s="330"/>
      <c r="I5" s="329"/>
      <c r="J5" s="329"/>
    </row>
    <row r="6" spans="2:10" ht="22.15" customHeight="1" x14ac:dyDescent="0.2">
      <c r="B6" s="221" t="s">
        <v>326</v>
      </c>
      <c r="C6" s="222" t="s">
        <v>327</v>
      </c>
      <c r="D6" s="223" t="s">
        <v>328</v>
      </c>
      <c r="F6" s="224" t="s">
        <v>174</v>
      </c>
    </row>
    <row r="7" spans="2:10" ht="22.15" customHeight="1" x14ac:dyDescent="0.2">
      <c r="B7" s="622"/>
      <c r="C7" s="624"/>
      <c r="D7" s="623"/>
      <c r="F7" s="224" t="s">
        <v>175</v>
      </c>
    </row>
    <row r="8" spans="2:10" ht="22.15" customHeight="1" x14ac:dyDescent="0.2">
      <c r="B8" s="225" t="s">
        <v>329</v>
      </c>
      <c r="C8" s="226" t="s">
        <v>330</v>
      </c>
      <c r="D8" s="227" t="s">
        <v>331</v>
      </c>
      <c r="F8" s="224" t="s">
        <v>176</v>
      </c>
    </row>
    <row r="9" spans="2:10" ht="22.15" customHeight="1" x14ac:dyDescent="0.2">
      <c r="B9" s="625"/>
      <c r="C9" s="626"/>
      <c r="D9" s="332"/>
      <c r="F9" s="224" t="s">
        <v>177</v>
      </c>
    </row>
    <row r="10" spans="2:10" ht="22.15" customHeight="1" x14ac:dyDescent="0.2">
      <c r="B10" s="225" t="s">
        <v>332</v>
      </c>
      <c r="C10" s="226" t="s">
        <v>333</v>
      </c>
      <c r="D10" s="227" t="s">
        <v>334</v>
      </c>
      <c r="F10" s="224" t="s">
        <v>178</v>
      </c>
    </row>
    <row r="11" spans="2:10" ht="22.15" customHeight="1" x14ac:dyDescent="0.2">
      <c r="B11" s="625"/>
      <c r="C11" s="626"/>
      <c r="D11" s="627"/>
      <c r="F11" s="224" t="s">
        <v>179</v>
      </c>
    </row>
    <row r="12" spans="2:10" ht="22.15" customHeight="1" x14ac:dyDescent="0.2">
      <c r="B12" s="225" t="s">
        <v>335</v>
      </c>
      <c r="C12" s="226" t="s">
        <v>336</v>
      </c>
      <c r="D12" s="227" t="s">
        <v>337</v>
      </c>
      <c r="F12" s="224" t="s">
        <v>180</v>
      </c>
    </row>
    <row r="13" spans="2:10" ht="22.15" customHeight="1" x14ac:dyDescent="0.2">
      <c r="B13" s="628"/>
      <c r="C13" s="334"/>
      <c r="D13" s="333"/>
      <c r="F13" s="224" t="s">
        <v>181</v>
      </c>
    </row>
    <row r="14" spans="2:10" ht="22.15" customHeight="1" x14ac:dyDescent="0.2">
      <c r="B14" s="228" t="s">
        <v>389</v>
      </c>
      <c r="C14" s="229" t="s">
        <v>388</v>
      </c>
      <c r="D14" s="229" t="s">
        <v>390</v>
      </c>
      <c r="F14" s="224" t="s">
        <v>182</v>
      </c>
    </row>
    <row r="15" spans="2:10" ht="22.15" customHeight="1" thickBot="1" x14ac:dyDescent="0.25">
      <c r="B15" s="347"/>
      <c r="C15" s="565"/>
      <c r="D15" s="416"/>
      <c r="F15" s="224" t="s">
        <v>183</v>
      </c>
    </row>
    <row r="16" spans="2:10" ht="27" customHeight="1" thickBot="1" x14ac:dyDescent="0.3">
      <c r="B16" s="230" t="s">
        <v>169</v>
      </c>
      <c r="C16" s="231"/>
      <c r="D16" s="231"/>
    </row>
    <row r="17" spans="2:7" ht="49.9" customHeight="1" x14ac:dyDescent="0.2">
      <c r="B17" s="232" t="s">
        <v>369</v>
      </c>
      <c r="C17" s="233" t="s">
        <v>370</v>
      </c>
      <c r="D17" s="234" t="s">
        <v>371</v>
      </c>
      <c r="F17" s="62" t="s">
        <v>166</v>
      </c>
    </row>
    <row r="18" spans="2:7" ht="22.15" customHeight="1" x14ac:dyDescent="0.2">
      <c r="B18" s="629"/>
      <c r="C18" s="632"/>
      <c r="D18" s="335"/>
      <c r="F18" s="62" t="s">
        <v>168</v>
      </c>
    </row>
    <row r="19" spans="2:7" ht="22.15" customHeight="1" x14ac:dyDescent="0.2">
      <c r="B19" s="630"/>
      <c r="C19" s="37"/>
      <c r="D19" s="336"/>
    </row>
    <row r="20" spans="2:7" ht="22.15" customHeight="1" thickBot="1" x14ac:dyDescent="0.25">
      <c r="B20" s="631"/>
      <c r="C20" s="633"/>
      <c r="D20" s="337"/>
      <c r="F20" s="62" t="s">
        <v>172</v>
      </c>
    </row>
    <row r="21" spans="2:7" ht="27" customHeight="1" x14ac:dyDescent="0.25">
      <c r="B21" s="235" t="s">
        <v>291</v>
      </c>
      <c r="C21" s="236"/>
      <c r="D21" s="237"/>
      <c r="F21" s="62" t="s">
        <v>173</v>
      </c>
    </row>
    <row r="22" spans="2:7" ht="27" customHeight="1" thickBot="1" x14ac:dyDescent="0.25">
      <c r="B22" s="238" t="s">
        <v>292</v>
      </c>
      <c r="C22" s="43"/>
      <c r="D22" s="239"/>
      <c r="F22" s="62" t="s">
        <v>103</v>
      </c>
    </row>
    <row r="23" spans="2:7" ht="49.9" customHeight="1" x14ac:dyDescent="0.2">
      <c r="B23" s="232" t="s">
        <v>372</v>
      </c>
      <c r="C23" s="233" t="s">
        <v>373</v>
      </c>
      <c r="D23" s="234" t="s">
        <v>374</v>
      </c>
    </row>
    <row r="24" spans="2:7" ht="22.15" customHeight="1" x14ac:dyDescent="0.2">
      <c r="B24" s="341"/>
      <c r="C24" s="201"/>
      <c r="D24" s="344"/>
    </row>
    <row r="25" spans="2:7" ht="22.15" customHeight="1" x14ac:dyDescent="0.2">
      <c r="B25" s="342"/>
      <c r="C25" s="143"/>
      <c r="D25" s="345"/>
    </row>
    <row r="26" spans="2:7" ht="22.15" customHeight="1" thickBot="1" x14ac:dyDescent="0.25">
      <c r="B26" s="343"/>
      <c r="C26" s="146"/>
      <c r="D26" s="346"/>
      <c r="E26" s="419"/>
      <c r="F26" s="64"/>
      <c r="G26" s="43"/>
    </row>
    <row r="27" spans="2:7" ht="27" customHeight="1" thickBot="1" x14ac:dyDescent="0.3">
      <c r="B27" s="235" t="s">
        <v>170</v>
      </c>
      <c r="C27" s="240"/>
      <c r="D27" s="241"/>
      <c r="E27" s="421"/>
      <c r="F27" s="63"/>
      <c r="G27" s="43"/>
    </row>
    <row r="28" spans="2:7" ht="49.9" customHeight="1" x14ac:dyDescent="0.2">
      <c r="B28" s="232" t="s">
        <v>375</v>
      </c>
      <c r="C28" s="234" t="s">
        <v>376</v>
      </c>
      <c r="D28" s="239"/>
    </row>
    <row r="29" spans="2:7" ht="22.15" customHeight="1" x14ac:dyDescent="0.2">
      <c r="B29" s="341"/>
      <c r="C29" s="344"/>
      <c r="D29" s="239"/>
    </row>
    <row r="30" spans="2:7" ht="22.15" customHeight="1" x14ac:dyDescent="0.2">
      <c r="B30" s="342"/>
      <c r="C30" s="345"/>
      <c r="D30" s="239"/>
    </row>
    <row r="31" spans="2:7" ht="22.15" customHeight="1" x14ac:dyDescent="0.2">
      <c r="B31" s="342"/>
      <c r="C31" s="345"/>
      <c r="D31" s="239"/>
    </row>
    <row r="32" spans="2:7" ht="22.15" customHeight="1" thickBot="1" x14ac:dyDescent="0.25">
      <c r="B32" s="343"/>
      <c r="C32" s="346"/>
      <c r="D32" s="239"/>
      <c r="E32" s="419"/>
      <c r="F32" s="64"/>
    </row>
    <row r="33" spans="2:6" s="243" customFormat="1" ht="27" customHeight="1" thickBot="1" x14ac:dyDescent="0.3">
      <c r="B33" s="235" t="s">
        <v>171</v>
      </c>
      <c r="C33" s="38"/>
      <c r="D33" s="242"/>
      <c r="E33" s="421"/>
      <c r="F33" s="63"/>
    </row>
    <row r="34" spans="2:6" ht="49.9" customHeight="1" x14ac:dyDescent="0.2">
      <c r="B34" s="232" t="s">
        <v>377</v>
      </c>
      <c r="C34" s="233" t="s">
        <v>378</v>
      </c>
      <c r="D34" s="234" t="s">
        <v>379</v>
      </c>
      <c r="E34" s="419"/>
      <c r="F34" s="64"/>
    </row>
    <row r="35" spans="2:6" ht="22.15" customHeight="1" x14ac:dyDescent="0.2">
      <c r="B35" s="634"/>
      <c r="C35" s="637"/>
      <c r="D35" s="338"/>
      <c r="E35" s="419"/>
      <c r="F35" s="64"/>
    </row>
    <row r="36" spans="2:6" ht="22.15" customHeight="1" x14ac:dyDescent="0.2">
      <c r="B36" s="635"/>
      <c r="C36" s="638"/>
      <c r="D36" s="339"/>
    </row>
    <row r="37" spans="2:6" ht="22.15" customHeight="1" x14ac:dyDescent="0.2">
      <c r="B37" s="635"/>
      <c r="C37" s="638"/>
      <c r="D37" s="339"/>
    </row>
    <row r="38" spans="2:6" ht="22.15" customHeight="1" thickBot="1" x14ac:dyDescent="0.25">
      <c r="B38" s="636"/>
      <c r="C38" s="639"/>
      <c r="D38" s="340"/>
    </row>
    <row r="39" spans="2:6" s="249" customFormat="1" ht="49.9" customHeight="1" x14ac:dyDescent="0.2">
      <c r="B39" s="244" t="s">
        <v>380</v>
      </c>
      <c r="C39" s="245" t="s">
        <v>381</v>
      </c>
      <c r="D39" s="246"/>
      <c r="E39" s="419"/>
      <c r="F39" s="248"/>
    </row>
    <row r="40" spans="2:6" s="249" customFormat="1" ht="22.15" customHeight="1" x14ac:dyDescent="0.2">
      <c r="B40" s="341"/>
      <c r="C40" s="640"/>
      <c r="D40" s="250"/>
      <c r="E40" s="419"/>
      <c r="F40" s="248"/>
    </row>
    <row r="41" spans="2:6" s="249" customFormat="1" ht="22.15" customHeight="1" x14ac:dyDescent="0.2">
      <c r="B41" s="342"/>
      <c r="C41" s="640"/>
      <c r="D41" s="250"/>
      <c r="E41" s="419"/>
      <c r="F41" s="248"/>
    </row>
    <row r="42" spans="2:6" s="249" customFormat="1" ht="22.15" customHeight="1" x14ac:dyDescent="0.2">
      <c r="B42" s="342"/>
      <c r="C42" s="640"/>
      <c r="D42" s="250"/>
      <c r="E42" s="419"/>
      <c r="F42" s="248"/>
    </row>
    <row r="43" spans="2:6" s="249" customFormat="1" ht="22.15" customHeight="1" thickBot="1" x14ac:dyDescent="0.25">
      <c r="B43" s="343"/>
      <c r="C43" s="641"/>
      <c r="D43" s="250"/>
      <c r="E43" s="419"/>
      <c r="F43" s="248"/>
    </row>
    <row r="44" spans="2:6" ht="27" customHeight="1" x14ac:dyDescent="0.25">
      <c r="B44" s="235" t="s">
        <v>406</v>
      </c>
      <c r="C44" s="43"/>
      <c r="D44" s="239"/>
    </row>
    <row r="45" spans="2:6" s="43" customFormat="1" ht="22.15" customHeight="1" x14ac:dyDescent="0.25">
      <c r="B45" s="251" t="s">
        <v>395</v>
      </c>
      <c r="D45" s="239"/>
      <c r="E45" s="419"/>
      <c r="F45" s="64"/>
    </row>
    <row r="46" spans="2:6" s="43" customFormat="1" ht="22.15" customHeight="1" x14ac:dyDescent="0.2">
      <c r="B46" s="252" t="s">
        <v>284</v>
      </c>
      <c r="D46" s="239"/>
      <c r="E46" s="419"/>
      <c r="F46" s="64"/>
    </row>
    <row r="47" spans="2:6" s="43" customFormat="1" ht="22.15" customHeight="1" x14ac:dyDescent="0.2">
      <c r="B47" s="41"/>
      <c r="D47" s="239"/>
      <c r="E47" s="419"/>
      <c r="F47" s="64"/>
    </row>
    <row r="48" spans="2:6" s="43" customFormat="1" ht="22.15" customHeight="1" x14ac:dyDescent="0.25">
      <c r="B48" s="251" t="s">
        <v>396</v>
      </c>
      <c r="D48" s="239"/>
      <c r="E48" s="419"/>
      <c r="F48" s="64"/>
    </row>
    <row r="49" spans="2:6" s="43" customFormat="1" ht="15" customHeight="1" x14ac:dyDescent="0.2">
      <c r="B49" s="252" t="s">
        <v>285</v>
      </c>
      <c r="C49" s="253"/>
      <c r="D49" s="239"/>
      <c r="E49" s="419"/>
      <c r="F49" s="64"/>
    </row>
    <row r="50" spans="2:6" s="43" customFormat="1" ht="22.15" customHeight="1" x14ac:dyDescent="0.2">
      <c r="B50" s="252" t="s">
        <v>286</v>
      </c>
      <c r="C50" s="253"/>
      <c r="D50" s="239"/>
      <c r="E50" s="419"/>
      <c r="F50" s="64"/>
    </row>
    <row r="51" spans="2:6" s="43" customFormat="1" ht="22.15" customHeight="1" x14ac:dyDescent="0.2">
      <c r="B51" s="41"/>
      <c r="D51" s="239"/>
      <c r="E51" s="419"/>
      <c r="F51" s="64"/>
    </row>
    <row r="52" spans="2:6" s="43" customFormat="1" ht="22.15" customHeight="1" x14ac:dyDescent="0.25">
      <c r="B52" s="251" t="s">
        <v>397</v>
      </c>
      <c r="C52" s="254"/>
      <c r="D52" s="239"/>
      <c r="E52" s="419"/>
      <c r="F52" s="64"/>
    </row>
    <row r="53" spans="2:6" ht="22.15" customHeight="1" x14ac:dyDescent="0.2">
      <c r="B53" s="41"/>
      <c r="C53" s="254"/>
      <c r="D53" s="239"/>
    </row>
    <row r="54" spans="2:6" ht="22.15" customHeight="1" x14ac:dyDescent="0.25">
      <c r="B54" s="255" t="s">
        <v>398</v>
      </c>
      <c r="C54" s="256"/>
      <c r="D54" s="257"/>
      <c r="E54" s="419"/>
      <c r="F54" s="64"/>
    </row>
    <row r="55" spans="2:6" ht="22.15" customHeight="1" x14ac:dyDescent="0.2">
      <c r="B55" s="258" t="s">
        <v>287</v>
      </c>
      <c r="C55" s="259"/>
      <c r="D55" s="257"/>
      <c r="E55" s="419"/>
      <c r="F55" s="64"/>
    </row>
    <row r="56" spans="2:6" ht="22.15" customHeight="1" x14ac:dyDescent="0.2">
      <c r="B56" s="41"/>
      <c r="C56" s="254"/>
      <c r="D56" s="239"/>
      <c r="E56" s="419"/>
      <c r="F56" s="64"/>
    </row>
    <row r="57" spans="2:6" ht="22.15" customHeight="1" x14ac:dyDescent="0.25">
      <c r="B57" s="260" t="s">
        <v>399</v>
      </c>
      <c r="C57" s="254"/>
      <c r="D57" s="239"/>
      <c r="E57" s="419"/>
      <c r="F57" s="64"/>
    </row>
    <row r="58" spans="2:6" ht="22.15" customHeight="1" x14ac:dyDescent="0.2">
      <c r="B58" s="41"/>
      <c r="C58" s="254"/>
      <c r="D58" s="239"/>
      <c r="E58" s="419"/>
      <c r="F58" s="64"/>
    </row>
    <row r="59" spans="2:6" ht="22.15" customHeight="1" x14ac:dyDescent="0.25">
      <c r="B59" s="260" t="s">
        <v>400</v>
      </c>
      <c r="C59" s="43"/>
      <c r="D59" s="239"/>
      <c r="E59" s="419"/>
      <c r="F59" s="64"/>
    </row>
    <row r="60" spans="2:6" ht="22.15" customHeight="1" x14ac:dyDescent="0.2">
      <c r="B60" s="252" t="s">
        <v>288</v>
      </c>
      <c r="C60" s="43"/>
      <c r="D60" s="239"/>
      <c r="E60" s="419"/>
      <c r="F60" s="64"/>
    </row>
    <row r="61" spans="2:6" ht="22.15" customHeight="1" x14ac:dyDescent="0.2">
      <c r="B61" s="41"/>
      <c r="C61" s="43"/>
      <c r="D61" s="239"/>
      <c r="E61" s="419"/>
      <c r="F61" s="64"/>
    </row>
    <row r="62" spans="2:6" s="43" customFormat="1" ht="22.15" customHeight="1" x14ac:dyDescent="0.25">
      <c r="B62" s="260" t="s">
        <v>401</v>
      </c>
      <c r="C62" s="254"/>
      <c r="D62" s="239"/>
      <c r="E62" s="419"/>
      <c r="F62" s="64"/>
    </row>
    <row r="63" spans="2:6" s="43" customFormat="1" ht="22.15" customHeight="1" x14ac:dyDescent="0.2">
      <c r="B63" s="41"/>
      <c r="D63" s="239"/>
      <c r="E63" s="419"/>
      <c r="F63" s="64"/>
    </row>
    <row r="64" spans="2:6" s="43" customFormat="1" ht="22.15" customHeight="1" x14ac:dyDescent="0.25">
      <c r="B64" s="260" t="s">
        <v>402</v>
      </c>
      <c r="D64" s="239"/>
      <c r="E64" s="419"/>
      <c r="F64" s="64"/>
    </row>
    <row r="65" spans="1:14" s="43" customFormat="1" ht="22.15" customHeight="1" x14ac:dyDescent="0.2">
      <c r="B65" s="41"/>
      <c r="C65" s="254"/>
      <c r="D65" s="239"/>
      <c r="E65" s="419"/>
      <c r="F65" s="64"/>
    </row>
    <row r="66" spans="1:14" s="43" customFormat="1" ht="22.15" customHeight="1" x14ac:dyDescent="0.25">
      <c r="B66" s="260" t="s">
        <v>403</v>
      </c>
      <c r="C66" s="261"/>
      <c r="D66" s="262"/>
      <c r="E66" s="419"/>
      <c r="F66" s="64"/>
    </row>
    <row r="67" spans="1:14" s="43" customFormat="1" ht="22.15" customHeight="1" x14ac:dyDescent="0.25">
      <c r="B67" s="252" t="s">
        <v>289</v>
      </c>
      <c r="C67" s="261"/>
      <c r="D67" s="262"/>
      <c r="E67" s="419"/>
      <c r="F67" s="64"/>
    </row>
    <row r="68" spans="1:14" s="43" customFormat="1" ht="22.15" customHeight="1" x14ac:dyDescent="0.2">
      <c r="B68" s="41"/>
      <c r="C68" s="254"/>
      <c r="D68" s="239"/>
      <c r="E68" s="419"/>
      <c r="F68" s="64"/>
    </row>
    <row r="69" spans="1:14" s="43" customFormat="1" ht="22.15" customHeight="1" x14ac:dyDescent="0.25">
      <c r="B69" s="260" t="s">
        <v>404</v>
      </c>
      <c r="D69" s="239"/>
      <c r="E69" s="419"/>
      <c r="F69" s="64"/>
    </row>
    <row r="70" spans="1:14" s="43" customFormat="1" ht="22.15" customHeight="1" x14ac:dyDescent="0.2">
      <c r="B70" s="41"/>
      <c r="D70" s="239"/>
      <c r="E70" s="419"/>
      <c r="F70" s="64"/>
    </row>
    <row r="71" spans="1:14" s="43" customFormat="1" ht="22.15" customHeight="1" x14ac:dyDescent="0.25">
      <c r="B71" s="251" t="s">
        <v>405</v>
      </c>
      <c r="D71" s="239"/>
      <c r="E71" s="419"/>
      <c r="F71" s="64"/>
    </row>
    <row r="72" spans="1:14" s="43" customFormat="1" ht="22.15" customHeight="1" x14ac:dyDescent="0.2">
      <c r="B72" s="252" t="s">
        <v>290</v>
      </c>
      <c r="D72" s="239"/>
      <c r="E72" s="419"/>
      <c r="F72" s="64"/>
    </row>
    <row r="73" spans="1:14" ht="22.15" customHeight="1" x14ac:dyDescent="0.2">
      <c r="B73" s="348"/>
      <c r="C73" s="349"/>
      <c r="D73" s="350"/>
      <c r="F73" s="263"/>
    </row>
    <row r="74" spans="1:14" ht="22.15" customHeight="1" x14ac:dyDescent="0.2">
      <c r="B74" s="351"/>
      <c r="C74" s="352"/>
      <c r="D74" s="353"/>
      <c r="F74" s="263"/>
    </row>
    <row r="75" spans="1:14" ht="22.15" customHeight="1" thickBot="1" x14ac:dyDescent="0.25">
      <c r="B75" s="354"/>
      <c r="C75" s="355"/>
      <c r="D75" s="356"/>
      <c r="F75" s="263"/>
    </row>
    <row r="76" spans="1:14" s="385" customFormat="1" ht="6" customHeight="1" thickBot="1" x14ac:dyDescent="0.3">
      <c r="B76" s="386"/>
      <c r="C76" s="387"/>
      <c r="D76" s="388"/>
      <c r="E76" s="389"/>
      <c r="F76" s="390"/>
      <c r="G76" s="390"/>
      <c r="H76" s="390"/>
      <c r="I76" s="390"/>
      <c r="J76" s="390"/>
      <c r="K76" s="390"/>
      <c r="L76" s="390"/>
      <c r="M76" s="390"/>
      <c r="N76" s="390"/>
    </row>
    <row r="77" spans="1:14" s="391" customFormat="1" ht="30" customHeight="1" thickBot="1" x14ac:dyDescent="0.3">
      <c r="B77" s="398" t="s">
        <v>325</v>
      </c>
      <c r="C77" s="399"/>
      <c r="D77" s="410"/>
      <c r="E77" s="401"/>
      <c r="F77" s="395"/>
      <c r="G77" s="395"/>
      <c r="H77" s="395"/>
      <c r="I77" s="395"/>
      <c r="J77" s="395"/>
      <c r="K77" s="395"/>
      <c r="L77" s="395"/>
      <c r="M77" s="395"/>
      <c r="N77" s="395"/>
    </row>
    <row r="78" spans="1:14" s="403" customFormat="1" ht="5.45" customHeight="1" x14ac:dyDescent="0.25">
      <c r="A78" s="400"/>
      <c r="B78" s="404"/>
      <c r="C78" s="405"/>
      <c r="D78" s="406"/>
      <c r="E78" s="401"/>
      <c r="F78" s="402"/>
      <c r="G78" s="402"/>
      <c r="H78" s="402"/>
      <c r="I78" s="402"/>
      <c r="J78" s="402"/>
      <c r="K78" s="402"/>
      <c r="L78" s="402"/>
      <c r="M78" s="402"/>
      <c r="N78" s="402"/>
    </row>
    <row r="79" spans="1:14" s="391" customFormat="1" ht="17.45" customHeight="1" x14ac:dyDescent="0.25">
      <c r="B79" s="392" t="s">
        <v>407</v>
      </c>
      <c r="C79" s="393"/>
      <c r="D79" s="394"/>
      <c r="E79" s="401"/>
      <c r="F79" s="395"/>
      <c r="G79" s="395"/>
      <c r="H79" s="395"/>
      <c r="I79" s="395"/>
      <c r="J79" s="395"/>
      <c r="K79" s="395"/>
      <c r="L79" s="395"/>
      <c r="M79" s="395"/>
      <c r="N79" s="395"/>
    </row>
    <row r="80" spans="1:14" s="391" customFormat="1" ht="17.45" customHeight="1" x14ac:dyDescent="0.25">
      <c r="B80" s="59" t="s">
        <v>408</v>
      </c>
      <c r="C80" s="393"/>
      <c r="D80" s="394"/>
      <c r="E80" s="401"/>
      <c r="F80" s="395"/>
      <c r="G80" s="395"/>
      <c r="H80" s="395"/>
      <c r="I80" s="395"/>
      <c r="J80" s="395"/>
      <c r="K80" s="395"/>
      <c r="L80" s="395"/>
      <c r="M80" s="395"/>
      <c r="N80" s="395"/>
    </row>
    <row r="81" spans="1:26" s="391" customFormat="1" ht="17.45" customHeight="1" x14ac:dyDescent="0.25">
      <c r="B81" s="59" t="s">
        <v>409</v>
      </c>
      <c r="C81" s="393"/>
      <c r="D81" s="394"/>
      <c r="E81" s="401"/>
      <c r="F81" s="395"/>
      <c r="G81" s="395"/>
      <c r="H81" s="395"/>
      <c r="I81" s="395"/>
      <c r="J81" s="395"/>
      <c r="K81" s="395"/>
      <c r="L81" s="395"/>
      <c r="M81" s="395"/>
      <c r="N81" s="395"/>
    </row>
    <row r="82" spans="1:26" s="391" customFormat="1" ht="17.45" customHeight="1" x14ac:dyDescent="0.25">
      <c r="B82" s="59" t="s">
        <v>410</v>
      </c>
      <c r="C82" s="393"/>
      <c r="D82" s="47"/>
      <c r="E82" s="422"/>
      <c r="F82" s="396"/>
      <c r="G82" s="396"/>
      <c r="H82" s="396"/>
      <c r="I82" s="396"/>
      <c r="J82" s="396"/>
      <c r="K82" s="396"/>
      <c r="L82" s="396"/>
      <c r="M82" s="396"/>
      <c r="N82" s="396"/>
      <c r="O82" s="397"/>
      <c r="P82" s="397"/>
      <c r="Q82" s="397"/>
      <c r="R82" s="397"/>
      <c r="S82" s="397"/>
      <c r="T82" s="397"/>
      <c r="U82" s="397"/>
      <c r="V82" s="397"/>
      <c r="W82" s="397"/>
      <c r="X82" s="397"/>
      <c r="Y82" s="397"/>
      <c r="Z82" s="397"/>
    </row>
    <row r="83" spans="1:26" s="395" customFormat="1" ht="17.45" customHeight="1" x14ac:dyDescent="0.25">
      <c r="A83" s="391"/>
      <c r="B83" s="392" t="s">
        <v>411</v>
      </c>
      <c r="C83" s="46"/>
      <c r="D83" s="47"/>
      <c r="E83" s="422"/>
      <c r="F83" s="396"/>
      <c r="G83" s="396"/>
      <c r="H83" s="396"/>
      <c r="I83" s="396"/>
      <c r="J83" s="396"/>
      <c r="K83" s="396"/>
      <c r="L83" s="396"/>
      <c r="M83" s="396"/>
      <c r="N83" s="396"/>
      <c r="O83" s="397"/>
      <c r="P83" s="397"/>
      <c r="Q83" s="397"/>
      <c r="R83" s="397"/>
      <c r="S83" s="397"/>
      <c r="T83" s="397"/>
      <c r="U83" s="397"/>
      <c r="V83" s="397"/>
      <c r="W83" s="397"/>
      <c r="X83" s="397"/>
      <c r="Y83" s="397"/>
      <c r="Z83" s="397"/>
    </row>
    <row r="84" spans="1:26" s="391" customFormat="1" ht="4.9000000000000004" customHeight="1" x14ac:dyDescent="0.25">
      <c r="B84" s="392"/>
      <c r="C84" s="46"/>
      <c r="D84" s="47"/>
      <c r="E84" s="422"/>
      <c r="F84" s="396"/>
      <c r="G84" s="396"/>
      <c r="H84" s="396"/>
      <c r="I84" s="396"/>
      <c r="J84" s="396"/>
      <c r="K84" s="396"/>
      <c r="L84" s="396"/>
      <c r="M84" s="396"/>
      <c r="N84" s="396"/>
      <c r="O84" s="397"/>
      <c r="P84" s="397"/>
      <c r="Q84" s="397"/>
      <c r="R84" s="397"/>
      <c r="S84" s="397"/>
      <c r="T84" s="397"/>
      <c r="U84" s="397"/>
      <c r="V84" s="397"/>
      <c r="W84" s="397"/>
      <c r="X84" s="397"/>
      <c r="Y84" s="397"/>
      <c r="Z84" s="397"/>
    </row>
    <row r="85" spans="1:26" s="264" customFormat="1" ht="22.15" customHeight="1" x14ac:dyDescent="0.25">
      <c r="B85" s="407" t="s">
        <v>185</v>
      </c>
      <c r="C85" s="46"/>
      <c r="D85" s="47"/>
      <c r="E85" s="422"/>
      <c r="F85" s="265"/>
      <c r="G85" s="46"/>
      <c r="H85" s="46"/>
      <c r="I85" s="46"/>
      <c r="J85" s="46"/>
      <c r="K85" s="46"/>
      <c r="L85" s="46"/>
      <c r="M85" s="46"/>
      <c r="N85" s="46"/>
      <c r="O85" s="48"/>
      <c r="P85" s="48"/>
      <c r="Q85" s="48"/>
      <c r="R85" s="48"/>
      <c r="S85" s="48"/>
      <c r="T85" s="48"/>
      <c r="U85" s="48"/>
      <c r="V85" s="48"/>
      <c r="W85" s="48"/>
      <c r="X85" s="48"/>
      <c r="Y85" s="48"/>
      <c r="Z85" s="48"/>
    </row>
    <row r="86" spans="1:26" s="264" customFormat="1" ht="16.899999999999999" customHeight="1" x14ac:dyDescent="0.25">
      <c r="B86" s="49" t="s">
        <v>382</v>
      </c>
      <c r="C86" s="408"/>
      <c r="D86" s="47"/>
      <c r="E86" s="422"/>
      <c r="F86" s="265"/>
      <c r="G86" s="46"/>
      <c r="H86" s="46"/>
      <c r="I86" s="46"/>
      <c r="J86" s="46"/>
      <c r="K86" s="46"/>
      <c r="L86" s="46"/>
      <c r="M86" s="46"/>
      <c r="N86" s="46"/>
      <c r="O86" s="48"/>
      <c r="P86" s="48"/>
      <c r="Q86" s="48"/>
      <c r="R86" s="48"/>
      <c r="S86" s="48"/>
      <c r="T86" s="48"/>
      <c r="U86" s="48"/>
      <c r="V86" s="48"/>
      <c r="W86" s="48"/>
      <c r="X86" s="48"/>
      <c r="Y86" s="48"/>
      <c r="Z86" s="48"/>
    </row>
    <row r="87" spans="1:26" s="266" customFormat="1" ht="12.6" customHeight="1" x14ac:dyDescent="0.25">
      <c r="A87" s="264"/>
      <c r="B87" s="50" t="s">
        <v>184</v>
      </c>
      <c r="C87" s="408"/>
      <c r="D87" s="52"/>
      <c r="E87" s="423"/>
      <c r="F87" s="267"/>
      <c r="G87" s="268"/>
      <c r="H87" s="268"/>
      <c r="I87" s="268"/>
      <c r="J87" s="268"/>
      <c r="K87" s="268"/>
      <c r="L87" s="268"/>
      <c r="M87" s="268"/>
      <c r="N87" s="268"/>
      <c r="O87" s="53"/>
      <c r="P87" s="53"/>
      <c r="Q87" s="53"/>
      <c r="R87" s="53"/>
      <c r="S87" s="53"/>
      <c r="T87" s="53"/>
      <c r="U87" s="53"/>
      <c r="V87" s="53"/>
      <c r="W87" s="53"/>
      <c r="X87" s="53"/>
      <c r="Y87" s="53"/>
      <c r="Z87" s="53"/>
    </row>
    <row r="88" spans="1:26" s="269" customFormat="1" ht="16.149999999999999" customHeight="1" x14ac:dyDescent="0.2">
      <c r="A88" s="266"/>
      <c r="B88" s="149" t="s">
        <v>322</v>
      </c>
      <c r="C88" s="51"/>
      <c r="D88" s="205"/>
      <c r="E88" s="424"/>
      <c r="F88" s="270"/>
      <c r="G88" s="271"/>
      <c r="H88" s="271"/>
      <c r="I88" s="271"/>
      <c r="J88" s="271"/>
      <c r="K88" s="271"/>
      <c r="L88" s="271"/>
      <c r="M88" s="271"/>
      <c r="N88" s="271"/>
      <c r="O88" s="206"/>
      <c r="P88" s="206"/>
      <c r="Q88" s="206"/>
      <c r="R88" s="206"/>
      <c r="S88" s="206"/>
      <c r="T88" s="206"/>
      <c r="U88" s="206"/>
      <c r="V88" s="206"/>
      <c r="W88" s="206"/>
      <c r="X88" s="206"/>
      <c r="Y88" s="206"/>
      <c r="Z88" s="206"/>
    </row>
    <row r="89" spans="1:26" s="269" customFormat="1" ht="22.15" customHeight="1" x14ac:dyDescent="0.25">
      <c r="B89" s="203" t="s">
        <v>323</v>
      </c>
      <c r="C89" s="204"/>
      <c r="D89" s="409"/>
      <c r="E89" s="424"/>
      <c r="F89" s="270"/>
      <c r="G89" s="271"/>
      <c r="H89" s="271"/>
      <c r="I89" s="271"/>
      <c r="J89" s="271"/>
      <c r="K89" s="271"/>
      <c r="L89" s="271"/>
      <c r="M89" s="271"/>
      <c r="N89" s="271"/>
      <c r="O89" s="206"/>
      <c r="P89" s="206"/>
      <c r="Q89" s="206"/>
      <c r="R89" s="206"/>
      <c r="S89" s="206"/>
      <c r="T89" s="206"/>
      <c r="U89" s="206"/>
      <c r="V89" s="206"/>
      <c r="W89" s="206"/>
      <c r="X89" s="206"/>
      <c r="Y89" s="206"/>
      <c r="Z89" s="206"/>
    </row>
    <row r="90" spans="1:26" s="269" customFormat="1" ht="9.6" customHeight="1" thickBot="1" x14ac:dyDescent="0.3">
      <c r="B90" s="203"/>
      <c r="C90" s="204"/>
      <c r="D90" s="409"/>
      <c r="E90" s="424"/>
      <c r="F90" s="270"/>
      <c r="G90" s="271"/>
      <c r="H90" s="271"/>
      <c r="I90" s="271"/>
      <c r="J90" s="271"/>
      <c r="K90" s="271"/>
      <c r="L90" s="271"/>
      <c r="M90" s="271"/>
      <c r="N90" s="271"/>
      <c r="O90" s="206"/>
      <c r="P90" s="206"/>
      <c r="Q90" s="206"/>
      <c r="R90" s="206"/>
      <c r="S90" s="206"/>
      <c r="T90" s="206"/>
      <c r="U90" s="206"/>
      <c r="V90" s="206"/>
      <c r="W90" s="206"/>
      <c r="X90" s="206"/>
      <c r="Y90" s="206"/>
      <c r="Z90" s="206"/>
    </row>
    <row r="91" spans="1:26" s="11" customFormat="1" ht="16.899999999999999" customHeight="1" x14ac:dyDescent="0.25">
      <c r="B91" s="574" t="s">
        <v>393</v>
      </c>
      <c r="C91" s="575"/>
      <c r="D91" s="576"/>
      <c r="E91" s="206"/>
      <c r="F91" s="571"/>
      <c r="G91" s="571"/>
      <c r="H91" s="571"/>
      <c r="I91" s="571"/>
      <c r="J91" s="571"/>
      <c r="K91" s="571"/>
      <c r="L91" s="571"/>
      <c r="M91" s="571"/>
      <c r="N91" s="571"/>
      <c r="O91" s="572"/>
      <c r="P91" s="572"/>
      <c r="Q91" s="572"/>
      <c r="R91" s="572"/>
      <c r="S91" s="572"/>
      <c r="T91" s="572"/>
      <c r="U91" s="572"/>
      <c r="V91" s="572"/>
      <c r="W91" s="572"/>
      <c r="X91" s="572"/>
      <c r="Y91" s="572"/>
      <c r="Z91" s="572"/>
    </row>
    <row r="92" spans="1:26" s="11" customFormat="1" ht="16.899999999999999" customHeight="1" x14ac:dyDescent="0.25">
      <c r="B92" s="577" t="s">
        <v>394</v>
      </c>
      <c r="C92" s="271"/>
      <c r="D92" s="578"/>
      <c r="E92" s="206"/>
      <c r="F92" s="571"/>
      <c r="G92" s="571"/>
      <c r="H92" s="571"/>
      <c r="I92" s="571"/>
      <c r="J92" s="571"/>
      <c r="K92" s="571"/>
      <c r="L92" s="571"/>
      <c r="M92" s="571"/>
      <c r="N92" s="571"/>
      <c r="O92" s="572"/>
      <c r="P92" s="572"/>
      <c r="Q92" s="572"/>
      <c r="R92" s="572"/>
      <c r="S92" s="572"/>
      <c r="T92" s="572"/>
      <c r="U92" s="572"/>
      <c r="V92" s="572"/>
      <c r="W92" s="572"/>
      <c r="X92" s="572"/>
      <c r="Y92" s="572"/>
      <c r="Z92" s="572"/>
    </row>
    <row r="93" spans="1:26" s="11" customFormat="1" ht="16.899999999999999" customHeight="1" thickBot="1" x14ac:dyDescent="0.3">
      <c r="B93" s="579" t="s">
        <v>392</v>
      </c>
      <c r="C93" s="580"/>
      <c r="D93" s="581"/>
      <c r="E93" s="206"/>
      <c r="F93" s="571"/>
      <c r="G93" s="571"/>
      <c r="H93" s="571"/>
      <c r="I93" s="571"/>
      <c r="J93" s="571"/>
      <c r="K93" s="571"/>
      <c r="L93" s="571"/>
      <c r="M93" s="571"/>
      <c r="N93" s="571"/>
      <c r="O93" s="572"/>
      <c r="P93" s="572"/>
      <c r="Q93" s="572"/>
      <c r="R93" s="572"/>
      <c r="S93" s="572"/>
      <c r="T93" s="572"/>
      <c r="U93" s="572"/>
      <c r="V93" s="572"/>
      <c r="W93" s="572"/>
      <c r="X93" s="572"/>
      <c r="Y93" s="572"/>
      <c r="Z93" s="572"/>
    </row>
    <row r="94" spans="1:26" s="269" customFormat="1" ht="9.6" customHeight="1" x14ac:dyDescent="0.25">
      <c r="B94" s="203"/>
      <c r="C94" s="204"/>
      <c r="D94" s="409"/>
      <c r="E94" s="424"/>
      <c r="F94" s="270"/>
      <c r="G94" s="271"/>
      <c r="H94" s="271"/>
      <c r="I94" s="271"/>
      <c r="J94" s="271"/>
      <c r="K94" s="271"/>
      <c r="L94" s="271"/>
      <c r="M94" s="271"/>
      <c r="N94" s="271"/>
      <c r="O94" s="206"/>
      <c r="P94" s="206"/>
      <c r="Q94" s="206"/>
      <c r="R94" s="206"/>
      <c r="S94" s="206"/>
      <c r="T94" s="206"/>
      <c r="U94" s="206"/>
      <c r="V94" s="206"/>
      <c r="W94" s="206"/>
      <c r="X94" s="206"/>
      <c r="Y94" s="206"/>
      <c r="Z94" s="206"/>
    </row>
    <row r="95" spans="1:26" s="58" customFormat="1" ht="19.7" customHeight="1" x14ac:dyDescent="0.25">
      <c r="B95" s="573" t="s">
        <v>391</v>
      </c>
      <c r="C95" s="56"/>
      <c r="D95" s="57"/>
      <c r="E95" s="425"/>
      <c r="F95" s="65"/>
      <c r="G95" s="56"/>
      <c r="H95" s="56"/>
      <c r="I95" s="56"/>
      <c r="J95" s="56"/>
      <c r="K95" s="56"/>
      <c r="L95" s="56"/>
      <c r="M95" s="56"/>
      <c r="N95" s="56"/>
      <c r="O95" s="6"/>
      <c r="P95" s="6"/>
      <c r="Q95" s="6"/>
      <c r="R95" s="6"/>
      <c r="S95" s="6"/>
      <c r="T95" s="6"/>
      <c r="U95" s="6"/>
      <c r="V95" s="6"/>
      <c r="W95" s="6"/>
      <c r="X95" s="6"/>
      <c r="Y95" s="6"/>
      <c r="Z95" s="6"/>
    </row>
    <row r="96" spans="1:26" s="58" customFormat="1" ht="16.899999999999999" customHeight="1" x14ac:dyDescent="0.25">
      <c r="B96" s="202" t="s">
        <v>189</v>
      </c>
      <c r="C96" s="56"/>
      <c r="D96" s="57"/>
      <c r="E96" s="425"/>
      <c r="F96" s="65"/>
      <c r="G96" s="56"/>
      <c r="H96" s="56"/>
      <c r="I96" s="56"/>
      <c r="J96" s="56"/>
      <c r="K96" s="56"/>
      <c r="L96" s="56"/>
      <c r="M96" s="56"/>
      <c r="N96" s="56"/>
      <c r="O96" s="6"/>
      <c r="P96" s="6"/>
      <c r="Q96" s="6"/>
      <c r="R96" s="6"/>
      <c r="S96" s="6"/>
      <c r="T96" s="6"/>
      <c r="U96" s="6"/>
      <c r="V96" s="6"/>
      <c r="W96" s="6"/>
      <c r="X96" s="6"/>
      <c r="Y96" s="6"/>
      <c r="Z96" s="6"/>
    </row>
    <row r="97" spans="1:26" s="58" customFormat="1" ht="8.4499999999999993" customHeight="1" x14ac:dyDescent="0.25">
      <c r="B97" s="55"/>
      <c r="C97" s="56"/>
      <c r="D97" s="57"/>
      <c r="E97" s="425"/>
      <c r="F97" s="65"/>
      <c r="G97" s="56"/>
      <c r="H97" s="56"/>
      <c r="I97" s="56"/>
      <c r="J97" s="56"/>
      <c r="K97" s="56"/>
      <c r="L97" s="56"/>
      <c r="M97" s="56"/>
      <c r="N97" s="56"/>
      <c r="O97" s="6"/>
      <c r="P97" s="6"/>
      <c r="Q97" s="6"/>
      <c r="R97" s="6"/>
      <c r="S97" s="6"/>
      <c r="T97" s="6"/>
      <c r="U97" s="6"/>
      <c r="V97" s="6"/>
      <c r="W97" s="6"/>
      <c r="X97" s="6"/>
      <c r="Y97" s="6"/>
      <c r="Z97" s="6"/>
    </row>
    <row r="98" spans="1:26" s="58" customFormat="1" ht="22.15" customHeight="1" x14ac:dyDescent="0.25">
      <c r="B98" s="59" t="s">
        <v>186</v>
      </c>
      <c r="C98" s="56"/>
      <c r="D98" s="57"/>
      <c r="E98" s="418"/>
      <c r="F98" s="64"/>
      <c r="G98" s="60"/>
      <c r="H98" s="60"/>
      <c r="I98" s="60"/>
      <c r="J98" s="60"/>
      <c r="K98" s="60"/>
      <c r="L98" s="60"/>
      <c r="M98" s="60"/>
      <c r="N98" s="60"/>
    </row>
    <row r="99" spans="1:26" s="60" customFormat="1" ht="22.15" customHeight="1" x14ac:dyDescent="0.2">
      <c r="A99" s="58"/>
      <c r="B99" s="217" t="s">
        <v>319</v>
      </c>
      <c r="D99" s="61"/>
      <c r="E99" s="419"/>
      <c r="F99" s="64"/>
    </row>
    <row r="100" spans="1:26" s="60" customFormat="1" ht="22.15" customHeight="1" x14ac:dyDescent="0.2">
      <c r="A100" s="58"/>
      <c r="B100" s="217" t="s">
        <v>320</v>
      </c>
      <c r="D100" s="61"/>
      <c r="E100" s="419"/>
      <c r="F100" s="64"/>
    </row>
    <row r="101" spans="1:26" ht="16.149999999999999" customHeight="1" x14ac:dyDescent="0.2">
      <c r="A101" s="60"/>
      <c r="B101" s="411" t="s">
        <v>187</v>
      </c>
      <c r="C101" s="412"/>
      <c r="D101" s="413" t="s">
        <v>188</v>
      </c>
    </row>
    <row r="102" spans="1:26" ht="16.149999999999999" customHeight="1" x14ac:dyDescent="0.2">
      <c r="B102" s="414"/>
      <c r="C102" s="43"/>
      <c r="D102" s="239"/>
    </row>
    <row r="103" spans="1:26" ht="16.149999999999999" customHeight="1" thickBot="1" x14ac:dyDescent="0.25">
      <c r="B103" s="282"/>
      <c r="C103" s="278"/>
      <c r="D103" s="283"/>
    </row>
    <row r="104" spans="1:26" ht="4.9000000000000004" customHeight="1" x14ac:dyDescent="0.2"/>
    <row r="125" ht="16.149999999999999" customHeight="1" x14ac:dyDescent="0.2"/>
    <row r="126" ht="16.149999999999999" customHeight="1" x14ac:dyDescent="0.2"/>
    <row r="127" ht="16.149999999999999" customHeight="1" x14ac:dyDescent="0.2"/>
  </sheetData>
  <sheetProtection password="99D7" sheet="1" selectLockedCells="1"/>
  <dataValidations xWindow="187" yWindow="304" count="33">
    <dataValidation type="list" showInputMessage="1" showErrorMessage="1" prompt="Select clinic type from the drop-down menu" sqref="D15" xr:uid="{00000000-0002-0000-0100-000000000000}">
      <formula1>$F$16:$F$18</formula1>
    </dataValidation>
    <dataValidation allowBlank="1" showInputMessage="1" showErrorMessage="1" prompt="Enter Legal Name" sqref="B7" xr:uid="{00000000-0002-0000-0100-000001000000}"/>
    <dataValidation allowBlank="1" showInputMessage="1" showErrorMessage="1" prompt="Enter Date of earliest scope of service change (mm/dd/yyyy)" sqref="C7" xr:uid="{00000000-0002-0000-0100-000002000000}"/>
    <dataValidation allowBlank="1" showInputMessage="1" showErrorMessage="1" prompt="Enter Date Submitted (mm/dd/yyyy)" sqref="D7" xr:uid="{00000000-0002-0000-0100-000003000000}"/>
    <dataValidation allowBlank="1" showInputMessage="1" showErrorMessage="1" prompt="Enter Street Address" sqref="B9" xr:uid="{00000000-0002-0000-0100-000004000000}"/>
    <dataValidation allowBlank="1" showInputMessage="1" showErrorMessage="1" prompt="Enter City, State, and Zip code" sqref="C9" xr:uid="{00000000-0002-0000-0100-000005000000}"/>
    <dataValidation allowBlank="1" showInputMessage="1" showErrorMessage="1" prompt="Enter NPI Number" sqref="D9 D18:D20 D24:D26" xr:uid="{00000000-0002-0000-0100-000006000000}"/>
    <dataValidation allowBlank="1" showInputMessage="1" showErrorMessage="1" prompt="Enter Prepared By Name" sqref="B11" xr:uid="{00000000-0002-0000-0100-000007000000}"/>
    <dataValidation allowBlank="1" showInputMessage="1" showErrorMessage="1" prompt="Enter Title of prepared by" sqref="C11" xr:uid="{00000000-0002-0000-0100-000008000000}"/>
    <dataValidation allowBlank="1" showInputMessage="1" showErrorMessage="1" prompt="Enter Email of prepared by" sqref="D11" xr:uid="{00000000-0002-0000-0100-000009000000}"/>
    <dataValidation allowBlank="1" showInputMessage="1" showErrorMessage="1" prompt="Enter Telephone Number (xxx) xxx-xxxx" sqref="B13" xr:uid="{00000000-0002-0000-0100-00000A000000}"/>
    <dataValidation allowBlank="1" showInputMessage="1" showErrorMessage="1" prompt="Enter Fiscal year begin (mm/dd/yyyy)" sqref="C13:D13" xr:uid="{00000000-0002-0000-0100-00000B000000}"/>
    <dataValidation allowBlank="1" showInputMessage="1" showErrorMessage="1" prompt="Enter provider name owners of this facility and percentage owned" sqref="B19:B20" xr:uid="{00000000-0002-0000-0100-00000C000000}"/>
    <dataValidation allowBlank="1" showInputMessage="1" showErrorMessage="1" prompt="Enter Address location" sqref="C18:C20" xr:uid="{00000000-0002-0000-0100-00000D000000}"/>
    <dataValidation allowBlank="1" showInputMessage="1" showErrorMessage="1" prompt="Enter Related Party Provider Name" sqref="B24:B25" xr:uid="{00000000-0002-0000-0100-00000E000000}"/>
    <dataValidation allowBlank="1" showInputMessage="1" showErrorMessage="1" prompt="Enter Related Party Provider Name_x000a_" sqref="B26" xr:uid="{00000000-0002-0000-0100-00000F000000}"/>
    <dataValidation allowBlank="1" showInputMessage="1" showErrorMessage="1" prompt="Enter Related party Address location" sqref="C24:C26" xr:uid="{00000000-0002-0000-0100-000010000000}"/>
    <dataValidation allowBlank="1" showInputMessage="1" showErrorMessage="1" prompt="Enter Physician furnishing services name" sqref="B29:B32" xr:uid="{00000000-0002-0000-0100-000011000000}"/>
    <dataValidation allowBlank="1" showInputMessage="1" showErrorMessage="1" prompt="Enter physician furnishing services billing number NPI" sqref="C29:C32" xr:uid="{00000000-0002-0000-0100-000012000000}"/>
    <dataValidation allowBlank="1" showInputMessage="1" showErrorMessage="1" prompt="Enter Statement of compensation for owners and relatives name" sqref="B35:B38" xr:uid="{00000000-0002-0000-0100-000013000000}"/>
    <dataValidation allowBlank="1" showInputMessage="1" showErrorMessage="1" prompt="Enter Statement of compensation for owners and relatives title" sqref="C35:C38" xr:uid="{00000000-0002-0000-0100-000014000000}"/>
    <dataValidation allowBlank="1" showInputMessage="1" showErrorMessage="1" prompt="Enter Statement of compensation for owners and relatives percent of ownership interest" sqref="D35:D43" xr:uid="{00000000-0002-0000-0100-000015000000}"/>
    <dataValidation allowBlank="1" showInputMessage="1" showErrorMessage="1" prompt="Enter facility owners name that have atleast 5% interest direct or indirect_x000a_" sqref="B18" xr:uid="{00000000-0002-0000-0100-000016000000}"/>
    <dataValidation type="list" showInputMessage="1" showErrorMessage="1" prompt="Select type of control from the drop-down menu" sqref="B15" xr:uid="{00000000-0002-0000-0100-000017000000}">
      <formula1>$F$5:$F$15</formula1>
    </dataValidation>
    <dataValidation allowBlank="1" showInputMessage="1" showErrorMessage="1" prompt="Enter Statement of compensation for owners and relatives average hours worked per week" sqref="E39:E43" xr:uid="{00000000-0002-0000-0100-000018000000}"/>
    <dataValidation allowBlank="1" showInputMessage="1" showErrorMessage="1" prompt="Enter Statement of compensation for owners and relatives compensation included in cost report" sqref="F39:F43 C40:C43" xr:uid="{00000000-0002-0000-0100-000019000000}"/>
    <dataValidation allowBlank="1" showInputMessage="1" showErrorMessage="1" prompt="Enter Description Provided" sqref="B73:D75" xr:uid="{00000000-0002-0000-0100-00001A000000}"/>
    <dataValidation allowBlank="1" showInputMessage="1" showErrorMessage="1" prompt="Enter Name of person signing the form." sqref="B86" xr:uid="{00000000-0002-0000-0100-00001B000000}"/>
    <dataValidation type="list" allowBlank="1" showInputMessage="1" showErrorMessage="1" prompt="Choose Response from the drop-down menu" sqref="B47" xr:uid="{00000000-0002-0000-0100-00001C000000}">
      <formula1>$F$19:$F$22</formula1>
    </dataValidation>
    <dataValidation type="list" allowBlank="1" showInputMessage="1" showErrorMessage="1" prompt="Choose Reposnse from the drop-down menu" sqref="B51" xr:uid="{00000000-0002-0000-0100-00001D000000}">
      <formula1>$F$19:$F$22</formula1>
    </dataValidation>
    <dataValidation type="list" allowBlank="1" showInputMessage="1" showErrorMessage="1" prompt="Choose Reponse from the drop-down menu" sqref="B53" xr:uid="{00000000-0002-0000-0100-00001E000000}">
      <formula1>$F$19:$F$22</formula1>
    </dataValidation>
    <dataValidation allowBlank="1" showInputMessage="1" showErrorMessage="1" prompt="Enter Statement of compensation for owners and relatives average hours worked per week. Indicate Name in Parentheses ( )" sqref="B40:B43" xr:uid="{00000000-0002-0000-0100-00001F000000}"/>
    <dataValidation type="list" allowBlank="1" showInputMessage="1" showErrorMessage="1" prompt="Choose response from the drop-down menu" sqref="B56 B58 B61 B63 B65 B68 B70" xr:uid="{00000000-0002-0000-0100-000020000000}">
      <formula1>$F$19:$F$22</formula1>
    </dataValidation>
  </dataValidations>
  <hyperlinks>
    <hyperlink ref="B99" r:id="rId1" xr:uid="{00000000-0004-0000-0100-000000000000}"/>
    <hyperlink ref="D101" r:id="rId2" xr:uid="{00000000-0004-0000-0100-000001000000}"/>
    <hyperlink ref="B100" r:id="rId3" xr:uid="{00000000-0004-0000-0100-000002000000}"/>
    <hyperlink ref="B93" r:id="rId4" xr:uid="{00000000-0004-0000-0100-000003000000}"/>
  </hyperlinks>
  <printOptions horizontalCentered="1"/>
  <pageMargins left="0.5" right="0.5" top="0.5" bottom="0.5" header="0.3" footer="0.3"/>
  <pageSetup scale="57" fitToHeight="0" orientation="portrait" horizontalDpi="1200" verticalDpi="1200" r:id="rId5"/>
  <headerFooter alignWithMargins="0">
    <oddHeader>&amp;L&amp;"Arial,Regular"&amp;12State of California—Health and Human Services Agency&amp;R&amp;"Arial,Regular"&amp;12Department of Health Care Services</oddHeader>
    <oddFooter>&amp;L&amp;"Arial,Regular"&amp;12DHCS 3096 (05/2021)&amp;R&amp;"Arial,Regular"&amp;12Page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4"/>
  <sheetViews>
    <sheetView showGridLines="0" zoomScaleNormal="100" zoomScaleSheetLayoutView="85" workbookViewId="0">
      <selection activeCell="D12" sqref="D12"/>
    </sheetView>
  </sheetViews>
  <sheetFormatPr defaultColWidth="0" defaultRowHeight="15" zeroHeight="1" x14ac:dyDescent="0.2"/>
  <cols>
    <col min="1" max="1" width="1" style="22" customWidth="1"/>
    <col min="2" max="2" width="4.140625" style="22" customWidth="1"/>
    <col min="3" max="3" width="62.28515625" style="22" customWidth="1"/>
    <col min="4" max="10" width="22.7109375" style="22" customWidth="1"/>
    <col min="11" max="11" width="1.28515625" style="22" customWidth="1"/>
    <col min="12" max="16384" width="9.140625" style="22" hidden="1"/>
  </cols>
  <sheetData>
    <row r="1" spans="2:11" ht="5.45" customHeight="1" x14ac:dyDescent="0.25">
      <c r="B1" s="36" t="s">
        <v>0</v>
      </c>
      <c r="G1" s="62"/>
    </row>
    <row r="2" spans="2:11" s="68" customFormat="1" ht="16.899999999999999" customHeight="1" x14ac:dyDescent="0.25">
      <c r="B2" s="272" t="s">
        <v>167</v>
      </c>
      <c r="G2" s="69"/>
    </row>
    <row r="3" spans="2:11" s="68" customFormat="1" ht="16.899999999999999" customHeight="1" x14ac:dyDescent="0.25">
      <c r="B3" s="273" t="s">
        <v>165</v>
      </c>
      <c r="D3" s="274"/>
      <c r="G3" s="69"/>
    </row>
    <row r="4" spans="2:11" s="68" customFormat="1" ht="16.899999999999999" customHeight="1" x14ac:dyDescent="0.25">
      <c r="B4" s="68" t="s">
        <v>24</v>
      </c>
    </row>
    <row r="5" spans="2:11" ht="16.899999999999999" customHeight="1" x14ac:dyDescent="0.25">
      <c r="J5" s="72" t="s">
        <v>156</v>
      </c>
    </row>
    <row r="6" spans="2:11" ht="19.7" customHeight="1" thickBot="1" x14ac:dyDescent="0.3">
      <c r="B6" s="275" t="s">
        <v>0</v>
      </c>
      <c r="F6" s="276"/>
      <c r="J6" s="277" t="s">
        <v>157</v>
      </c>
    </row>
    <row r="7" spans="2:11" ht="22.15" customHeight="1" x14ac:dyDescent="0.2">
      <c r="B7" s="73" t="s">
        <v>193</v>
      </c>
      <c r="C7" s="74"/>
      <c r="D7" s="236"/>
      <c r="E7" s="78" t="s">
        <v>194</v>
      </c>
      <c r="F7" s="74"/>
      <c r="G7" s="73" t="s">
        <v>190</v>
      </c>
      <c r="H7" s="78"/>
      <c r="I7" s="78"/>
      <c r="J7" s="75"/>
    </row>
    <row r="8" spans="2:11" ht="22.15" customHeight="1" thickBot="1" x14ac:dyDescent="0.3">
      <c r="B8" s="76"/>
      <c r="C8" s="370">
        <f>'Statistical Data Certification'!B7</f>
        <v>0</v>
      </c>
      <c r="D8" s="524"/>
      <c r="E8" s="525">
        <f>'Statistical Data Certification'!D9</f>
        <v>0</v>
      </c>
      <c r="F8" s="526"/>
      <c r="G8" s="530" t="s">
        <v>191</v>
      </c>
      <c r="H8" s="495">
        <f>'Statistical Data Certification'!C13</f>
        <v>0</v>
      </c>
      <c r="I8" s="529" t="s">
        <v>310</v>
      </c>
      <c r="J8" s="496">
        <f>'Statistical Data Certification'!D13</f>
        <v>0</v>
      </c>
    </row>
    <row r="9" spans="2:11" s="249" customFormat="1" ht="22.15" customHeight="1" thickBot="1" x14ac:dyDescent="0.25">
      <c r="B9" s="80" t="s">
        <v>18</v>
      </c>
      <c r="C9" s="80"/>
      <c r="D9" s="247"/>
      <c r="E9" s="81"/>
      <c r="F9" s="81"/>
      <c r="G9" s="80"/>
      <c r="H9" s="279"/>
      <c r="I9" s="80"/>
      <c r="J9" s="279"/>
    </row>
    <row r="10" spans="2:11" ht="79.900000000000006" customHeight="1" thickBot="1" x14ac:dyDescent="0.3">
      <c r="B10" s="166"/>
      <c r="C10" s="280" t="s">
        <v>17</v>
      </c>
      <c r="D10" s="281" t="s">
        <v>19</v>
      </c>
      <c r="E10" s="281" t="s">
        <v>20</v>
      </c>
      <c r="F10" s="281" t="s">
        <v>412</v>
      </c>
      <c r="G10" s="281" t="s">
        <v>21</v>
      </c>
      <c r="H10" s="281" t="s">
        <v>25</v>
      </c>
      <c r="I10" s="281" t="s">
        <v>22</v>
      </c>
      <c r="J10" s="281" t="s">
        <v>23</v>
      </c>
    </row>
    <row r="11" spans="2:11" ht="22.15" customHeight="1" thickBot="1" x14ac:dyDescent="0.25">
      <c r="B11" s="282"/>
      <c r="C11" s="283"/>
      <c r="D11" s="284">
        <v>1</v>
      </c>
      <c r="E11" s="284">
        <v>2</v>
      </c>
      <c r="F11" s="284">
        <v>3</v>
      </c>
      <c r="G11" s="284">
        <v>4</v>
      </c>
      <c r="H11" s="284">
        <v>5</v>
      </c>
      <c r="I11" s="284">
        <v>6</v>
      </c>
      <c r="J11" s="284">
        <v>7</v>
      </c>
      <c r="K11" s="285"/>
    </row>
    <row r="12" spans="2:11" ht="22.15" customHeight="1" x14ac:dyDescent="0.2">
      <c r="B12" s="286" t="s">
        <v>195</v>
      </c>
      <c r="C12" s="287" t="s">
        <v>6</v>
      </c>
      <c r="D12" s="91"/>
      <c r="E12" s="91"/>
      <c r="F12" s="582">
        <f>SUM(D12:E12)</f>
        <v>0</v>
      </c>
      <c r="G12" s="91"/>
      <c r="H12" s="582">
        <f>F12+G12</f>
        <v>0</v>
      </c>
      <c r="I12" s="588"/>
      <c r="J12" s="589">
        <f>H12+I12</f>
        <v>0</v>
      </c>
    </row>
    <row r="13" spans="2:11" ht="22.15" customHeight="1" x14ac:dyDescent="0.2">
      <c r="B13" s="288" t="s">
        <v>196</v>
      </c>
      <c r="C13" s="289" t="s">
        <v>7</v>
      </c>
      <c r="D13" s="87"/>
      <c r="E13" s="87"/>
      <c r="F13" s="583">
        <f t="shared" ref="F13:F40" si="0">SUM(D13:E13)</f>
        <v>0</v>
      </c>
      <c r="G13" s="87"/>
      <c r="H13" s="583">
        <f t="shared" ref="H13:J24" si="1">F13+G13</f>
        <v>0</v>
      </c>
      <c r="I13" s="590"/>
      <c r="J13" s="591">
        <f t="shared" si="1"/>
        <v>0</v>
      </c>
    </row>
    <row r="14" spans="2:11" ht="22.15" customHeight="1" x14ac:dyDescent="0.2">
      <c r="B14" s="288" t="s">
        <v>197</v>
      </c>
      <c r="C14" s="289" t="s">
        <v>136</v>
      </c>
      <c r="D14" s="87"/>
      <c r="E14" s="87"/>
      <c r="F14" s="583">
        <f t="shared" si="0"/>
        <v>0</v>
      </c>
      <c r="G14" s="87"/>
      <c r="H14" s="583">
        <f t="shared" si="1"/>
        <v>0</v>
      </c>
      <c r="I14" s="590"/>
      <c r="J14" s="591">
        <f t="shared" si="1"/>
        <v>0</v>
      </c>
    </row>
    <row r="15" spans="2:11" ht="22.15" customHeight="1" x14ac:dyDescent="0.2">
      <c r="B15" s="288" t="s">
        <v>198</v>
      </c>
      <c r="C15" s="289" t="s">
        <v>8</v>
      </c>
      <c r="D15" s="87"/>
      <c r="E15" s="87"/>
      <c r="F15" s="583">
        <f t="shared" si="0"/>
        <v>0</v>
      </c>
      <c r="G15" s="87"/>
      <c r="H15" s="583">
        <f t="shared" si="1"/>
        <v>0</v>
      </c>
      <c r="I15" s="590"/>
      <c r="J15" s="591">
        <f t="shared" si="1"/>
        <v>0</v>
      </c>
    </row>
    <row r="16" spans="2:11" ht="22.15" customHeight="1" x14ac:dyDescent="0.2">
      <c r="B16" s="288" t="s">
        <v>199</v>
      </c>
      <c r="C16" s="289" t="s">
        <v>9</v>
      </c>
      <c r="D16" s="87"/>
      <c r="E16" s="87"/>
      <c r="F16" s="583">
        <f t="shared" si="0"/>
        <v>0</v>
      </c>
      <c r="G16" s="87"/>
      <c r="H16" s="583">
        <f t="shared" si="1"/>
        <v>0</v>
      </c>
      <c r="I16" s="590"/>
      <c r="J16" s="591">
        <f t="shared" si="1"/>
        <v>0</v>
      </c>
    </row>
    <row r="17" spans="2:10" ht="22.15" customHeight="1" x14ac:dyDescent="0.2">
      <c r="B17" s="288" t="s">
        <v>200</v>
      </c>
      <c r="C17" s="85" t="s">
        <v>10</v>
      </c>
      <c r="D17" s="87"/>
      <c r="E17" s="87"/>
      <c r="F17" s="583">
        <f t="shared" si="0"/>
        <v>0</v>
      </c>
      <c r="G17" s="87"/>
      <c r="H17" s="583">
        <f t="shared" si="1"/>
        <v>0</v>
      </c>
      <c r="I17" s="590"/>
      <c r="J17" s="591">
        <f t="shared" si="1"/>
        <v>0</v>
      </c>
    </row>
    <row r="18" spans="2:10" ht="22.15" customHeight="1" x14ac:dyDescent="0.2">
      <c r="B18" s="288" t="s">
        <v>201</v>
      </c>
      <c r="C18" s="85" t="s">
        <v>10</v>
      </c>
      <c r="D18" s="87"/>
      <c r="E18" s="87"/>
      <c r="F18" s="583">
        <f t="shared" si="0"/>
        <v>0</v>
      </c>
      <c r="G18" s="87"/>
      <c r="H18" s="583">
        <f t="shared" si="1"/>
        <v>0</v>
      </c>
      <c r="I18" s="590"/>
      <c r="J18" s="591">
        <f t="shared" si="1"/>
        <v>0</v>
      </c>
    </row>
    <row r="19" spans="2:10" ht="22.15" customHeight="1" x14ac:dyDescent="0.2">
      <c r="B19" s="288" t="s">
        <v>202</v>
      </c>
      <c r="C19" s="85" t="s">
        <v>10</v>
      </c>
      <c r="D19" s="87"/>
      <c r="E19" s="87"/>
      <c r="F19" s="583">
        <f t="shared" si="0"/>
        <v>0</v>
      </c>
      <c r="G19" s="87"/>
      <c r="H19" s="583">
        <f t="shared" si="1"/>
        <v>0</v>
      </c>
      <c r="I19" s="590"/>
      <c r="J19" s="591">
        <f t="shared" si="1"/>
        <v>0</v>
      </c>
    </row>
    <row r="20" spans="2:10" ht="22.15" customHeight="1" x14ac:dyDescent="0.2">
      <c r="B20" s="288" t="s">
        <v>203</v>
      </c>
      <c r="C20" s="85" t="s">
        <v>10</v>
      </c>
      <c r="D20" s="87"/>
      <c r="E20" s="87"/>
      <c r="F20" s="583">
        <f t="shared" si="0"/>
        <v>0</v>
      </c>
      <c r="G20" s="87"/>
      <c r="H20" s="583">
        <f t="shared" si="1"/>
        <v>0</v>
      </c>
      <c r="I20" s="590"/>
      <c r="J20" s="591">
        <f t="shared" si="1"/>
        <v>0</v>
      </c>
    </row>
    <row r="21" spans="2:10" ht="22.15" customHeight="1" x14ac:dyDescent="0.2">
      <c r="B21" s="288" t="s">
        <v>204</v>
      </c>
      <c r="C21" s="85" t="s">
        <v>10</v>
      </c>
      <c r="D21" s="87"/>
      <c r="E21" s="87"/>
      <c r="F21" s="583">
        <f t="shared" si="0"/>
        <v>0</v>
      </c>
      <c r="G21" s="87"/>
      <c r="H21" s="583">
        <f t="shared" si="1"/>
        <v>0</v>
      </c>
      <c r="I21" s="590"/>
      <c r="J21" s="591">
        <f t="shared" si="1"/>
        <v>0</v>
      </c>
    </row>
    <row r="22" spans="2:10" ht="22.15" customHeight="1" x14ac:dyDescent="0.2">
      <c r="B22" s="288" t="s">
        <v>205</v>
      </c>
      <c r="C22" s="85" t="s">
        <v>10</v>
      </c>
      <c r="D22" s="87"/>
      <c r="E22" s="87"/>
      <c r="F22" s="583">
        <f t="shared" si="0"/>
        <v>0</v>
      </c>
      <c r="G22" s="87"/>
      <c r="H22" s="583">
        <f t="shared" si="1"/>
        <v>0</v>
      </c>
      <c r="I22" s="590"/>
      <c r="J22" s="591">
        <f t="shared" si="1"/>
        <v>0</v>
      </c>
    </row>
    <row r="23" spans="2:10" ht="22.15" customHeight="1" thickBot="1" x14ac:dyDescent="0.25">
      <c r="B23" s="290" t="s">
        <v>206</v>
      </c>
      <c r="C23" s="88" t="s">
        <v>10</v>
      </c>
      <c r="D23" s="89"/>
      <c r="E23" s="89"/>
      <c r="F23" s="584">
        <f t="shared" si="0"/>
        <v>0</v>
      </c>
      <c r="G23" s="89"/>
      <c r="H23" s="584">
        <f t="shared" si="1"/>
        <v>0</v>
      </c>
      <c r="I23" s="592"/>
      <c r="J23" s="593">
        <f t="shared" si="1"/>
        <v>0</v>
      </c>
    </row>
    <row r="24" spans="2:10" ht="27" customHeight="1" thickBot="1" x14ac:dyDescent="0.25">
      <c r="B24" s="291" t="s">
        <v>207</v>
      </c>
      <c r="C24" s="527" t="s">
        <v>339</v>
      </c>
      <c r="D24" s="586">
        <f>SUM(D12:D23)</f>
        <v>0</v>
      </c>
      <c r="E24" s="586">
        <f>SUM(E12:E23)</f>
        <v>0</v>
      </c>
      <c r="F24" s="586">
        <f t="shared" si="0"/>
        <v>0</v>
      </c>
      <c r="G24" s="586">
        <f>SUM(G12:G23)</f>
        <v>0</v>
      </c>
      <c r="H24" s="586">
        <f t="shared" si="1"/>
        <v>0</v>
      </c>
      <c r="I24" s="586">
        <f>SUM(I12:I23)</f>
        <v>0</v>
      </c>
      <c r="J24" s="586">
        <f t="shared" si="1"/>
        <v>0</v>
      </c>
    </row>
    <row r="25" spans="2:10" ht="22.9" customHeight="1" thickBot="1" x14ac:dyDescent="0.25">
      <c r="B25" s="272" t="s">
        <v>224</v>
      </c>
      <c r="D25" s="292"/>
      <c r="E25" s="292"/>
      <c r="F25" s="585"/>
      <c r="G25" s="292"/>
      <c r="H25" s="585"/>
      <c r="I25" s="585"/>
      <c r="J25" s="585"/>
    </row>
    <row r="26" spans="2:10" ht="22.15" customHeight="1" x14ac:dyDescent="0.2">
      <c r="B26" s="286" t="s">
        <v>208</v>
      </c>
      <c r="C26" s="287" t="s">
        <v>11</v>
      </c>
      <c r="D26" s="91"/>
      <c r="E26" s="91"/>
      <c r="F26" s="582">
        <f t="shared" si="0"/>
        <v>0</v>
      </c>
      <c r="G26" s="91"/>
      <c r="H26" s="582">
        <f>F26+G26</f>
        <v>0</v>
      </c>
      <c r="I26" s="588"/>
      <c r="J26" s="589">
        <f>H26+I26</f>
        <v>0</v>
      </c>
    </row>
    <row r="27" spans="2:10" ht="22.15" customHeight="1" x14ac:dyDescent="0.2">
      <c r="B27" s="288" t="s">
        <v>209</v>
      </c>
      <c r="C27" s="289" t="s">
        <v>12</v>
      </c>
      <c r="D27" s="87"/>
      <c r="E27" s="87"/>
      <c r="F27" s="583">
        <f t="shared" si="0"/>
        <v>0</v>
      </c>
      <c r="G27" s="87"/>
      <c r="H27" s="583">
        <f t="shared" ref="H27:J40" si="2">F27+G27</f>
        <v>0</v>
      </c>
      <c r="I27" s="590"/>
      <c r="J27" s="591">
        <f t="shared" si="2"/>
        <v>0</v>
      </c>
    </row>
    <row r="28" spans="2:10" ht="22.15" customHeight="1" x14ac:dyDescent="0.2">
      <c r="B28" s="288" t="s">
        <v>210</v>
      </c>
      <c r="C28" s="289" t="s">
        <v>13</v>
      </c>
      <c r="D28" s="87"/>
      <c r="E28" s="87"/>
      <c r="F28" s="583">
        <f t="shared" si="0"/>
        <v>0</v>
      </c>
      <c r="G28" s="87"/>
      <c r="H28" s="583">
        <f t="shared" si="2"/>
        <v>0</v>
      </c>
      <c r="I28" s="590"/>
      <c r="J28" s="591">
        <f t="shared" si="2"/>
        <v>0</v>
      </c>
    </row>
    <row r="29" spans="2:10" ht="22.15" customHeight="1" x14ac:dyDescent="0.2">
      <c r="B29" s="288" t="s">
        <v>211</v>
      </c>
      <c r="C29" s="289" t="s">
        <v>14</v>
      </c>
      <c r="D29" s="87"/>
      <c r="E29" s="87"/>
      <c r="F29" s="583">
        <f t="shared" si="0"/>
        <v>0</v>
      </c>
      <c r="G29" s="87"/>
      <c r="H29" s="583">
        <f t="shared" si="2"/>
        <v>0</v>
      </c>
      <c r="I29" s="590"/>
      <c r="J29" s="591">
        <f t="shared" si="2"/>
        <v>0</v>
      </c>
    </row>
    <row r="30" spans="2:10" ht="22.15" customHeight="1" x14ac:dyDescent="0.2">
      <c r="B30" s="288" t="s">
        <v>212</v>
      </c>
      <c r="C30" s="289" t="s">
        <v>15</v>
      </c>
      <c r="D30" s="87"/>
      <c r="E30" s="87"/>
      <c r="F30" s="583">
        <f t="shared" si="0"/>
        <v>0</v>
      </c>
      <c r="G30" s="87"/>
      <c r="H30" s="583">
        <f t="shared" si="2"/>
        <v>0</v>
      </c>
      <c r="I30" s="590"/>
      <c r="J30" s="591">
        <f t="shared" si="2"/>
        <v>0</v>
      </c>
    </row>
    <row r="31" spans="2:10" ht="22.15" customHeight="1" x14ac:dyDescent="0.2">
      <c r="B31" s="288" t="s">
        <v>213</v>
      </c>
      <c r="C31" s="289" t="s">
        <v>16</v>
      </c>
      <c r="D31" s="87"/>
      <c r="E31" s="87"/>
      <c r="F31" s="583">
        <f t="shared" si="0"/>
        <v>0</v>
      </c>
      <c r="G31" s="87"/>
      <c r="H31" s="583">
        <f t="shared" si="2"/>
        <v>0</v>
      </c>
      <c r="I31" s="590"/>
      <c r="J31" s="591">
        <f t="shared" si="2"/>
        <v>0</v>
      </c>
    </row>
    <row r="32" spans="2:10" ht="22.15" customHeight="1" x14ac:dyDescent="0.2">
      <c r="B32" s="288" t="s">
        <v>214</v>
      </c>
      <c r="C32" s="289" t="s">
        <v>225</v>
      </c>
      <c r="D32" s="87"/>
      <c r="E32" s="87"/>
      <c r="F32" s="583">
        <f t="shared" si="0"/>
        <v>0</v>
      </c>
      <c r="G32" s="87"/>
      <c r="H32" s="583">
        <f t="shared" si="2"/>
        <v>0</v>
      </c>
      <c r="I32" s="590"/>
      <c r="J32" s="591">
        <f t="shared" si="2"/>
        <v>0</v>
      </c>
    </row>
    <row r="33" spans="2:10" ht="22.15" customHeight="1" x14ac:dyDescent="0.2">
      <c r="B33" s="288" t="s">
        <v>215</v>
      </c>
      <c r="C33" s="85" t="s">
        <v>10</v>
      </c>
      <c r="D33" s="87"/>
      <c r="E33" s="87"/>
      <c r="F33" s="583">
        <f t="shared" si="0"/>
        <v>0</v>
      </c>
      <c r="G33" s="87"/>
      <c r="H33" s="583">
        <f t="shared" si="2"/>
        <v>0</v>
      </c>
      <c r="I33" s="590"/>
      <c r="J33" s="591">
        <f t="shared" si="2"/>
        <v>0</v>
      </c>
    </row>
    <row r="34" spans="2:10" ht="22.15" customHeight="1" x14ac:dyDescent="0.2">
      <c r="B34" s="288" t="s">
        <v>216</v>
      </c>
      <c r="C34" s="85" t="s">
        <v>10</v>
      </c>
      <c r="D34" s="87"/>
      <c r="E34" s="87"/>
      <c r="F34" s="583">
        <f t="shared" si="0"/>
        <v>0</v>
      </c>
      <c r="G34" s="87"/>
      <c r="H34" s="583">
        <f t="shared" si="2"/>
        <v>0</v>
      </c>
      <c r="I34" s="590"/>
      <c r="J34" s="591">
        <f t="shared" si="2"/>
        <v>0</v>
      </c>
    </row>
    <row r="35" spans="2:10" ht="22.15" customHeight="1" x14ac:dyDescent="0.2">
      <c r="B35" s="288" t="s">
        <v>217</v>
      </c>
      <c r="C35" s="85" t="s">
        <v>10</v>
      </c>
      <c r="D35" s="87"/>
      <c r="E35" s="87"/>
      <c r="F35" s="583">
        <f t="shared" si="0"/>
        <v>0</v>
      </c>
      <c r="G35" s="87"/>
      <c r="H35" s="583">
        <f t="shared" si="2"/>
        <v>0</v>
      </c>
      <c r="I35" s="590"/>
      <c r="J35" s="591">
        <f t="shared" si="2"/>
        <v>0</v>
      </c>
    </row>
    <row r="36" spans="2:10" ht="22.15" customHeight="1" x14ac:dyDescent="0.2">
      <c r="B36" s="288" t="s">
        <v>218</v>
      </c>
      <c r="C36" s="85" t="s">
        <v>10</v>
      </c>
      <c r="D36" s="87"/>
      <c r="E36" s="87"/>
      <c r="F36" s="583">
        <f t="shared" si="0"/>
        <v>0</v>
      </c>
      <c r="G36" s="87"/>
      <c r="H36" s="583">
        <f t="shared" si="2"/>
        <v>0</v>
      </c>
      <c r="I36" s="590"/>
      <c r="J36" s="591">
        <f t="shared" si="2"/>
        <v>0</v>
      </c>
    </row>
    <row r="37" spans="2:10" ht="22.15" customHeight="1" x14ac:dyDescent="0.2">
      <c r="B37" s="288" t="s">
        <v>219</v>
      </c>
      <c r="C37" s="85" t="s">
        <v>10</v>
      </c>
      <c r="D37" s="87"/>
      <c r="E37" s="87"/>
      <c r="F37" s="583">
        <f t="shared" si="0"/>
        <v>0</v>
      </c>
      <c r="G37" s="87"/>
      <c r="H37" s="583">
        <f t="shared" si="2"/>
        <v>0</v>
      </c>
      <c r="I37" s="590"/>
      <c r="J37" s="591">
        <f t="shared" si="2"/>
        <v>0</v>
      </c>
    </row>
    <row r="38" spans="2:10" ht="22.15" customHeight="1" x14ac:dyDescent="0.2">
      <c r="B38" s="288" t="s">
        <v>220</v>
      </c>
      <c r="C38" s="85" t="s">
        <v>10</v>
      </c>
      <c r="D38" s="87"/>
      <c r="E38" s="87"/>
      <c r="F38" s="583">
        <f t="shared" si="0"/>
        <v>0</v>
      </c>
      <c r="G38" s="87"/>
      <c r="H38" s="583">
        <f t="shared" si="2"/>
        <v>0</v>
      </c>
      <c r="I38" s="590"/>
      <c r="J38" s="591">
        <f t="shared" si="2"/>
        <v>0</v>
      </c>
    </row>
    <row r="39" spans="2:10" ht="22.15" customHeight="1" thickBot="1" x14ac:dyDescent="0.25">
      <c r="B39" s="290" t="s">
        <v>221</v>
      </c>
      <c r="C39" s="88" t="s">
        <v>10</v>
      </c>
      <c r="D39" s="89"/>
      <c r="E39" s="89"/>
      <c r="F39" s="584">
        <f t="shared" si="0"/>
        <v>0</v>
      </c>
      <c r="G39" s="89"/>
      <c r="H39" s="584">
        <f t="shared" si="2"/>
        <v>0</v>
      </c>
      <c r="I39" s="592"/>
      <c r="J39" s="593">
        <f t="shared" si="2"/>
        <v>0</v>
      </c>
    </row>
    <row r="40" spans="2:10" ht="27" customHeight="1" thickBot="1" x14ac:dyDescent="0.25">
      <c r="B40" s="293" t="s">
        <v>222</v>
      </c>
      <c r="C40" s="527" t="s">
        <v>338</v>
      </c>
      <c r="D40" s="586">
        <f>SUM(D26:D39)</f>
        <v>0</v>
      </c>
      <c r="E40" s="586">
        <f>SUM(E26:E39)</f>
        <v>0</v>
      </c>
      <c r="F40" s="586">
        <f t="shared" si="0"/>
        <v>0</v>
      </c>
      <c r="G40" s="586">
        <f>SUM(G26:G39)</f>
        <v>0</v>
      </c>
      <c r="H40" s="586">
        <f t="shared" si="2"/>
        <v>0</v>
      </c>
      <c r="I40" s="586">
        <f>SUM(I26:I39)</f>
        <v>0</v>
      </c>
      <c r="J40" s="586">
        <f t="shared" si="2"/>
        <v>0</v>
      </c>
    </row>
    <row r="41" spans="2:10" ht="6" customHeight="1" thickBot="1" x14ac:dyDescent="0.25">
      <c r="B41" s="294"/>
      <c r="C41" s="269"/>
      <c r="D41" s="587"/>
      <c r="E41" s="587"/>
      <c r="F41" s="587"/>
      <c r="G41" s="587"/>
      <c r="H41" s="587"/>
      <c r="I41" s="587"/>
      <c r="J41" s="587"/>
    </row>
    <row r="42" spans="2:10" ht="27" customHeight="1" thickBot="1" x14ac:dyDescent="0.25">
      <c r="B42" s="293" t="s">
        <v>223</v>
      </c>
      <c r="C42" s="528" t="s">
        <v>340</v>
      </c>
      <c r="D42" s="586">
        <f>D24+D40</f>
        <v>0</v>
      </c>
      <c r="E42" s="586">
        <f t="shared" ref="E42:J42" si="3">E24+E40</f>
        <v>0</v>
      </c>
      <c r="F42" s="586">
        <f t="shared" si="3"/>
        <v>0</v>
      </c>
      <c r="G42" s="586">
        <f t="shared" si="3"/>
        <v>0</v>
      </c>
      <c r="H42" s="586">
        <f t="shared" si="3"/>
        <v>0</v>
      </c>
      <c r="I42" s="586">
        <f t="shared" si="3"/>
        <v>0</v>
      </c>
      <c r="J42" s="586">
        <f t="shared" si="3"/>
        <v>0</v>
      </c>
    </row>
    <row r="43" spans="2:10" ht="7.15" customHeight="1" x14ac:dyDescent="0.2">
      <c r="B43" s="295"/>
      <c r="C43" s="295"/>
    </row>
    <row r="44" spans="2:10" ht="6" hidden="1" customHeight="1" x14ac:dyDescent="0.2"/>
  </sheetData>
  <sheetProtection password="99D7" sheet="1" selectLockedCells="1"/>
  <dataValidations count="35">
    <dataValidation allowBlank="1" showInputMessage="1" showErrorMessage="1" prompt="Enter a Positive or Negative Number" sqref="D12:E23 D26:E39" xr:uid="{00000000-0002-0000-0200-000000000000}"/>
    <dataValidation allowBlank="1" showInputMessage="1" showErrorMessage="1" prompt="Enter Physicians cost total reclassification from Worksheet 1A" sqref="G12" xr:uid="{00000000-0002-0000-0200-000001000000}"/>
    <dataValidation allowBlank="1" showInputMessage="1" showErrorMessage="1" prompt="Enter Physicians contracted cost total reclassification from Worksheet 1A" sqref="G13" xr:uid="{00000000-0002-0000-0200-000002000000}"/>
    <dataValidation allowBlank="1" showInputMessage="1" showErrorMessage="1" prompt="Enter Physicians Assistants cost total reclassification from Worksheet 1A" sqref="G14" xr:uid="{00000000-0002-0000-0200-000003000000}"/>
    <dataValidation allowBlank="1" showInputMessage="1" showErrorMessage="1" prompt="Enter Nurse Practitioners cost total reclassification from Worksheet 1A" sqref="G15" xr:uid="{00000000-0002-0000-0200-000004000000}"/>
    <dataValidation allowBlank="1" showInputMessage="1" showErrorMessage="1" prompt="Enter certified midwife cost total reclassification from Worksheet 1A" sqref="G16" xr:uid="{00000000-0002-0000-0200-000005000000}"/>
    <dataValidation allowBlank="1" showInputMessage="1" showErrorMessage="1" prompt="Enter Other Specified cost total reclassification from Worksheet 1A" sqref="G17:G23 G33:G39" xr:uid="{00000000-0002-0000-0200-000006000000}"/>
    <dataValidation allowBlank="1" showInputMessage="1" showErrorMessage="1" prompt="Enter Pharmacy reclassification total cost from Worksheet 1A" sqref="G26" xr:uid="{00000000-0002-0000-0200-000007000000}"/>
    <dataValidation allowBlank="1" showInputMessage="1" showErrorMessage="1" prompt="Enter Dental reclassification total cost from Worksheet 1A" sqref="G27" xr:uid="{00000000-0002-0000-0200-000008000000}"/>
    <dataValidation allowBlank="1" showInputMessage="1" showErrorMessage="1" prompt="Enter Medical Supplies reclassification total cost from Worksheet 1A" sqref="G28" xr:uid="{00000000-0002-0000-0200-000009000000}"/>
    <dataValidation allowBlank="1" showInputMessage="1" showErrorMessage="1" prompt="Enter laboratory reclassification total cost from Worksheet 1A" sqref="G29" xr:uid="{00000000-0002-0000-0200-00000A000000}"/>
    <dataValidation allowBlank="1" showInputMessage="1" showErrorMessage="1" prompt="Enter Radiology reclassification total cost from Worksheet 1A" sqref="G30" xr:uid="{00000000-0002-0000-0200-00000B000000}"/>
    <dataValidation allowBlank="1" showInputMessage="1" showErrorMessage="1" prompt="Enter Professional Liability Insurance reclassification total cost from Worksheet 1A" sqref="G31" xr:uid="{00000000-0002-0000-0200-00000C000000}"/>
    <dataValidation allowBlank="1" showInputMessage="1" showErrorMessage="1" prompt="Enter Home Office Costs health care reclassification total cost from Worksheet 1A" sqref="G32" xr:uid="{00000000-0002-0000-0200-00000D000000}"/>
    <dataValidation allowBlank="1" showInputMessage="1" showErrorMessage="1" prompt="Enter Physicians cost total Adjustments from Worksheet 1B" sqref="I12" xr:uid="{00000000-0002-0000-0200-00000E000000}"/>
    <dataValidation allowBlank="1" showInputMessage="1" showErrorMessage="1" prompt="Enter Physicians contracted cost total Adjustments from Worksheet 1B" sqref="I13" xr:uid="{00000000-0002-0000-0200-00000F000000}"/>
    <dataValidation allowBlank="1" showInputMessage="1" showErrorMessage="1" prompt="Enter Physicians Assistants cost total Adjustments from Worksheet 1B" sqref="I14" xr:uid="{00000000-0002-0000-0200-000010000000}"/>
    <dataValidation allowBlank="1" showInputMessage="1" showErrorMessage="1" prompt="Enter Nurse Practitioners cost total Adjustments from Worksheet 1B" sqref="I15" xr:uid="{00000000-0002-0000-0200-000011000000}"/>
    <dataValidation allowBlank="1" showInputMessage="1" showErrorMessage="1" prompt="Enter certified midwife cost total Adjustments from Worksheet 1B" sqref="I16" xr:uid="{00000000-0002-0000-0200-000012000000}"/>
    <dataValidation allowBlank="1" showInputMessage="1" showErrorMessage="1" prompt="Enter Other Specified cost total Adjustments from Worksheet 1B" sqref="I17:I23 I33:I39" xr:uid="{00000000-0002-0000-0200-000013000000}"/>
    <dataValidation allowBlank="1" showInputMessage="1" showErrorMessage="1" prompt="Enter Pharmacy total cost Adjustments from Worksheet 1B" sqref="I26" xr:uid="{00000000-0002-0000-0200-000014000000}"/>
    <dataValidation allowBlank="1" showInputMessage="1" showErrorMessage="1" prompt="Enter Dental reclassification total cost Adjustments from Worksheet 1B" sqref="I27" xr:uid="{00000000-0002-0000-0200-000015000000}"/>
    <dataValidation allowBlank="1" showInputMessage="1" showErrorMessage="1" prompt="Enter Medical Supplies reclassification total cost Adjustments from Worksheet 1B" sqref="I28" xr:uid="{00000000-0002-0000-0200-000016000000}"/>
    <dataValidation allowBlank="1" showInputMessage="1" showErrorMessage="1" prompt="Enter laboratory reclassification total cost Adjustments from Worksheet 1B" sqref="I29" xr:uid="{00000000-0002-0000-0200-000017000000}"/>
    <dataValidation allowBlank="1" showInputMessage="1" showErrorMessage="1" prompt="Enter Radiology reclassification total cost Adjustments from Worksheet 1B" sqref="I30" xr:uid="{00000000-0002-0000-0200-000018000000}"/>
    <dataValidation allowBlank="1" showInputMessage="1" showErrorMessage="1" prompt="Enter Professional Liability Insurance reclassification total cost Adjustments from Worksheet 1B" sqref="I31" xr:uid="{00000000-0002-0000-0200-000019000000}"/>
    <dataValidation allowBlank="1" showInputMessage="1" showErrorMessage="1" prompt="Enter Home Office Costs health care reclassification total cost Adjustments from Worksheet 1B" sqref="I32" xr:uid="{00000000-0002-0000-0200-00001A000000}"/>
    <dataValidation allowBlank="1" showInputMessage="1" showErrorMessage="1" prompt="If Other specify" sqref="C17:C23 C33:C39" xr:uid="{00000000-0002-0000-0200-00001B000000}"/>
    <dataValidation allowBlank="1" showInputMessage="1" showErrorMessage="1" prompt="Enter Fiscal Period To" sqref="J9" xr:uid="{00000000-0002-0000-0200-00001C000000}"/>
    <dataValidation allowBlank="1" showInputMessage="1" showErrorMessage="1" prompt="Enter Fiscal Period From" sqref="H9" xr:uid="{00000000-0002-0000-0200-00001D000000}"/>
    <dataValidation allowBlank="1" showInputMessage="1" showErrorMessage="1" prompt="Enter Home Office Name" sqref="C9" xr:uid="{00000000-0002-0000-0200-00001E000000}"/>
    <dataValidation allowBlank="1" showInputMessage="1" showErrorMessage="1" prompt="Enter Fiscal Period From (mm/dd/yyyy)" sqref="H8" xr:uid="{00000000-0002-0000-0200-00001F000000}"/>
    <dataValidation allowBlank="1" showInputMessage="1" showErrorMessage="1" prompt="Enter Fiscal Period Through (mm/dd/yyyy)" sqref="J8" xr:uid="{00000000-0002-0000-0200-000020000000}"/>
    <dataValidation allowBlank="1" showInputMessage="1" showErrorMessage="1" prompt="Enter Clinic Name" sqref="C8" xr:uid="{00000000-0002-0000-0200-000021000000}"/>
    <dataValidation allowBlank="1" showInputMessage="1" showErrorMessage="1" prompt="Enter NPI Number" sqref="E8:F8" xr:uid="{00000000-0002-0000-0200-000022000000}"/>
  </dataValidations>
  <printOptions horizontalCentered="1"/>
  <pageMargins left="0.5" right="0.5" top="0.5" bottom="0.5" header="0.3" footer="0.3"/>
  <pageSetup scale="56" fitToHeight="0" orientation="landscape" r:id="rId1"/>
  <headerFooter alignWithMargins="0">
    <oddHeader>&amp;L&amp;"Arial,Regular"&amp;12State of California—Health and Human Services Agency&amp;R&amp;"Arial,Regular"&amp;12Department of Health Care Services</oddHeader>
    <oddFooter>&amp;L&amp;"Arial,Regular"&amp;12DHCS 3096 (05/2021)&amp;R&amp;"Arial,Regular"&amp;12Page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7"/>
  <sheetViews>
    <sheetView showGridLines="0" zoomScale="85" zoomScaleNormal="85" zoomScaleSheetLayoutView="85" zoomScalePageLayoutView="55" workbookViewId="0">
      <selection activeCell="D12" sqref="D12"/>
    </sheetView>
  </sheetViews>
  <sheetFormatPr defaultColWidth="0" defaultRowHeight="14.25" zeroHeight="1" x14ac:dyDescent="0.2"/>
  <cols>
    <col min="1" max="1" width="0.7109375" style="10" customWidth="1"/>
    <col min="2" max="2" width="4.140625" style="10" customWidth="1"/>
    <col min="3" max="3" width="71.140625" style="10" customWidth="1"/>
    <col min="4" max="10" width="22.7109375" style="10" customWidth="1"/>
    <col min="11" max="11" width="1.140625" style="10" customWidth="1"/>
    <col min="12" max="16384" width="9.140625" style="10" hidden="1"/>
  </cols>
  <sheetData>
    <row r="1" spans="1:11" s="22" customFormat="1" ht="5.45" customHeight="1" x14ac:dyDescent="0.25">
      <c r="B1" s="36" t="s">
        <v>0</v>
      </c>
      <c r="G1" s="62"/>
    </row>
    <row r="2" spans="1:11" s="68" customFormat="1" ht="16.899999999999999" customHeight="1" x14ac:dyDescent="0.25">
      <c r="B2" s="272" t="s">
        <v>167</v>
      </c>
      <c r="G2" s="69"/>
    </row>
    <row r="3" spans="1:11" s="68" customFormat="1" ht="16.899999999999999" customHeight="1" x14ac:dyDescent="0.25">
      <c r="B3" s="273" t="s">
        <v>165</v>
      </c>
      <c r="D3" s="274"/>
      <c r="G3" s="69"/>
    </row>
    <row r="4" spans="1:11" s="68" customFormat="1" ht="16.899999999999999" customHeight="1" x14ac:dyDescent="0.25">
      <c r="B4" s="68" t="s">
        <v>24</v>
      </c>
    </row>
    <row r="5" spans="1:11" s="22" customFormat="1" ht="16.899999999999999" customHeight="1" x14ac:dyDescent="0.25">
      <c r="J5" s="72" t="s">
        <v>156</v>
      </c>
    </row>
    <row r="6" spans="1:11" s="22" customFormat="1" ht="19.7" customHeight="1" thickBot="1" x14ac:dyDescent="0.3">
      <c r="B6" s="275" t="s">
        <v>0</v>
      </c>
      <c r="F6" s="276"/>
      <c r="J6" s="277" t="s">
        <v>226</v>
      </c>
    </row>
    <row r="7" spans="1:11" s="22" customFormat="1" ht="22.15" customHeight="1" x14ac:dyDescent="0.2">
      <c r="B7" s="73" t="s">
        <v>193</v>
      </c>
      <c r="C7" s="74"/>
      <c r="D7" s="236"/>
      <c r="E7" s="78" t="s">
        <v>194</v>
      </c>
      <c r="F7" s="74"/>
      <c r="G7" s="73" t="s">
        <v>190</v>
      </c>
      <c r="H7" s="78"/>
      <c r="I7" s="78"/>
      <c r="J7" s="75"/>
    </row>
    <row r="8" spans="1:11" s="22" customFormat="1" ht="22.15" customHeight="1" thickBot="1" x14ac:dyDescent="0.3">
      <c r="B8" s="76"/>
      <c r="C8" s="372">
        <f>'Worksheet 1 Pg. 1'!C8</f>
        <v>0</v>
      </c>
      <c r="D8" s="522"/>
      <c r="E8" s="372">
        <f>'Worksheet 1 Pg. 1'!E8</f>
        <v>0</v>
      </c>
      <c r="F8" s="523"/>
      <c r="G8" s="531" t="s">
        <v>191</v>
      </c>
      <c r="H8" s="500">
        <f>'Worksheet 1 Pg. 1'!H8</f>
        <v>0</v>
      </c>
      <c r="I8" s="476" t="s">
        <v>310</v>
      </c>
      <c r="J8" s="501">
        <f>'Worksheet 1 Pg. 1'!J8</f>
        <v>0</v>
      </c>
    </row>
    <row r="9" spans="1:11" s="296" customFormat="1" ht="22.15" customHeight="1" thickBot="1" x14ac:dyDescent="0.25">
      <c r="B9" s="297"/>
      <c r="C9" s="298" t="s">
        <v>26</v>
      </c>
      <c r="D9" s="299"/>
      <c r="E9" s="299"/>
      <c r="F9" s="299"/>
      <c r="G9" s="299"/>
      <c r="H9" s="299"/>
      <c r="I9" s="299"/>
      <c r="J9" s="299"/>
    </row>
    <row r="10" spans="1:11" s="303" customFormat="1" ht="80.45" customHeight="1" thickBot="1" x14ac:dyDescent="0.25">
      <c r="A10" s="296"/>
      <c r="B10" s="300"/>
      <c r="C10" s="280" t="s">
        <v>17</v>
      </c>
      <c r="D10" s="301" t="s">
        <v>19</v>
      </c>
      <c r="E10" s="281" t="s">
        <v>20</v>
      </c>
      <c r="F10" s="281" t="s">
        <v>413</v>
      </c>
      <c r="G10" s="281" t="s">
        <v>21</v>
      </c>
      <c r="H10" s="281" t="s">
        <v>25</v>
      </c>
      <c r="I10" s="281" t="s">
        <v>22</v>
      </c>
      <c r="J10" s="281" t="s">
        <v>23</v>
      </c>
      <c r="K10" s="302"/>
    </row>
    <row r="11" spans="1:11" s="296" customFormat="1" ht="22.15" customHeight="1" thickBot="1" x14ac:dyDescent="0.25">
      <c r="B11" s="304"/>
      <c r="C11" s="305"/>
      <c r="D11" s="306">
        <v>1</v>
      </c>
      <c r="E11" s="284">
        <v>2</v>
      </c>
      <c r="F11" s="284">
        <v>3</v>
      </c>
      <c r="G11" s="284">
        <v>4</v>
      </c>
      <c r="H11" s="284">
        <v>5</v>
      </c>
      <c r="I11" s="284">
        <v>6</v>
      </c>
      <c r="J11" s="284">
        <v>7</v>
      </c>
    </row>
    <row r="12" spans="1:11" ht="22.15" customHeight="1" x14ac:dyDescent="0.2">
      <c r="B12" s="150" t="s">
        <v>227</v>
      </c>
      <c r="C12" s="151" t="s">
        <v>27</v>
      </c>
      <c r="D12" s="86"/>
      <c r="E12" s="86"/>
      <c r="F12" s="658">
        <f t="shared" ref="F12:F22" si="0">D12+E12</f>
        <v>0</v>
      </c>
      <c r="G12" s="659"/>
      <c r="H12" s="658">
        <f t="shared" ref="H12:H22" si="1">F12+G12</f>
        <v>0</v>
      </c>
      <c r="I12" s="659"/>
      <c r="J12" s="660">
        <f t="shared" ref="J12:J22" si="2">H12+I12</f>
        <v>0</v>
      </c>
    </row>
    <row r="13" spans="1:11" ht="22.15" customHeight="1" x14ac:dyDescent="0.2">
      <c r="B13" s="92" t="s">
        <v>228</v>
      </c>
      <c r="C13" s="83" t="s">
        <v>28</v>
      </c>
      <c r="D13" s="87"/>
      <c r="E13" s="87"/>
      <c r="F13" s="661">
        <f t="shared" si="0"/>
        <v>0</v>
      </c>
      <c r="G13" s="662"/>
      <c r="H13" s="661">
        <f t="shared" si="1"/>
        <v>0</v>
      </c>
      <c r="I13" s="662"/>
      <c r="J13" s="663">
        <f t="shared" si="2"/>
        <v>0</v>
      </c>
    </row>
    <row r="14" spans="1:11" ht="22.15" customHeight="1" x14ac:dyDescent="0.2">
      <c r="B14" s="92" t="s">
        <v>229</v>
      </c>
      <c r="C14" s="83" t="s">
        <v>29</v>
      </c>
      <c r="D14" s="87"/>
      <c r="E14" s="87"/>
      <c r="F14" s="661">
        <f t="shared" si="0"/>
        <v>0</v>
      </c>
      <c r="G14" s="662"/>
      <c r="H14" s="661">
        <f t="shared" si="1"/>
        <v>0</v>
      </c>
      <c r="I14" s="662"/>
      <c r="J14" s="663">
        <f t="shared" si="2"/>
        <v>0</v>
      </c>
    </row>
    <row r="15" spans="1:11" ht="22.15" customHeight="1" x14ac:dyDescent="0.2">
      <c r="B15" s="92" t="s">
        <v>230</v>
      </c>
      <c r="C15" s="83" t="s">
        <v>30</v>
      </c>
      <c r="D15" s="87"/>
      <c r="E15" s="87"/>
      <c r="F15" s="661">
        <f t="shared" si="0"/>
        <v>0</v>
      </c>
      <c r="G15" s="662"/>
      <c r="H15" s="661">
        <f t="shared" si="1"/>
        <v>0</v>
      </c>
      <c r="I15" s="662"/>
      <c r="J15" s="663">
        <f t="shared" si="2"/>
        <v>0</v>
      </c>
    </row>
    <row r="16" spans="1:11" ht="22.15" customHeight="1" x14ac:dyDescent="0.2">
      <c r="B16" s="92" t="s">
        <v>231</v>
      </c>
      <c r="C16" s="83" t="s">
        <v>257</v>
      </c>
      <c r="D16" s="87"/>
      <c r="E16" s="87"/>
      <c r="F16" s="661">
        <f t="shared" si="0"/>
        <v>0</v>
      </c>
      <c r="G16" s="662"/>
      <c r="H16" s="661">
        <f t="shared" si="1"/>
        <v>0</v>
      </c>
      <c r="I16" s="662"/>
      <c r="J16" s="663">
        <f t="shared" si="2"/>
        <v>0</v>
      </c>
    </row>
    <row r="17" spans="2:10" ht="22.15" customHeight="1" x14ac:dyDescent="0.2">
      <c r="B17" s="92" t="s">
        <v>232</v>
      </c>
      <c r="C17" s="83" t="s">
        <v>258</v>
      </c>
      <c r="D17" s="87"/>
      <c r="E17" s="87"/>
      <c r="F17" s="661">
        <f t="shared" si="0"/>
        <v>0</v>
      </c>
      <c r="G17" s="662"/>
      <c r="H17" s="661">
        <f t="shared" si="1"/>
        <v>0</v>
      </c>
      <c r="I17" s="662"/>
      <c r="J17" s="663">
        <f t="shared" si="2"/>
        <v>0</v>
      </c>
    </row>
    <row r="18" spans="2:10" ht="22.15" customHeight="1" x14ac:dyDescent="0.2">
      <c r="B18" s="92" t="s">
        <v>233</v>
      </c>
      <c r="C18" s="83" t="s">
        <v>31</v>
      </c>
      <c r="D18" s="87"/>
      <c r="E18" s="87"/>
      <c r="F18" s="661">
        <f t="shared" si="0"/>
        <v>0</v>
      </c>
      <c r="G18" s="662"/>
      <c r="H18" s="661">
        <f t="shared" si="1"/>
        <v>0</v>
      </c>
      <c r="I18" s="662"/>
      <c r="J18" s="663">
        <f t="shared" si="2"/>
        <v>0</v>
      </c>
    </row>
    <row r="19" spans="2:10" ht="22.15" customHeight="1" x14ac:dyDescent="0.2">
      <c r="B19" s="92" t="s">
        <v>234</v>
      </c>
      <c r="C19" s="83" t="s">
        <v>32</v>
      </c>
      <c r="D19" s="87"/>
      <c r="E19" s="87"/>
      <c r="F19" s="661">
        <f t="shared" si="0"/>
        <v>0</v>
      </c>
      <c r="G19" s="662"/>
      <c r="H19" s="661">
        <f t="shared" si="1"/>
        <v>0</v>
      </c>
      <c r="I19" s="662"/>
      <c r="J19" s="663">
        <f t="shared" si="2"/>
        <v>0</v>
      </c>
    </row>
    <row r="20" spans="2:10" ht="22.15" customHeight="1" x14ac:dyDescent="0.2">
      <c r="B20" s="92" t="s">
        <v>235</v>
      </c>
      <c r="C20" s="83" t="s">
        <v>33</v>
      </c>
      <c r="D20" s="87"/>
      <c r="E20" s="87"/>
      <c r="F20" s="661">
        <f t="shared" si="0"/>
        <v>0</v>
      </c>
      <c r="G20" s="662"/>
      <c r="H20" s="661">
        <f t="shared" si="1"/>
        <v>0</v>
      </c>
      <c r="I20" s="662"/>
      <c r="J20" s="663">
        <f t="shared" si="2"/>
        <v>0</v>
      </c>
    </row>
    <row r="21" spans="2:10" ht="22.15" customHeight="1" x14ac:dyDescent="0.2">
      <c r="B21" s="92" t="s">
        <v>236</v>
      </c>
      <c r="C21" s="83" t="s">
        <v>259</v>
      </c>
      <c r="D21" s="87"/>
      <c r="E21" s="87"/>
      <c r="F21" s="661">
        <f>D21+E21</f>
        <v>0</v>
      </c>
      <c r="G21" s="662"/>
      <c r="H21" s="661">
        <f>F21+G21</f>
        <v>0</v>
      </c>
      <c r="I21" s="662"/>
      <c r="J21" s="663">
        <f>H21+I21</f>
        <v>0</v>
      </c>
    </row>
    <row r="22" spans="2:10" ht="22.15" customHeight="1" x14ac:dyDescent="0.2">
      <c r="B22" s="92" t="s">
        <v>237</v>
      </c>
      <c r="C22" s="84" t="s">
        <v>10</v>
      </c>
      <c r="D22" s="87"/>
      <c r="E22" s="87"/>
      <c r="F22" s="661">
        <f t="shared" si="0"/>
        <v>0</v>
      </c>
      <c r="G22" s="662"/>
      <c r="H22" s="661">
        <f t="shared" si="1"/>
        <v>0</v>
      </c>
      <c r="I22" s="662"/>
      <c r="J22" s="663">
        <f t="shared" si="2"/>
        <v>0</v>
      </c>
    </row>
    <row r="23" spans="2:10" ht="22.15" customHeight="1" thickBot="1" x14ac:dyDescent="0.25">
      <c r="B23" s="93" t="s">
        <v>238</v>
      </c>
      <c r="C23" s="95" t="s">
        <v>10</v>
      </c>
      <c r="D23" s="87"/>
      <c r="E23" s="87"/>
      <c r="F23" s="661">
        <f>SUM(D23:E23)</f>
        <v>0</v>
      </c>
      <c r="G23" s="662"/>
      <c r="H23" s="661">
        <f>F23+G23</f>
        <v>0</v>
      </c>
      <c r="I23" s="662"/>
      <c r="J23" s="663">
        <f t="shared" ref="J23" si="3">H23+I23</f>
        <v>0</v>
      </c>
    </row>
    <row r="24" spans="2:10" s="21" customFormat="1" ht="27" customHeight="1" thickBot="1" x14ac:dyDescent="0.25">
      <c r="B24" s="104" t="s">
        <v>239</v>
      </c>
      <c r="C24" s="521" t="s">
        <v>309</v>
      </c>
      <c r="D24" s="664">
        <f t="shared" ref="D24:J24" si="4">SUM(D12:D23)</f>
        <v>0</v>
      </c>
      <c r="E24" s="665">
        <f t="shared" si="4"/>
        <v>0</v>
      </c>
      <c r="F24" s="664">
        <f t="shared" si="4"/>
        <v>0</v>
      </c>
      <c r="G24" s="665">
        <f t="shared" si="4"/>
        <v>0</v>
      </c>
      <c r="H24" s="664">
        <f t="shared" si="4"/>
        <v>0</v>
      </c>
      <c r="I24" s="665">
        <f t="shared" si="4"/>
        <v>0</v>
      </c>
      <c r="J24" s="666">
        <f t="shared" si="4"/>
        <v>0</v>
      </c>
    </row>
    <row r="25" spans="2:10" s="21" customFormat="1" ht="33" customHeight="1" thickBot="1" x14ac:dyDescent="0.3">
      <c r="B25" s="99" t="s">
        <v>260</v>
      </c>
      <c r="C25" s="97"/>
      <c r="D25" s="98"/>
      <c r="E25" s="94"/>
      <c r="F25" s="98"/>
      <c r="G25" s="94"/>
      <c r="H25" s="98"/>
      <c r="I25" s="94"/>
      <c r="J25" s="98"/>
    </row>
    <row r="26" spans="2:10" ht="22.15" customHeight="1" x14ac:dyDescent="0.2">
      <c r="B26" s="90" t="s">
        <v>240</v>
      </c>
      <c r="C26" s="100" t="s">
        <v>34</v>
      </c>
      <c r="D26" s="91"/>
      <c r="E26" s="91"/>
      <c r="F26" s="667">
        <f t="shared" ref="F26:F36" si="5">D26+E26</f>
        <v>0</v>
      </c>
      <c r="G26" s="91"/>
      <c r="H26" s="667">
        <f t="shared" ref="H26:H36" si="6">F26+G26</f>
        <v>0</v>
      </c>
      <c r="I26" s="91"/>
      <c r="J26" s="668">
        <f t="shared" ref="J26:J36" si="7">H26+I26</f>
        <v>0</v>
      </c>
    </row>
    <row r="27" spans="2:10" ht="22.15" customHeight="1" x14ac:dyDescent="0.2">
      <c r="B27" s="92" t="s">
        <v>241</v>
      </c>
      <c r="C27" s="83" t="s">
        <v>264</v>
      </c>
      <c r="D27" s="87"/>
      <c r="E27" s="87"/>
      <c r="F27" s="661">
        <f t="shared" si="5"/>
        <v>0</v>
      </c>
      <c r="G27" s="87"/>
      <c r="H27" s="661">
        <f t="shared" si="6"/>
        <v>0</v>
      </c>
      <c r="I27" s="87"/>
      <c r="J27" s="660">
        <f t="shared" si="7"/>
        <v>0</v>
      </c>
    </row>
    <row r="28" spans="2:10" ht="22.15" customHeight="1" x14ac:dyDescent="0.2">
      <c r="B28" s="92" t="s">
        <v>242</v>
      </c>
      <c r="C28" s="83" t="s">
        <v>35</v>
      </c>
      <c r="D28" s="87"/>
      <c r="E28" s="87"/>
      <c r="F28" s="661">
        <f t="shared" si="5"/>
        <v>0</v>
      </c>
      <c r="G28" s="87"/>
      <c r="H28" s="661">
        <f t="shared" si="6"/>
        <v>0</v>
      </c>
      <c r="I28" s="87"/>
      <c r="J28" s="660">
        <f t="shared" si="7"/>
        <v>0</v>
      </c>
    </row>
    <row r="29" spans="2:10" ht="22.15" customHeight="1" x14ac:dyDescent="0.2">
      <c r="B29" s="92" t="s">
        <v>243</v>
      </c>
      <c r="C29" s="83" t="s">
        <v>36</v>
      </c>
      <c r="D29" s="87"/>
      <c r="E29" s="87"/>
      <c r="F29" s="661">
        <f t="shared" si="5"/>
        <v>0</v>
      </c>
      <c r="G29" s="87"/>
      <c r="H29" s="661">
        <f t="shared" si="6"/>
        <v>0</v>
      </c>
      <c r="I29" s="87"/>
      <c r="J29" s="660">
        <f t="shared" si="7"/>
        <v>0</v>
      </c>
    </row>
    <row r="30" spans="2:10" ht="22.15" customHeight="1" x14ac:dyDescent="0.2">
      <c r="B30" s="92" t="s">
        <v>244</v>
      </c>
      <c r="C30" s="83" t="s">
        <v>37</v>
      </c>
      <c r="D30" s="87"/>
      <c r="E30" s="87"/>
      <c r="F30" s="661">
        <f t="shared" si="5"/>
        <v>0</v>
      </c>
      <c r="G30" s="87"/>
      <c r="H30" s="661">
        <f t="shared" si="6"/>
        <v>0</v>
      </c>
      <c r="I30" s="87"/>
      <c r="J30" s="660">
        <f t="shared" si="7"/>
        <v>0</v>
      </c>
    </row>
    <row r="31" spans="2:10" ht="22.15" customHeight="1" x14ac:dyDescent="0.2">
      <c r="B31" s="92" t="s">
        <v>245</v>
      </c>
      <c r="C31" s="83" t="s">
        <v>38</v>
      </c>
      <c r="D31" s="87"/>
      <c r="E31" s="87"/>
      <c r="F31" s="661">
        <f t="shared" si="5"/>
        <v>0</v>
      </c>
      <c r="G31" s="87"/>
      <c r="H31" s="661">
        <f t="shared" si="6"/>
        <v>0</v>
      </c>
      <c r="I31" s="87"/>
      <c r="J31" s="660">
        <f t="shared" si="7"/>
        <v>0</v>
      </c>
    </row>
    <row r="32" spans="2:10" ht="22.15" customHeight="1" x14ac:dyDescent="0.2">
      <c r="B32" s="92" t="s">
        <v>246</v>
      </c>
      <c r="C32" s="83" t="s">
        <v>39</v>
      </c>
      <c r="D32" s="87"/>
      <c r="E32" s="87"/>
      <c r="F32" s="661">
        <f t="shared" si="5"/>
        <v>0</v>
      </c>
      <c r="G32" s="87"/>
      <c r="H32" s="661">
        <f t="shared" si="6"/>
        <v>0</v>
      </c>
      <c r="I32" s="87"/>
      <c r="J32" s="660">
        <f t="shared" si="7"/>
        <v>0</v>
      </c>
    </row>
    <row r="33" spans="2:10" ht="22.15" customHeight="1" x14ac:dyDescent="0.2">
      <c r="B33" s="92" t="s">
        <v>247</v>
      </c>
      <c r="C33" s="83" t="s">
        <v>163</v>
      </c>
      <c r="D33" s="87"/>
      <c r="E33" s="87"/>
      <c r="F33" s="661">
        <f t="shared" si="5"/>
        <v>0</v>
      </c>
      <c r="G33" s="87"/>
      <c r="H33" s="661">
        <f t="shared" si="6"/>
        <v>0</v>
      </c>
      <c r="I33" s="87"/>
      <c r="J33" s="660">
        <f t="shared" si="7"/>
        <v>0</v>
      </c>
    </row>
    <row r="34" spans="2:10" ht="22.15" customHeight="1" x14ac:dyDescent="0.2">
      <c r="B34" s="92" t="s">
        <v>248</v>
      </c>
      <c r="C34" s="83" t="s">
        <v>304</v>
      </c>
      <c r="D34" s="87"/>
      <c r="E34" s="87"/>
      <c r="F34" s="661">
        <f t="shared" si="5"/>
        <v>0</v>
      </c>
      <c r="G34" s="87"/>
      <c r="H34" s="661">
        <f t="shared" si="6"/>
        <v>0</v>
      </c>
      <c r="I34" s="87"/>
      <c r="J34" s="660">
        <f t="shared" si="7"/>
        <v>0</v>
      </c>
    </row>
    <row r="35" spans="2:10" ht="22.15" customHeight="1" x14ac:dyDescent="0.2">
      <c r="B35" s="92" t="s">
        <v>249</v>
      </c>
      <c r="C35" s="84" t="s">
        <v>10</v>
      </c>
      <c r="D35" s="87"/>
      <c r="E35" s="87"/>
      <c r="F35" s="661">
        <f>D35+E35</f>
        <v>0</v>
      </c>
      <c r="G35" s="87"/>
      <c r="H35" s="661">
        <f>F35+G35</f>
        <v>0</v>
      </c>
      <c r="I35" s="87"/>
      <c r="J35" s="660">
        <f>H35+I35</f>
        <v>0</v>
      </c>
    </row>
    <row r="36" spans="2:10" ht="22.15" customHeight="1" thickBot="1" x14ac:dyDescent="0.25">
      <c r="B36" s="93" t="s">
        <v>250</v>
      </c>
      <c r="C36" s="95" t="s">
        <v>10</v>
      </c>
      <c r="D36" s="89"/>
      <c r="E36" s="89"/>
      <c r="F36" s="669">
        <f t="shared" si="5"/>
        <v>0</v>
      </c>
      <c r="G36" s="89"/>
      <c r="H36" s="669">
        <f t="shared" si="6"/>
        <v>0</v>
      </c>
      <c r="I36" s="89"/>
      <c r="J36" s="670">
        <f t="shared" si="7"/>
        <v>0</v>
      </c>
    </row>
    <row r="37" spans="2:10" ht="27" customHeight="1" thickBot="1" x14ac:dyDescent="0.25">
      <c r="B37" s="104" t="s">
        <v>251</v>
      </c>
      <c r="C37" s="514" t="s">
        <v>307</v>
      </c>
      <c r="D37" s="665">
        <f>SUM(D26:D36)</f>
        <v>0</v>
      </c>
      <c r="E37" s="665">
        <f>SUM(E26:E36)</f>
        <v>0</v>
      </c>
      <c r="F37" s="665">
        <f t="shared" ref="F37:J37" si="8">SUM(F26:F36)</f>
        <v>0</v>
      </c>
      <c r="G37" s="665">
        <f t="shared" si="8"/>
        <v>0</v>
      </c>
      <c r="H37" s="665">
        <f t="shared" si="8"/>
        <v>0</v>
      </c>
      <c r="I37" s="665">
        <f t="shared" si="8"/>
        <v>0</v>
      </c>
      <c r="J37" s="671">
        <f t="shared" si="8"/>
        <v>0</v>
      </c>
    </row>
    <row r="38" spans="2:10" ht="10.9" customHeight="1" thickBot="1" x14ac:dyDescent="0.25">
      <c r="B38" s="103"/>
      <c r="C38" s="11"/>
    </row>
    <row r="39" spans="2:10" ht="22.15" customHeight="1" x14ac:dyDescent="0.3">
      <c r="B39" s="107" t="s">
        <v>252</v>
      </c>
      <c r="C39" s="515" t="s">
        <v>261</v>
      </c>
      <c r="D39" s="672">
        <f t="shared" ref="D39:J39" si="9">D24+D37</f>
        <v>0</v>
      </c>
      <c r="E39" s="673">
        <f t="shared" si="9"/>
        <v>0</v>
      </c>
      <c r="F39" s="673">
        <f t="shared" si="9"/>
        <v>0</v>
      </c>
      <c r="G39" s="673">
        <f t="shared" si="9"/>
        <v>0</v>
      </c>
      <c r="H39" s="673">
        <f t="shared" si="9"/>
        <v>0</v>
      </c>
      <c r="I39" s="673">
        <f t="shared" si="9"/>
        <v>0</v>
      </c>
      <c r="J39" s="674">
        <f t="shared" si="9"/>
        <v>0</v>
      </c>
    </row>
    <row r="40" spans="2:10" ht="19.899999999999999" customHeight="1" thickBot="1" x14ac:dyDescent="0.3">
      <c r="B40" s="106"/>
      <c r="C40" s="516" t="s">
        <v>262</v>
      </c>
      <c r="D40" s="519"/>
      <c r="E40" s="520"/>
      <c r="F40" s="675"/>
      <c r="G40" s="675"/>
      <c r="H40" s="675"/>
      <c r="I40" s="675"/>
      <c r="J40" s="676"/>
    </row>
    <row r="41" spans="2:10" ht="22.15" customHeight="1" x14ac:dyDescent="0.2">
      <c r="B41" s="307" t="s">
        <v>321</v>
      </c>
      <c r="C41" s="105" t="s">
        <v>40</v>
      </c>
      <c r="D41" s="86"/>
      <c r="E41" s="86"/>
      <c r="F41" s="658">
        <f>D41+E41</f>
        <v>0</v>
      </c>
      <c r="G41" s="111"/>
      <c r="H41" s="658">
        <f>F41+G41</f>
        <v>0</v>
      </c>
      <c r="I41" s="111"/>
      <c r="J41" s="660">
        <f>H41+I41</f>
        <v>0</v>
      </c>
    </row>
    <row r="42" spans="2:10" ht="22.15" customHeight="1" x14ac:dyDescent="0.2">
      <c r="B42" s="101" t="s">
        <v>253</v>
      </c>
      <c r="C42" s="84" t="s">
        <v>10</v>
      </c>
      <c r="D42" s="87"/>
      <c r="E42" s="87"/>
      <c r="F42" s="661">
        <f>D42+E42</f>
        <v>0</v>
      </c>
      <c r="G42" s="112"/>
      <c r="H42" s="661">
        <f>F42+G42</f>
        <v>0</v>
      </c>
      <c r="I42" s="112"/>
      <c r="J42" s="660">
        <f>H42+I42</f>
        <v>0</v>
      </c>
    </row>
    <row r="43" spans="2:10" ht="22.15" customHeight="1" x14ac:dyDescent="0.2">
      <c r="B43" s="101" t="s">
        <v>254</v>
      </c>
      <c r="C43" s="84" t="s">
        <v>10</v>
      </c>
      <c r="D43" s="87"/>
      <c r="E43" s="87"/>
      <c r="F43" s="661">
        <f>D43+E43</f>
        <v>0</v>
      </c>
      <c r="G43" s="112"/>
      <c r="H43" s="661">
        <f>F43+G43</f>
        <v>0</v>
      </c>
      <c r="I43" s="112"/>
      <c r="J43" s="660">
        <f>H43+I43</f>
        <v>0</v>
      </c>
    </row>
    <row r="44" spans="2:10" ht="27" customHeight="1" x14ac:dyDescent="0.2">
      <c r="B44" s="108" t="s">
        <v>255</v>
      </c>
      <c r="C44" s="517" t="s">
        <v>308</v>
      </c>
      <c r="D44" s="677">
        <f>SUM(D41:D43)</f>
        <v>0</v>
      </c>
      <c r="E44" s="677">
        <f t="shared" ref="E44:J44" si="10">SUM(E41:E43)</f>
        <v>0</v>
      </c>
      <c r="F44" s="677">
        <f t="shared" si="10"/>
        <v>0</v>
      </c>
      <c r="G44" s="677">
        <f t="shared" si="10"/>
        <v>0</v>
      </c>
      <c r="H44" s="677">
        <f t="shared" si="10"/>
        <v>0</v>
      </c>
      <c r="I44" s="677">
        <f t="shared" si="10"/>
        <v>0</v>
      </c>
      <c r="J44" s="678">
        <f t="shared" si="10"/>
        <v>0</v>
      </c>
    </row>
    <row r="45" spans="2:10" ht="27" customHeight="1" thickBot="1" x14ac:dyDescent="0.25">
      <c r="B45" s="102" t="s">
        <v>256</v>
      </c>
      <c r="C45" s="518" t="s">
        <v>263</v>
      </c>
      <c r="D45" s="679">
        <f>'Worksheet 1 Pg. 1'!D42+'Worksheet 1 Pg. 2'!D39+'Worksheet 1 Pg. 2'!D44</f>
        <v>0</v>
      </c>
      <c r="E45" s="679">
        <f>'Worksheet 1 Pg. 1'!E42+'Worksheet 1 Pg. 2'!E39+'Worksheet 1 Pg. 2'!E44</f>
        <v>0</v>
      </c>
      <c r="F45" s="679">
        <f>'Worksheet 1 Pg. 1'!F42+'Worksheet 1 Pg. 2'!F39+'Worksheet 1 Pg. 2'!F44</f>
        <v>0</v>
      </c>
      <c r="G45" s="679">
        <f>'Worksheet 1 Pg. 1'!G42+'Worksheet 1 Pg. 2'!G39+'Worksheet 1 Pg. 2'!G44</f>
        <v>0</v>
      </c>
      <c r="H45" s="679">
        <f>'Worksheet 1 Pg. 1'!H42+'Worksheet 1 Pg. 2'!H39+'Worksheet 1 Pg. 2'!H44</f>
        <v>0</v>
      </c>
      <c r="I45" s="679">
        <f>'Worksheet 1 Pg. 1'!I42+'Worksheet 1 Pg. 2'!I39+'Worksheet 1 Pg. 2'!I44</f>
        <v>0</v>
      </c>
      <c r="J45" s="679">
        <f>'Worksheet 1 Pg. 1'!J42+'Worksheet 1 Pg. 2'!J39+'Worksheet 1 Pg. 2'!J44</f>
        <v>0</v>
      </c>
    </row>
    <row r="46" spans="2:10" ht="11.25" customHeight="1" x14ac:dyDescent="0.25">
      <c r="D46" s="26"/>
      <c r="E46" s="26"/>
      <c r="F46" s="26"/>
      <c r="G46" s="26"/>
      <c r="H46" s="26"/>
      <c r="I46" s="26"/>
      <c r="J46" s="26"/>
    </row>
    <row r="47" spans="2:10" ht="6.6" hidden="1" customHeight="1" x14ac:dyDescent="0.2"/>
  </sheetData>
  <sheetProtection password="99D7" sheet="1" selectLockedCells="1"/>
  <dataValidations count="46">
    <dataValidation allowBlank="1" showInputMessage="1" showErrorMessage="1" prompt="Enter Insurance Reclassifications from Worksheet 1A Cost" sqref="G12" xr:uid="{00000000-0002-0000-0300-000000000000}"/>
    <dataValidation allowBlank="1" showInputMessage="1" showErrorMessage="1" prompt="Enter Interest Expense Reclassifications from Worksheet 1A Cost" sqref="G13" xr:uid="{00000000-0002-0000-0300-000001000000}"/>
    <dataValidation allowBlank="1" showInputMessage="1" showErrorMessage="1" prompt="Enter Utilities Reclassifications from Worksheet 1A Cost" sqref="G14" xr:uid="{00000000-0002-0000-0300-000002000000}"/>
    <dataValidation allowBlank="1" showInputMessage="1" showErrorMessage="1" prompt="Enter Depreciation Building Reclassifications from Worksheet 1A Cost" sqref="G15" xr:uid="{00000000-0002-0000-0300-000003000000}"/>
    <dataValidation allowBlank="1" showInputMessage="1" showErrorMessage="1" prompt="Enter Depreciation Equipment Reclassifications from Worksheet 1A Cost" sqref="G16" xr:uid="{00000000-0002-0000-0300-000004000000}"/>
    <dataValidation allowBlank="1" showInputMessage="1" showErrorMessage="1" prompt="Enter Housekeeping and Maintenance Reclassifications from Worksheet 1A Cost" sqref="G17" xr:uid="{00000000-0002-0000-0300-000005000000}"/>
    <dataValidation allowBlank="1" showInputMessage="1" showErrorMessage="1" prompt="Enter Property Tax Reclassifications from Worksheet 1A Cost" sqref="G18" xr:uid="{00000000-0002-0000-0300-000006000000}"/>
    <dataValidation allowBlank="1" showInputMessage="1" showErrorMessage="1" prompt="Enter Minor Equipment Reclassifications from Worksheet 1A Cost" sqref="G19" xr:uid="{00000000-0002-0000-0300-000007000000}"/>
    <dataValidation allowBlank="1" showInputMessage="1" showErrorMessage="1" prompt="Enter Home Office Costs Facility Reclassifications from Worksheet 1A Cost" sqref="G20" xr:uid="{00000000-0002-0000-0300-000008000000}"/>
    <dataValidation allowBlank="1" showInputMessage="1" showErrorMessage="1" prompt="Enter Other Specifiy Reclassifications from Worksheet 1A Cost" sqref="G21:G23" xr:uid="{00000000-0002-0000-0300-000009000000}"/>
    <dataValidation allowBlank="1" showInputMessage="1" showErrorMessage="1" prompt="Enter Depreciation Office Equipment Reclassifications from Worksheet 1A Cost" sqref="G26" xr:uid="{00000000-0002-0000-0300-00000A000000}"/>
    <dataValidation allowBlank="1" showInputMessage="1" showErrorMessage="1" prompt="Enter Office Supplies Reclassifications from Worksheet 1A Cost" sqref="G27" xr:uid="{00000000-0002-0000-0300-00000B000000}"/>
    <dataValidation allowBlank="1" showInputMessage="1" showErrorMessage="1" prompt="Enter Legal Reclassifications from Worksheet 1A Cost" sqref="G28" xr:uid="{00000000-0002-0000-0300-00000C000000}"/>
    <dataValidation allowBlank="1" showInputMessage="1" showErrorMessage="1" prompt="Enter Accounting Reclassifications from Worksheet 1A Cost" sqref="G29" xr:uid="{00000000-0002-0000-0300-00000D000000}"/>
    <dataValidation allowBlank="1" showInputMessage="1" showErrorMessage="1" prompt="Enter Insurance specify in attachment Reclassifications from Worksheet 1A Cost" sqref="G30" xr:uid="{00000000-0002-0000-0300-00000E000000}"/>
    <dataValidation allowBlank="1" showInputMessage="1" showErrorMessage="1" prompt="Enter Telephone Reclassifications from Worksheet 1A Cost" sqref="G31" xr:uid="{00000000-0002-0000-0300-00000F000000}"/>
    <dataValidation allowBlank="1" showInputMessage="1" showErrorMessage="1" prompt="Enter Fring benefits and payroll taxes Reclassifications from Worksheet 1A Cost" sqref="G32" xr:uid="{00000000-0002-0000-0300-000010000000}"/>
    <dataValidation allowBlank="1" showInputMessage="1" showErrorMessage="1" prompt="Enter Home Office Costs administrative Reclassifications from Worksheet 1A Cost" sqref="G33" xr:uid="{00000000-0002-0000-0300-000011000000}"/>
    <dataValidation allowBlank="1" showInputMessage="1" showErrorMessage="1" prompt="Enter other Specifiy Reclassifications from Worksheet 1A Cost" sqref="G34:G36" xr:uid="{00000000-0002-0000-0300-000012000000}"/>
    <dataValidation allowBlank="1" showInputMessage="1" showErrorMessage="1" prompt="Enter Nonreimbursable Other Specify Reclassifications from Worksheet 1A Costs" sqref="G41:G43" xr:uid="{00000000-0002-0000-0300-000013000000}"/>
    <dataValidation allowBlank="1" showInputMessage="1" showErrorMessage="1" prompt="Enter Insurance Adjustments from Worksheet 1B Cost" sqref="I12" xr:uid="{00000000-0002-0000-0300-000014000000}"/>
    <dataValidation allowBlank="1" showInputMessage="1" showErrorMessage="1" prompt="Enter Interest Expense Adjustments from Worksheet 1B Cost" sqref="I13" xr:uid="{00000000-0002-0000-0300-000015000000}"/>
    <dataValidation allowBlank="1" showInputMessage="1" showErrorMessage="1" prompt="Enter Utilities Adjustments from Worksheet 1B Cost" sqref="I14" xr:uid="{00000000-0002-0000-0300-000016000000}"/>
    <dataValidation allowBlank="1" showInputMessage="1" showErrorMessage="1" prompt="Enter Depreciation Building Adjustments from Worksheet 1B Cost" sqref="I15" xr:uid="{00000000-0002-0000-0300-000017000000}"/>
    <dataValidation allowBlank="1" showInputMessage="1" showErrorMessage="1" prompt="Enter Depreciation Equipment Adjustments from Worksheet 1B Cost" sqref="I16" xr:uid="{00000000-0002-0000-0300-000018000000}"/>
    <dataValidation allowBlank="1" showInputMessage="1" showErrorMessage="1" prompt="Enter Housekeeping and MaintenanceAdjustments from Worksheet 1B Cost" sqref="I17" xr:uid="{00000000-0002-0000-0300-000019000000}"/>
    <dataValidation allowBlank="1" showInputMessage="1" showErrorMessage="1" prompt="Enter Property Tax Adjustments from Worksheet 1B Cost" sqref="I18" xr:uid="{00000000-0002-0000-0300-00001A000000}"/>
    <dataValidation allowBlank="1" showInputMessage="1" showErrorMessage="1" prompt="Enter Minor Equipment Adjustments from Worksheet 1B Cost" sqref="I19" xr:uid="{00000000-0002-0000-0300-00001B000000}"/>
    <dataValidation allowBlank="1" showInputMessage="1" showErrorMessage="1" prompt="Enter Home Office Costs Facility Adjustments from Worksheet 1B Cost" sqref="I20" xr:uid="{00000000-0002-0000-0300-00001C000000}"/>
    <dataValidation allowBlank="1" showInputMessage="1" showErrorMessage="1" prompt="Enter Other Specifiy Adjustments from Worksheet 1B Cost" sqref="I21:I23" xr:uid="{00000000-0002-0000-0300-00001D000000}"/>
    <dataValidation allowBlank="1" showInputMessage="1" showErrorMessage="1" prompt="Enter Depreciation Office Equipment Adjustments from Worksheet 1B Cost" sqref="I26" xr:uid="{00000000-0002-0000-0300-00001E000000}"/>
    <dataValidation allowBlank="1" showInputMessage="1" showErrorMessage="1" prompt="Enter Office Supplies Adjustments from Worksheet 1B Cost" sqref="I27" xr:uid="{00000000-0002-0000-0300-00001F000000}"/>
    <dataValidation allowBlank="1" showInputMessage="1" showErrorMessage="1" prompt="Enter Legal Adjustments from Worksheet 1B Cost" sqref="I28" xr:uid="{00000000-0002-0000-0300-000020000000}"/>
    <dataValidation allowBlank="1" showInputMessage="1" showErrorMessage="1" prompt="Enter Accounting Adjustments from Worksheet 1B Cost" sqref="I29" xr:uid="{00000000-0002-0000-0300-000021000000}"/>
    <dataValidation allowBlank="1" showInputMessage="1" showErrorMessage="1" prompt="Enter Insurance specify in attachment Adjustments from Worksheet 1B Cost" sqref="I30" xr:uid="{00000000-0002-0000-0300-000022000000}"/>
    <dataValidation allowBlank="1" showInputMessage="1" showErrorMessage="1" prompt="Enter Telephone Adjustments from Worksheet 1B Cost" sqref="I31" xr:uid="{00000000-0002-0000-0300-000023000000}"/>
    <dataValidation allowBlank="1" showInputMessage="1" showErrorMessage="1" prompt="Enter Fring benefits and payroll taxes Adjustments from Worksheet 1B Cost" sqref="I32" xr:uid="{00000000-0002-0000-0300-000024000000}"/>
    <dataValidation allowBlank="1" showInputMessage="1" showErrorMessage="1" prompt="Enter Home Office Costs administrative Adjustments from Worksheet 1B Cost" sqref="I33" xr:uid="{00000000-0002-0000-0300-000025000000}"/>
    <dataValidation allowBlank="1" showInputMessage="1" showErrorMessage="1" prompt="Enter other Specifiy Adjustments from Worksheet 1B Cost" sqref="I34:I36" xr:uid="{00000000-0002-0000-0300-000026000000}"/>
    <dataValidation allowBlank="1" showInputMessage="1" showErrorMessage="1" prompt="Enter Nonreimbursable Other Specify Adjustments from Worksheet 1B Cost" sqref="I41:I43" xr:uid="{00000000-0002-0000-0300-000027000000}"/>
    <dataValidation allowBlank="1" showInputMessage="1" showErrorMessage="1" prompt="Nonreimbursable Costs  (specify):" sqref="C41" xr:uid="{00000000-0002-0000-0300-000028000000}"/>
    <dataValidation allowBlank="1" showInputMessage="1" showErrorMessage="1" prompt="If Other specify" sqref="C22:C23 C35:C36 C42:C43" xr:uid="{00000000-0002-0000-0300-000029000000}"/>
    <dataValidation allowBlank="1" showInputMessage="1" showErrorMessage="1" prompt="Enter Home Office Name" sqref="C8" xr:uid="{00000000-0002-0000-0300-00002A000000}"/>
    <dataValidation allowBlank="1" showInputMessage="1" showErrorMessage="1" prompt="Enter Fiscal Period From" sqref="H8" xr:uid="{00000000-0002-0000-0300-00002B000000}"/>
    <dataValidation allowBlank="1" showInputMessage="1" showErrorMessage="1" prompt="Enter Fiscal Period To" sqref="J8" xr:uid="{00000000-0002-0000-0300-00002C000000}"/>
    <dataValidation allowBlank="1" showInputMessage="1" showErrorMessage="1" prompt="Enter a Positive or Negative Number" sqref="D12:E23 D26:E36 D41:E43" xr:uid="{00000000-0002-0000-0300-00002D000000}"/>
  </dataValidations>
  <printOptions horizontalCentered="1"/>
  <pageMargins left="0.5" right="0.5" top="0.5" bottom="0.5" header="0.3" footer="0.3"/>
  <pageSetup scale="49" orientation="landscape" r:id="rId1"/>
  <headerFooter>
    <oddHeader>&amp;L&amp;"Arial,Regular"&amp;12State of California—Health and Human Services Agency&amp;R&amp;"Arial,Regular"&amp;12Department of Health Care Services</oddHeader>
    <oddFooter>&amp;L&amp;"Arial,Regular"&amp;12DHCS 3096 (05/2021)&amp;R&amp;"Arial,Regular"&amp;12Page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showGridLines="0" zoomScaleNormal="100" zoomScaleSheetLayoutView="100" workbookViewId="0">
      <selection activeCell="C11" sqref="C11"/>
    </sheetView>
  </sheetViews>
  <sheetFormatPr defaultColWidth="0" defaultRowHeight="15" zeroHeight="1" x14ac:dyDescent="0.25"/>
  <cols>
    <col min="1" max="1" width="0.7109375" style="6" customWidth="1"/>
    <col min="2" max="2" width="4.140625" style="323" customWidth="1"/>
    <col min="3" max="3" width="60.28515625" style="323" customWidth="1"/>
    <col min="4" max="4" width="8.5703125" style="323" customWidth="1"/>
    <col min="5" max="5" width="19.7109375" style="323" customWidth="1"/>
    <col min="6" max="6" width="12.7109375" style="323" customWidth="1"/>
    <col min="7" max="7" width="18" style="323" customWidth="1"/>
    <col min="8" max="8" width="19.7109375" style="323" customWidth="1"/>
    <col min="9" max="9" width="12.7109375" style="323" customWidth="1"/>
    <col min="10" max="10" width="19.42578125" style="323" customWidth="1"/>
    <col min="11" max="11" width="0.7109375" style="6" customWidth="1"/>
    <col min="12" max="16384" width="9.140625" style="6" hidden="1"/>
  </cols>
  <sheetData>
    <row r="1" spans="2:10" s="22" customFormat="1" ht="5.45" customHeight="1" x14ac:dyDescent="0.25">
      <c r="B1" s="36" t="s">
        <v>0</v>
      </c>
      <c r="G1" s="62"/>
    </row>
    <row r="2" spans="2:10" s="68" customFormat="1" ht="16.899999999999999" customHeight="1" x14ac:dyDescent="0.25">
      <c r="B2" s="272" t="s">
        <v>167</v>
      </c>
      <c r="G2" s="69"/>
    </row>
    <row r="3" spans="2:10" s="68" customFormat="1" ht="16.899999999999999" customHeight="1" x14ac:dyDescent="0.25">
      <c r="B3" s="273" t="s">
        <v>165</v>
      </c>
      <c r="D3" s="274"/>
      <c r="G3" s="69"/>
    </row>
    <row r="4" spans="2:10" s="68" customFormat="1" ht="16.899999999999999" customHeight="1" x14ac:dyDescent="0.25">
      <c r="B4" s="68" t="s">
        <v>41</v>
      </c>
    </row>
    <row r="5" spans="2:10" s="68" customFormat="1" ht="16.899999999999999" customHeight="1" thickBot="1" x14ac:dyDescent="0.3">
      <c r="J5" s="308" t="s">
        <v>162</v>
      </c>
    </row>
    <row r="6" spans="2:10" s="22" customFormat="1" ht="22.15" customHeight="1" x14ac:dyDescent="0.2">
      <c r="B6" s="73" t="s">
        <v>193</v>
      </c>
      <c r="C6" s="74"/>
      <c r="D6" s="236"/>
      <c r="E6" s="75" t="s">
        <v>194</v>
      </c>
      <c r="F6" s="73" t="s">
        <v>190</v>
      </c>
      <c r="G6" s="78"/>
      <c r="H6" s="78"/>
      <c r="I6" s="78"/>
      <c r="J6" s="237"/>
    </row>
    <row r="7" spans="2:10" s="22" customFormat="1" ht="22.15" customHeight="1" thickBot="1" x14ac:dyDescent="0.3">
      <c r="B7" s="76"/>
      <c r="C7" s="372">
        <f>'Worksheet 1 Pg. 1'!C8</f>
        <v>0</v>
      </c>
      <c r="D7" s="278"/>
      <c r="E7" s="510">
        <f>'Worksheet 1 Pg. 1'!E8</f>
        <v>0</v>
      </c>
      <c r="F7" s="369" t="s">
        <v>191</v>
      </c>
      <c r="G7" s="500">
        <f>'Worksheet 1 Pg. 1'!H8</f>
        <v>0</v>
      </c>
      <c r="H7" s="642" t="s">
        <v>310</v>
      </c>
      <c r="I7" s="500">
        <f>'Worksheet 1 Pg. 1'!J8</f>
        <v>0</v>
      </c>
      <c r="J7" s="511"/>
    </row>
    <row r="8" spans="2:10" ht="40.15" customHeight="1" thickBot="1" x14ac:dyDescent="0.3">
      <c r="B8" s="260"/>
      <c r="C8" s="309"/>
      <c r="D8" s="79" t="s">
        <v>266</v>
      </c>
      <c r="E8" s="77"/>
      <c r="F8" s="310"/>
      <c r="G8" s="311"/>
      <c r="H8" s="312" t="s">
        <v>265</v>
      </c>
      <c r="I8" s="310"/>
      <c r="J8" s="311"/>
    </row>
    <row r="9" spans="2:10" ht="33.6" customHeight="1" thickBot="1" x14ac:dyDescent="0.3">
      <c r="B9" s="313"/>
      <c r="C9" s="314" t="s">
        <v>42</v>
      </c>
      <c r="D9" s="315" t="s">
        <v>43</v>
      </c>
      <c r="E9" s="315" t="s">
        <v>44</v>
      </c>
      <c r="F9" s="315" t="s">
        <v>45</v>
      </c>
      <c r="G9" s="315" t="s">
        <v>46</v>
      </c>
      <c r="H9" s="315" t="s">
        <v>44</v>
      </c>
      <c r="I9" s="315" t="s">
        <v>45</v>
      </c>
      <c r="J9" s="315" t="s">
        <v>46</v>
      </c>
    </row>
    <row r="10" spans="2:10" ht="22.15" customHeight="1" thickBot="1" x14ac:dyDescent="0.3">
      <c r="B10" s="316"/>
      <c r="C10" s="317"/>
      <c r="D10" s="175">
        <v>1</v>
      </c>
      <c r="E10" s="175">
        <v>2</v>
      </c>
      <c r="F10" s="175">
        <v>3</v>
      </c>
      <c r="G10" s="175">
        <v>4</v>
      </c>
      <c r="H10" s="175">
        <v>5</v>
      </c>
      <c r="I10" s="175">
        <v>6</v>
      </c>
      <c r="J10" s="175">
        <v>7</v>
      </c>
    </row>
    <row r="11" spans="2:10" ht="22.15" customHeight="1" x14ac:dyDescent="0.25">
      <c r="B11" s="318" t="s">
        <v>195</v>
      </c>
      <c r="C11" s="357"/>
      <c r="D11" s="648"/>
      <c r="E11" s="648"/>
      <c r="F11" s="648"/>
      <c r="G11" s="649"/>
      <c r="H11" s="648"/>
      <c r="I11" s="648"/>
      <c r="J11" s="650"/>
    </row>
    <row r="12" spans="2:10" ht="22.15" customHeight="1" x14ac:dyDescent="0.25">
      <c r="B12" s="319" t="s">
        <v>196</v>
      </c>
      <c r="C12" s="358"/>
      <c r="D12" s="651"/>
      <c r="E12" s="651"/>
      <c r="F12" s="651"/>
      <c r="G12" s="652"/>
      <c r="H12" s="651"/>
      <c r="I12" s="651"/>
      <c r="J12" s="653"/>
    </row>
    <row r="13" spans="2:10" ht="22.15" customHeight="1" x14ac:dyDescent="0.25">
      <c r="B13" s="319" t="s">
        <v>197</v>
      </c>
      <c r="C13" s="359"/>
      <c r="D13" s="651"/>
      <c r="E13" s="651"/>
      <c r="F13" s="651"/>
      <c r="G13" s="652"/>
      <c r="H13" s="651"/>
      <c r="I13" s="651"/>
      <c r="J13" s="653"/>
    </row>
    <row r="14" spans="2:10" ht="22.15" customHeight="1" x14ac:dyDescent="0.25">
      <c r="B14" s="319" t="s">
        <v>198</v>
      </c>
      <c r="C14" s="359"/>
      <c r="D14" s="651"/>
      <c r="E14" s="651"/>
      <c r="F14" s="651"/>
      <c r="G14" s="652"/>
      <c r="H14" s="651"/>
      <c r="I14" s="651"/>
      <c r="J14" s="653"/>
    </row>
    <row r="15" spans="2:10" ht="22.15" customHeight="1" x14ac:dyDescent="0.25">
      <c r="B15" s="319" t="s">
        <v>199</v>
      </c>
      <c r="C15" s="359"/>
      <c r="D15" s="651"/>
      <c r="E15" s="651"/>
      <c r="F15" s="651"/>
      <c r="G15" s="652"/>
      <c r="H15" s="651"/>
      <c r="I15" s="651"/>
      <c r="J15" s="653"/>
    </row>
    <row r="16" spans="2:10" ht="22.15" customHeight="1" x14ac:dyDescent="0.25">
      <c r="B16" s="319" t="s">
        <v>200</v>
      </c>
      <c r="C16" s="359"/>
      <c r="D16" s="651"/>
      <c r="E16" s="651"/>
      <c r="F16" s="651"/>
      <c r="G16" s="652"/>
      <c r="H16" s="651"/>
      <c r="I16" s="651"/>
      <c r="J16" s="653"/>
    </row>
    <row r="17" spans="2:10" ht="22.15" customHeight="1" x14ac:dyDescent="0.25">
      <c r="B17" s="319" t="s">
        <v>201</v>
      </c>
      <c r="C17" s="359"/>
      <c r="D17" s="651"/>
      <c r="E17" s="651"/>
      <c r="F17" s="651"/>
      <c r="G17" s="652"/>
      <c r="H17" s="651"/>
      <c r="I17" s="651"/>
      <c r="J17" s="653"/>
    </row>
    <row r="18" spans="2:10" ht="22.15" customHeight="1" x14ac:dyDescent="0.25">
      <c r="B18" s="319" t="s">
        <v>202</v>
      </c>
      <c r="C18" s="359"/>
      <c r="D18" s="651"/>
      <c r="E18" s="651"/>
      <c r="F18" s="651"/>
      <c r="G18" s="652"/>
      <c r="H18" s="651"/>
      <c r="I18" s="651"/>
      <c r="J18" s="653"/>
    </row>
    <row r="19" spans="2:10" ht="22.15" customHeight="1" x14ac:dyDescent="0.25">
      <c r="B19" s="319" t="s">
        <v>203</v>
      </c>
      <c r="C19" s="359"/>
      <c r="D19" s="651"/>
      <c r="E19" s="651"/>
      <c r="F19" s="651"/>
      <c r="G19" s="652"/>
      <c r="H19" s="651"/>
      <c r="I19" s="651"/>
      <c r="J19" s="653"/>
    </row>
    <row r="20" spans="2:10" ht="22.15" customHeight="1" x14ac:dyDescent="0.25">
      <c r="B20" s="319" t="s">
        <v>204</v>
      </c>
      <c r="C20" s="359"/>
      <c r="D20" s="651"/>
      <c r="E20" s="651"/>
      <c r="F20" s="651"/>
      <c r="G20" s="652"/>
      <c r="H20" s="651"/>
      <c r="I20" s="651"/>
      <c r="J20" s="653"/>
    </row>
    <row r="21" spans="2:10" ht="22.15" customHeight="1" x14ac:dyDescent="0.25">
      <c r="B21" s="319" t="s">
        <v>205</v>
      </c>
      <c r="C21" s="359"/>
      <c r="D21" s="651"/>
      <c r="E21" s="651"/>
      <c r="F21" s="651"/>
      <c r="G21" s="652"/>
      <c r="H21" s="651"/>
      <c r="I21" s="651"/>
      <c r="J21" s="653"/>
    </row>
    <row r="22" spans="2:10" ht="22.15" customHeight="1" x14ac:dyDescent="0.25">
      <c r="B22" s="319" t="s">
        <v>206</v>
      </c>
      <c r="C22" s="359"/>
      <c r="D22" s="651"/>
      <c r="E22" s="651"/>
      <c r="F22" s="651"/>
      <c r="G22" s="652"/>
      <c r="H22" s="651"/>
      <c r="I22" s="651"/>
      <c r="J22" s="653"/>
    </row>
    <row r="23" spans="2:10" ht="22.15" customHeight="1" x14ac:dyDescent="0.25">
      <c r="B23" s="319" t="s">
        <v>207</v>
      </c>
      <c r="C23" s="359"/>
      <c r="D23" s="651"/>
      <c r="E23" s="651"/>
      <c r="F23" s="651"/>
      <c r="G23" s="652"/>
      <c r="H23" s="651"/>
      <c r="I23" s="651"/>
      <c r="J23" s="653"/>
    </row>
    <row r="24" spans="2:10" ht="22.15" customHeight="1" x14ac:dyDescent="0.25">
      <c r="B24" s="319" t="s">
        <v>208</v>
      </c>
      <c r="C24" s="359"/>
      <c r="D24" s="651"/>
      <c r="E24" s="651"/>
      <c r="F24" s="651"/>
      <c r="G24" s="652"/>
      <c r="H24" s="651"/>
      <c r="I24" s="651"/>
      <c r="J24" s="653"/>
    </row>
    <row r="25" spans="2:10" ht="22.15" customHeight="1" x14ac:dyDescent="0.25">
      <c r="B25" s="319" t="s">
        <v>209</v>
      </c>
      <c r="C25" s="359"/>
      <c r="D25" s="651"/>
      <c r="E25" s="651"/>
      <c r="F25" s="651"/>
      <c r="G25" s="652"/>
      <c r="H25" s="651"/>
      <c r="I25" s="651"/>
      <c r="J25" s="653"/>
    </row>
    <row r="26" spans="2:10" ht="22.15" customHeight="1" x14ac:dyDescent="0.25">
      <c r="B26" s="319" t="s">
        <v>210</v>
      </c>
      <c r="C26" s="359"/>
      <c r="D26" s="651"/>
      <c r="E26" s="651"/>
      <c r="F26" s="651"/>
      <c r="G26" s="652"/>
      <c r="H26" s="651"/>
      <c r="I26" s="651"/>
      <c r="J26" s="653"/>
    </row>
    <row r="27" spans="2:10" ht="22.15" customHeight="1" x14ac:dyDescent="0.25">
      <c r="B27" s="319" t="s">
        <v>211</v>
      </c>
      <c r="C27" s="359"/>
      <c r="D27" s="651"/>
      <c r="E27" s="651"/>
      <c r="F27" s="651"/>
      <c r="G27" s="652"/>
      <c r="H27" s="651"/>
      <c r="I27" s="651"/>
      <c r="J27" s="653"/>
    </row>
    <row r="28" spans="2:10" ht="22.15" customHeight="1" x14ac:dyDescent="0.25">
      <c r="B28" s="319" t="s">
        <v>212</v>
      </c>
      <c r="C28" s="359"/>
      <c r="D28" s="651"/>
      <c r="E28" s="651"/>
      <c r="F28" s="651"/>
      <c r="G28" s="652"/>
      <c r="H28" s="651"/>
      <c r="I28" s="651"/>
      <c r="J28" s="653"/>
    </row>
    <row r="29" spans="2:10" ht="22.15" customHeight="1" x14ac:dyDescent="0.25">
      <c r="B29" s="319" t="s">
        <v>213</v>
      </c>
      <c r="C29" s="359"/>
      <c r="D29" s="651"/>
      <c r="E29" s="651"/>
      <c r="F29" s="651"/>
      <c r="G29" s="652"/>
      <c r="H29" s="651"/>
      <c r="I29" s="651"/>
      <c r="J29" s="653"/>
    </row>
    <row r="30" spans="2:10" ht="22.15" customHeight="1" x14ac:dyDescent="0.25">
      <c r="B30" s="319" t="s">
        <v>214</v>
      </c>
      <c r="C30" s="359"/>
      <c r="D30" s="651"/>
      <c r="E30" s="651"/>
      <c r="F30" s="651"/>
      <c r="G30" s="652"/>
      <c r="H30" s="651"/>
      <c r="I30" s="651"/>
      <c r="J30" s="653"/>
    </row>
    <row r="31" spans="2:10" ht="22.15" customHeight="1" x14ac:dyDescent="0.25">
      <c r="B31" s="319" t="s">
        <v>215</v>
      </c>
      <c r="C31" s="359"/>
      <c r="D31" s="651"/>
      <c r="E31" s="651"/>
      <c r="F31" s="651"/>
      <c r="G31" s="652"/>
      <c r="H31" s="651"/>
      <c r="I31" s="651"/>
      <c r="J31" s="653"/>
    </row>
    <row r="32" spans="2:10" ht="22.15" customHeight="1" x14ac:dyDescent="0.25">
      <c r="B32" s="319" t="s">
        <v>216</v>
      </c>
      <c r="C32" s="359"/>
      <c r="D32" s="651"/>
      <c r="E32" s="651"/>
      <c r="F32" s="651"/>
      <c r="G32" s="652"/>
      <c r="H32" s="651"/>
      <c r="I32" s="651"/>
      <c r="J32" s="653"/>
    </row>
    <row r="33" spans="2:10" ht="22.15" customHeight="1" x14ac:dyDescent="0.25">
      <c r="B33" s="319" t="s">
        <v>217</v>
      </c>
      <c r="C33" s="359"/>
      <c r="D33" s="651"/>
      <c r="E33" s="651"/>
      <c r="F33" s="651"/>
      <c r="G33" s="652"/>
      <c r="H33" s="651"/>
      <c r="I33" s="651"/>
      <c r="J33" s="653"/>
    </row>
    <row r="34" spans="2:10" ht="22.15" customHeight="1" x14ac:dyDescent="0.25">
      <c r="B34" s="319" t="s">
        <v>218</v>
      </c>
      <c r="C34" s="359"/>
      <c r="D34" s="651"/>
      <c r="E34" s="651"/>
      <c r="F34" s="651"/>
      <c r="G34" s="652"/>
      <c r="H34" s="651"/>
      <c r="I34" s="651"/>
      <c r="J34" s="653"/>
    </row>
    <row r="35" spans="2:10" ht="22.15" customHeight="1" thickBot="1" x14ac:dyDescent="0.3">
      <c r="B35" s="320" t="s">
        <v>219</v>
      </c>
      <c r="C35" s="360"/>
      <c r="D35" s="654"/>
      <c r="E35" s="654"/>
      <c r="F35" s="654"/>
      <c r="G35" s="655"/>
      <c r="H35" s="654"/>
      <c r="I35" s="654"/>
      <c r="J35" s="656"/>
    </row>
    <row r="36" spans="2:10" ht="22.15" customHeight="1" thickBot="1" x14ac:dyDescent="0.35">
      <c r="B36" s="321" t="s">
        <v>220</v>
      </c>
      <c r="C36" s="512" t="s">
        <v>267</v>
      </c>
      <c r="D36" s="513"/>
      <c r="E36" s="513"/>
      <c r="F36" s="513"/>
      <c r="G36" s="680">
        <f>SUM(G11:G35)</f>
        <v>0</v>
      </c>
      <c r="H36" s="513"/>
      <c r="I36" s="513"/>
      <c r="J36" s="681">
        <f>SUM(J11:J35)</f>
        <v>0</v>
      </c>
    </row>
    <row r="37" spans="2:10" s="322" customFormat="1" ht="4.1500000000000004" customHeight="1" x14ac:dyDescent="0.2"/>
    <row r="38" spans="2:10" s="322" customFormat="1" ht="22.15" customHeight="1" x14ac:dyDescent="0.2">
      <c r="B38" s="177" t="s">
        <v>164</v>
      </c>
    </row>
    <row r="39" spans="2:10" s="322" customFormat="1" ht="22.15" customHeight="1" x14ac:dyDescent="0.2">
      <c r="B39" s="657" t="s">
        <v>416</v>
      </c>
    </row>
    <row r="40" spans="2:10" s="322" customFormat="1" ht="6" customHeight="1" x14ac:dyDescent="0.2"/>
    <row r="41" spans="2:10" s="322" customFormat="1" ht="6.6" hidden="1" customHeight="1" x14ac:dyDescent="0.2"/>
  </sheetData>
  <sheetProtection password="99D7" sheet="1" selectLockedCells="1"/>
  <dataValidations xWindow="932" yWindow="713" count="12">
    <dataValidation allowBlank="1" showInputMessage="1" showErrorMessage="1" prompt="Enter Explanation of Entry" sqref="C11:C35" xr:uid="{00000000-0002-0000-0400-000000000000}"/>
    <dataValidation allowBlank="1" showInputMessage="1" showErrorMessage="1" prompt="Enter Code Column 1" sqref="D11:D35" xr:uid="{00000000-0002-0000-0400-000001000000}"/>
    <dataValidation allowBlank="1" showInputMessage="1" showErrorMessage="1" prompt="Enter Increase Cost center Column 2" sqref="E11:E35" xr:uid="{00000000-0002-0000-0400-000002000000}"/>
    <dataValidation allowBlank="1" showInputMessage="1" showErrorMessage="1" prompt="Enter increase cost center line number" sqref="F11:F35" xr:uid="{00000000-0002-0000-0400-000003000000}"/>
    <dataValidation allowBlank="1" showInputMessage="1" showErrorMessage="1" prompt="Enter increase Cost Center Amount" sqref="G11:G35" xr:uid="{00000000-0002-0000-0400-000004000000}"/>
    <dataValidation allowBlank="1" showInputMessage="1" showErrorMessage="1" prompt="Enter Decrease Cost Center" sqref="H11:H35" xr:uid="{00000000-0002-0000-0400-000005000000}"/>
    <dataValidation allowBlank="1" showInputMessage="1" showErrorMessage="1" prompt="Enter Decrease Cost Center Line number" sqref="I11:I35" xr:uid="{00000000-0002-0000-0400-000006000000}"/>
    <dataValidation allowBlank="1" showInputMessage="1" showErrorMessage="1" prompt="Enter Decreased cost center line amount " sqref="K11:XFD35" xr:uid="{00000000-0002-0000-0400-000007000000}"/>
    <dataValidation allowBlank="1" showInputMessage="1" showErrorMessage="1" prompt="Enter Decreased cost center amount " sqref="J11:J35" xr:uid="{00000000-0002-0000-0400-000008000000}"/>
    <dataValidation allowBlank="1" showInputMessage="1" showErrorMessage="1" prompt="Enter Fiscal Period To" sqref="I7" xr:uid="{00000000-0002-0000-0400-000009000000}"/>
    <dataValidation allowBlank="1" showInputMessage="1" showErrorMessage="1" prompt="Enter Fiscal Period From" sqref="G7" xr:uid="{00000000-0002-0000-0400-00000A000000}"/>
    <dataValidation allowBlank="1" showInputMessage="1" showErrorMessage="1" prompt="Enter Home Office Name" sqref="C7" xr:uid="{00000000-0002-0000-0400-00000B000000}"/>
  </dataValidations>
  <printOptions horizontalCentered="1"/>
  <pageMargins left="0.5" right="0.5" top="0.5" bottom="0.5" header="0.3" footer="0.3"/>
  <pageSetup scale="54" fitToHeight="0" orientation="portrait" horizontalDpi="1200" verticalDpi="1200" r:id="rId1"/>
  <headerFooter>
    <oddHeader>&amp;L&amp;"Arial,Regular"&amp;12State of California—Health and Human Services Agency&amp;R&amp;"Arial,Regular"&amp;12Department of Health Care Services</oddHeader>
    <oddFooter>&amp;L&amp;"Arial,Regular"&amp;12DHCS 3096 (05/2021)&amp;R&amp;"Arial,Regular"&amp;12Page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showGridLines="0" zoomScaleNormal="100" zoomScaleSheetLayoutView="100" workbookViewId="0">
      <selection activeCell="C10" sqref="C10"/>
    </sheetView>
  </sheetViews>
  <sheetFormatPr defaultColWidth="0" defaultRowHeight="15" zeroHeight="1" x14ac:dyDescent="0.25"/>
  <cols>
    <col min="1" max="1" width="1" customWidth="1"/>
    <col min="2" max="2" width="4.140625" customWidth="1"/>
    <col min="3" max="3" width="64.7109375" customWidth="1"/>
    <col min="4" max="7" width="20.85546875" customWidth="1"/>
    <col min="8" max="8" width="0.7109375" customWidth="1"/>
    <col min="9" max="10" width="0" hidden="1" customWidth="1"/>
    <col min="11" max="16384" width="9.140625" hidden="1"/>
  </cols>
  <sheetData>
    <row r="1" spans="2:10" s="17" customFormat="1" ht="5.45" customHeight="1" x14ac:dyDescent="0.25">
      <c r="B1" s="36" t="s">
        <v>0</v>
      </c>
      <c r="F1" s="22"/>
      <c r="G1" s="62"/>
    </row>
    <row r="2" spans="2:10" s="66" customFormat="1" ht="16.899999999999999" customHeight="1" x14ac:dyDescent="0.25">
      <c r="B2" s="67" t="s">
        <v>167</v>
      </c>
      <c r="F2" s="68"/>
      <c r="G2" s="69"/>
    </row>
    <row r="3" spans="2:10" s="66" customFormat="1" ht="16.899999999999999" customHeight="1" x14ac:dyDescent="0.25">
      <c r="B3" s="70" t="s">
        <v>165</v>
      </c>
      <c r="D3" s="71"/>
      <c r="F3" s="68"/>
      <c r="G3" s="69"/>
    </row>
    <row r="4" spans="2:10" ht="18" x14ac:dyDescent="0.25">
      <c r="B4" s="115" t="s">
        <v>53</v>
      </c>
      <c r="C4" s="116"/>
      <c r="D4" s="1"/>
    </row>
    <row r="5" spans="2:10" ht="18.75" thickBot="1" x14ac:dyDescent="0.3">
      <c r="B5" s="497"/>
      <c r="C5" s="498"/>
      <c r="D5" s="276"/>
      <c r="E5" s="6"/>
      <c r="F5" s="6"/>
      <c r="G5" s="72" t="s">
        <v>161</v>
      </c>
    </row>
    <row r="6" spans="2:10" s="17" customFormat="1" ht="22.15" customHeight="1" x14ac:dyDescent="0.2">
      <c r="B6" s="73" t="s">
        <v>193</v>
      </c>
      <c r="C6" s="74"/>
      <c r="D6" s="78" t="s">
        <v>194</v>
      </c>
      <c r="E6" s="73" t="s">
        <v>190</v>
      </c>
      <c r="F6" s="119" t="s">
        <v>191</v>
      </c>
      <c r="G6" s="118" t="s">
        <v>310</v>
      </c>
    </row>
    <row r="7" spans="2:10" s="17" customFormat="1" ht="22.15" customHeight="1" thickBot="1" x14ac:dyDescent="0.3">
      <c r="B7" s="122"/>
      <c r="C7" s="499">
        <f>'Worksheet 1 Pg. 1'!C8</f>
        <v>0</v>
      </c>
      <c r="D7" s="372">
        <f>'Worksheet 1 Pg. 1'!E8</f>
        <v>0</v>
      </c>
      <c r="E7" s="451"/>
      <c r="F7" s="500">
        <f>'Worksheet 1 Pg. 1'!H8</f>
        <v>0</v>
      </c>
      <c r="G7" s="501">
        <f>'Worksheet 1 Pg. 1'!J8</f>
        <v>0</v>
      </c>
    </row>
    <row r="8" spans="2:10" ht="63" customHeight="1" thickBot="1" x14ac:dyDescent="0.3">
      <c r="B8" s="502"/>
      <c r="C8" s="506" t="s">
        <v>42</v>
      </c>
      <c r="D8" s="448" t="s">
        <v>352</v>
      </c>
      <c r="E8" s="174" t="s">
        <v>47</v>
      </c>
      <c r="F8" s="174" t="s">
        <v>44</v>
      </c>
      <c r="G8" s="174" t="s">
        <v>48</v>
      </c>
      <c r="H8" s="4"/>
    </row>
    <row r="9" spans="2:10" ht="22.15" customHeight="1" thickBot="1" x14ac:dyDescent="0.3">
      <c r="B9" s="167"/>
      <c r="C9" s="503"/>
      <c r="D9" s="504" t="s">
        <v>52</v>
      </c>
      <c r="E9" s="505" t="s">
        <v>51</v>
      </c>
      <c r="F9" s="505" t="s">
        <v>49</v>
      </c>
      <c r="G9" s="505" t="s">
        <v>50</v>
      </c>
      <c r="H9" s="2"/>
      <c r="I9" s="2"/>
      <c r="J9" s="2"/>
    </row>
    <row r="10" spans="2:10" s="9" customFormat="1" ht="22.15" customHeight="1" x14ac:dyDescent="0.25">
      <c r="B10" s="123" t="s">
        <v>195</v>
      </c>
      <c r="C10" s="361"/>
      <c r="D10" s="599"/>
      <c r="E10" s="363"/>
      <c r="F10" s="684"/>
      <c r="G10" s="682"/>
    </row>
    <row r="11" spans="2:10" s="9" customFormat="1" ht="22.15" customHeight="1" x14ac:dyDescent="0.25">
      <c r="B11" s="113" t="s">
        <v>196</v>
      </c>
      <c r="C11" s="362"/>
      <c r="D11" s="598"/>
      <c r="E11" s="364"/>
      <c r="F11" s="685"/>
      <c r="G11" s="686"/>
    </row>
    <row r="12" spans="2:10" s="9" customFormat="1" ht="22.15" customHeight="1" x14ac:dyDescent="0.25">
      <c r="B12" s="113" t="s">
        <v>197</v>
      </c>
      <c r="C12" s="362"/>
      <c r="D12" s="683"/>
      <c r="E12" s="364"/>
      <c r="F12" s="685"/>
      <c r="G12" s="686"/>
    </row>
    <row r="13" spans="2:10" s="9" customFormat="1" ht="22.15" customHeight="1" x14ac:dyDescent="0.25">
      <c r="B13" s="113" t="s">
        <v>198</v>
      </c>
      <c r="C13" s="362"/>
      <c r="D13" s="683"/>
      <c r="E13" s="364"/>
      <c r="F13" s="685"/>
      <c r="G13" s="686"/>
    </row>
    <row r="14" spans="2:10" s="9" customFormat="1" ht="22.15" customHeight="1" x14ac:dyDescent="0.25">
      <c r="B14" s="113" t="s">
        <v>199</v>
      </c>
      <c r="C14" s="362"/>
      <c r="D14" s="683"/>
      <c r="E14" s="364"/>
      <c r="F14" s="685"/>
      <c r="G14" s="686"/>
    </row>
    <row r="15" spans="2:10" s="9" customFormat="1" ht="22.15" customHeight="1" x14ac:dyDescent="0.25">
      <c r="B15" s="113" t="s">
        <v>200</v>
      </c>
      <c r="C15" s="362"/>
      <c r="D15" s="683"/>
      <c r="E15" s="364"/>
      <c r="F15" s="685"/>
      <c r="G15" s="686"/>
    </row>
    <row r="16" spans="2:10" s="9" customFormat="1" ht="22.15" customHeight="1" x14ac:dyDescent="0.25">
      <c r="B16" s="113" t="s">
        <v>201</v>
      </c>
      <c r="C16" s="362"/>
      <c r="D16" s="683"/>
      <c r="E16" s="364"/>
      <c r="F16" s="685"/>
      <c r="G16" s="686"/>
    </row>
    <row r="17" spans="2:7" s="9" customFormat="1" ht="22.15" customHeight="1" x14ac:dyDescent="0.25">
      <c r="B17" s="113" t="s">
        <v>202</v>
      </c>
      <c r="C17" s="362"/>
      <c r="D17" s="683"/>
      <c r="E17" s="364"/>
      <c r="F17" s="685"/>
      <c r="G17" s="686"/>
    </row>
    <row r="18" spans="2:7" s="9" customFormat="1" ht="22.15" customHeight="1" x14ac:dyDescent="0.25">
      <c r="B18" s="113" t="s">
        <v>203</v>
      </c>
      <c r="C18" s="362"/>
      <c r="D18" s="683"/>
      <c r="E18" s="364"/>
      <c r="F18" s="685"/>
      <c r="G18" s="686"/>
    </row>
    <row r="19" spans="2:7" s="9" customFormat="1" ht="22.15" customHeight="1" x14ac:dyDescent="0.25">
      <c r="B19" s="113" t="s">
        <v>204</v>
      </c>
      <c r="C19" s="362"/>
      <c r="D19" s="683"/>
      <c r="E19" s="364"/>
      <c r="F19" s="685"/>
      <c r="G19" s="686"/>
    </row>
    <row r="20" spans="2:7" s="9" customFormat="1" ht="22.15" customHeight="1" x14ac:dyDescent="0.25">
      <c r="B20" s="113" t="s">
        <v>205</v>
      </c>
      <c r="C20" s="362"/>
      <c r="D20" s="683"/>
      <c r="E20" s="364"/>
      <c r="F20" s="685"/>
      <c r="G20" s="686"/>
    </row>
    <row r="21" spans="2:7" s="9" customFormat="1" ht="22.15" customHeight="1" x14ac:dyDescent="0.25">
      <c r="B21" s="113" t="s">
        <v>206</v>
      </c>
      <c r="C21" s="362"/>
      <c r="D21" s="683"/>
      <c r="E21" s="364"/>
      <c r="F21" s="685"/>
      <c r="G21" s="686"/>
    </row>
    <row r="22" spans="2:7" s="9" customFormat="1" ht="22.15" customHeight="1" x14ac:dyDescent="0.25">
      <c r="B22" s="113" t="s">
        <v>207</v>
      </c>
      <c r="C22" s="362"/>
      <c r="D22" s="683"/>
      <c r="E22" s="364"/>
      <c r="F22" s="685"/>
      <c r="G22" s="686"/>
    </row>
    <row r="23" spans="2:7" s="9" customFormat="1" ht="22.15" customHeight="1" x14ac:dyDescent="0.25">
      <c r="B23" s="113" t="s">
        <v>208</v>
      </c>
      <c r="C23" s="362"/>
      <c r="D23" s="683"/>
      <c r="E23" s="364"/>
      <c r="F23" s="685"/>
      <c r="G23" s="686"/>
    </row>
    <row r="24" spans="2:7" s="9" customFormat="1" ht="22.15" customHeight="1" x14ac:dyDescent="0.25">
      <c r="B24" s="113" t="s">
        <v>209</v>
      </c>
      <c r="C24" s="362"/>
      <c r="D24" s="683"/>
      <c r="E24" s="364"/>
      <c r="F24" s="685"/>
      <c r="G24" s="686"/>
    </row>
    <row r="25" spans="2:7" s="9" customFormat="1" ht="22.15" customHeight="1" x14ac:dyDescent="0.25">
      <c r="B25" s="113" t="s">
        <v>210</v>
      </c>
      <c r="C25" s="362"/>
      <c r="D25" s="683"/>
      <c r="E25" s="364"/>
      <c r="F25" s="685"/>
      <c r="G25" s="686"/>
    </row>
    <row r="26" spans="2:7" ht="22.15" customHeight="1" thickBot="1" x14ac:dyDescent="0.35">
      <c r="B26" s="124" t="s">
        <v>211</v>
      </c>
      <c r="C26" s="507" t="s">
        <v>311</v>
      </c>
      <c r="D26" s="508"/>
      <c r="E26" s="125">
        <f>SUM(E10:E25)</f>
        <v>0</v>
      </c>
      <c r="F26" s="508"/>
      <c r="G26" s="509"/>
    </row>
    <row r="27" spans="2:7" ht="5.45" customHeight="1" x14ac:dyDescent="0.25">
      <c r="B27" s="8"/>
      <c r="C27" s="12"/>
      <c r="D27" s="12"/>
      <c r="E27" s="12"/>
      <c r="F27" s="12"/>
      <c r="G27" s="12"/>
    </row>
    <row r="28" spans="2:7" ht="15.75" x14ac:dyDescent="0.25">
      <c r="B28" s="5" t="s">
        <v>54</v>
      </c>
      <c r="C28" s="12"/>
      <c r="D28" s="12"/>
      <c r="E28" s="12"/>
      <c r="F28" s="12"/>
      <c r="G28" s="12"/>
    </row>
    <row r="29" spans="2:7" ht="15.75" x14ac:dyDescent="0.25">
      <c r="B29" s="8" t="s">
        <v>55</v>
      </c>
      <c r="C29" s="12"/>
      <c r="D29" s="12"/>
      <c r="E29" s="12"/>
      <c r="F29" s="12"/>
      <c r="G29" s="12"/>
    </row>
    <row r="30" spans="2:7" ht="15.75" x14ac:dyDescent="0.25">
      <c r="B30" s="8" t="s">
        <v>56</v>
      </c>
      <c r="C30" s="12"/>
      <c r="D30" s="12"/>
      <c r="E30" s="12"/>
      <c r="F30" s="12"/>
      <c r="G30" s="12"/>
    </row>
    <row r="31" spans="2:7" ht="4.1500000000000004" customHeight="1" x14ac:dyDescent="0.25">
      <c r="B31" s="8"/>
      <c r="C31" s="12"/>
      <c r="D31" s="12"/>
      <c r="E31" s="12"/>
      <c r="F31" s="12"/>
      <c r="G31" s="12"/>
    </row>
    <row r="32" spans="2:7" ht="15.75" x14ac:dyDescent="0.25">
      <c r="B32" s="152" t="s">
        <v>57</v>
      </c>
      <c r="C32" s="12"/>
      <c r="D32" s="12"/>
      <c r="E32" s="12"/>
      <c r="F32" s="12"/>
      <c r="G32" s="12"/>
    </row>
    <row r="33" spans="2:7" ht="15.75" x14ac:dyDescent="0.25">
      <c r="B33" s="14" t="s">
        <v>58</v>
      </c>
      <c r="C33" s="12"/>
      <c r="D33" s="12"/>
      <c r="E33" s="12"/>
      <c r="F33" s="12"/>
      <c r="G33" s="12"/>
    </row>
    <row r="34" spans="2:7" ht="3.6" hidden="1" customHeight="1" x14ac:dyDescent="0.25"/>
    <row r="35" spans="2:7" ht="6.6" hidden="1" customHeight="1" x14ac:dyDescent="0.25"/>
  </sheetData>
  <sheetProtection password="99D7" sheet="1" selectLockedCells="1"/>
  <dataValidations count="8">
    <dataValidation allowBlank="1" showInputMessage="1" showErrorMessage="1" prompt="Enter Adjustment of expenses explanation of entry" sqref="C10:C25" xr:uid="{00000000-0002-0000-0500-000000000000}"/>
    <dataValidation allowBlank="1" showInputMessage="1" showErrorMessage="1" prompt="Enter Basis for Adjustment A or B" sqref="D10:D25" xr:uid="{00000000-0002-0000-0500-000001000000}"/>
    <dataValidation allowBlank="1" showInputMessage="1" showErrorMessage="1" prompt="Enter Amount increase or decrease" sqref="E10:E25" xr:uid="{00000000-0002-0000-0500-000002000000}"/>
    <dataValidation allowBlank="1" showInputMessage="1" showErrorMessage="1" prompt="Enter Cost Center" sqref="F10:F25" xr:uid="{00000000-0002-0000-0500-000003000000}"/>
    <dataValidation allowBlank="1" showInputMessage="1" showErrorMessage="1" prompt="Enter Line Number" sqref="G10:G25" xr:uid="{00000000-0002-0000-0500-000004000000}"/>
    <dataValidation allowBlank="1" showInputMessage="1" showErrorMessage="1" prompt="Enter Home Office Name" sqref="C7" xr:uid="{00000000-0002-0000-0500-000005000000}"/>
    <dataValidation allowBlank="1" showInputMessage="1" showErrorMessage="1" prompt="Enter Fiscal Period From" sqref="F7" xr:uid="{00000000-0002-0000-0500-000006000000}"/>
    <dataValidation allowBlank="1" showInputMessage="1" showErrorMessage="1" prompt="Enter Fiscal Period To" sqref="G7" xr:uid="{00000000-0002-0000-0500-000007000000}"/>
  </dataValidations>
  <printOptions horizontalCentered="1"/>
  <pageMargins left="0.5" right="0.5" top="0.5" bottom="0.5" header="0.3" footer="0.3"/>
  <pageSetup scale="62" fitToHeight="0" orientation="portrait" r:id="rId1"/>
  <headerFooter>
    <oddHeader>&amp;L&amp;"Arial,Regular"&amp;12State of California—Health and Human Services Agency&amp;R&amp;"Arial,Regular"&amp;12Department of Health Care Services</oddHeader>
    <oddFooter>&amp;L&amp;"Arial,Regular"&amp;12DHCS 3096 (05/2021)&amp;R&amp;"Arial,Regular"&amp;12Page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9"/>
  <sheetViews>
    <sheetView showGridLines="0" zoomScaleNormal="100" zoomScaleSheetLayoutView="100" workbookViewId="0">
      <selection activeCell="G23" sqref="G23"/>
    </sheetView>
  </sheetViews>
  <sheetFormatPr defaultColWidth="0" defaultRowHeight="15" zeroHeight="1" x14ac:dyDescent="0.2"/>
  <cols>
    <col min="1" max="1" width="0.7109375" style="17" customWidth="1"/>
    <col min="2" max="2" width="4.140625" style="17" customWidth="1"/>
    <col min="3" max="3" width="44.42578125" style="17" customWidth="1"/>
    <col min="4" max="5" width="19" style="17" customWidth="1"/>
    <col min="6" max="6" width="28.85546875" style="17" customWidth="1"/>
    <col min="7" max="7" width="19.7109375" style="17" customWidth="1"/>
    <col min="8" max="8" width="1.140625" style="17" customWidth="1"/>
    <col min="9" max="10" width="0" style="17" hidden="1" customWidth="1"/>
    <col min="11" max="16384" width="9.140625" style="17" hidden="1"/>
  </cols>
  <sheetData>
    <row r="1" spans="2:10" ht="5.45" customHeight="1" x14ac:dyDescent="0.25">
      <c r="B1" s="36" t="s">
        <v>0</v>
      </c>
      <c r="C1" s="36"/>
      <c r="D1" s="36"/>
      <c r="E1" s="36"/>
      <c r="I1" s="22"/>
      <c r="J1" s="62"/>
    </row>
    <row r="2" spans="2:10" s="66" customFormat="1" ht="16.899999999999999" customHeight="1" x14ac:dyDescent="0.25">
      <c r="B2" s="67" t="s">
        <v>167</v>
      </c>
      <c r="C2" s="67"/>
      <c r="D2" s="67"/>
      <c r="E2" s="67"/>
      <c r="I2" s="68"/>
      <c r="J2" s="69"/>
    </row>
    <row r="3" spans="2:10" s="66" customFormat="1" ht="16.899999999999999" customHeight="1" x14ac:dyDescent="0.25">
      <c r="B3" s="70" t="s">
        <v>165</v>
      </c>
      <c r="C3" s="70"/>
      <c r="D3" s="70"/>
      <c r="E3" s="70"/>
      <c r="G3" s="71"/>
      <c r="I3" s="68"/>
      <c r="J3" s="69"/>
    </row>
    <row r="4" spans="2:10" s="24" customFormat="1" ht="18" x14ac:dyDescent="0.25">
      <c r="B4" s="25" t="s">
        <v>53</v>
      </c>
      <c r="C4" s="25"/>
      <c r="D4" s="25"/>
      <c r="E4" s="25"/>
    </row>
    <row r="5" spans="2:10" s="24" customFormat="1" ht="18.75" thickBot="1" x14ac:dyDescent="0.3">
      <c r="B5" s="126" t="s">
        <v>0</v>
      </c>
      <c r="C5" s="126"/>
      <c r="D5" s="126"/>
      <c r="E5" s="126"/>
      <c r="G5" s="117" t="s">
        <v>159</v>
      </c>
    </row>
    <row r="6" spans="2:10" ht="22.15" customHeight="1" x14ac:dyDescent="0.25">
      <c r="B6" s="73" t="s">
        <v>193</v>
      </c>
      <c r="C6" s="78"/>
      <c r="D6" s="127" t="s">
        <v>194</v>
      </c>
      <c r="E6" s="73" t="s">
        <v>190</v>
      </c>
      <c r="F6" s="119" t="s">
        <v>191</v>
      </c>
      <c r="G6" s="118" t="s">
        <v>310</v>
      </c>
    </row>
    <row r="7" spans="2:10" ht="22.15" customHeight="1" thickBot="1" x14ac:dyDescent="0.25">
      <c r="B7" s="76"/>
      <c r="C7" s="109">
        <f>'Worksheet 1 Pg. 1'!C8</f>
        <v>0</v>
      </c>
      <c r="D7" s="110">
        <f>'Worksheet 1 Pg. 1'!E8</f>
        <v>0</v>
      </c>
      <c r="E7" s="42"/>
      <c r="F7" s="365">
        <f>'Worksheet 1 Pg. 1'!H8</f>
        <v>0</v>
      </c>
      <c r="G7" s="366">
        <f>'Worksheet 1 Pg. 1'!J8</f>
        <v>0</v>
      </c>
    </row>
    <row r="8" spans="2:10" s="66" customFormat="1" ht="27" customHeight="1" thickBot="1" x14ac:dyDescent="0.3">
      <c r="B8" s="187" t="s">
        <v>341</v>
      </c>
      <c r="C8" s="188"/>
      <c r="D8" s="188"/>
      <c r="E8" s="188"/>
      <c r="F8" s="199"/>
      <c r="G8" s="200" t="s">
        <v>46</v>
      </c>
    </row>
    <row r="9" spans="2:10" ht="22.15" customHeight="1" x14ac:dyDescent="0.2">
      <c r="B9" s="123" t="s">
        <v>195</v>
      </c>
      <c r="C9" s="195" t="s">
        <v>59</v>
      </c>
      <c r="D9" s="196"/>
      <c r="E9" s="196"/>
      <c r="F9" s="197"/>
      <c r="G9" s="198">
        <f>'Worksheet 1 Pg. 1'!J42</f>
        <v>0</v>
      </c>
    </row>
    <row r="10" spans="2:10" ht="22.15" customHeight="1" x14ac:dyDescent="0.2">
      <c r="B10" s="123" t="s">
        <v>196</v>
      </c>
      <c r="C10" s="31" t="s">
        <v>60</v>
      </c>
      <c r="D10" s="32"/>
      <c r="E10" s="32"/>
      <c r="F10" s="33"/>
      <c r="G10" s="128">
        <f>'Worksheet 1 Pg. 2'!J44</f>
        <v>0</v>
      </c>
    </row>
    <row r="11" spans="2:10" ht="22.15" customHeight="1" x14ac:dyDescent="0.2">
      <c r="B11" s="113" t="s">
        <v>197</v>
      </c>
      <c r="C11" s="31" t="s">
        <v>61</v>
      </c>
      <c r="D11" s="32"/>
      <c r="E11" s="32"/>
      <c r="F11" s="33"/>
      <c r="G11" s="128">
        <f>SUM(G9:G10)</f>
        <v>0</v>
      </c>
    </row>
    <row r="12" spans="2:10" ht="22.15" customHeight="1" x14ac:dyDescent="0.2">
      <c r="B12" s="113" t="s">
        <v>198</v>
      </c>
      <c r="C12" s="31" t="s">
        <v>62</v>
      </c>
      <c r="D12" s="32"/>
      <c r="E12" s="32"/>
      <c r="F12" s="33"/>
      <c r="G12" s="594">
        <f>IFERROR(G10/G11,0)</f>
        <v>0</v>
      </c>
    </row>
    <row r="13" spans="2:10" ht="22.15" customHeight="1" x14ac:dyDescent="0.2">
      <c r="B13" s="113" t="s">
        <v>199</v>
      </c>
      <c r="C13" s="184" t="s">
        <v>305</v>
      </c>
      <c r="D13" s="32"/>
      <c r="E13" s="32"/>
      <c r="F13" s="33"/>
      <c r="G13" s="128">
        <f>'Worksheet 1 Pg. 2'!J39</f>
        <v>0</v>
      </c>
    </row>
    <row r="14" spans="2:10" ht="22.15" customHeight="1" x14ac:dyDescent="0.2">
      <c r="B14" s="113" t="s">
        <v>200</v>
      </c>
      <c r="C14" s="31" t="s">
        <v>63</v>
      </c>
      <c r="D14" s="32"/>
      <c r="E14" s="32"/>
      <c r="F14" s="33"/>
      <c r="G14" s="128">
        <f>G13*G12</f>
        <v>0</v>
      </c>
    </row>
    <row r="15" spans="2:10" ht="22.15" customHeight="1" x14ac:dyDescent="0.2">
      <c r="B15" s="113" t="s">
        <v>201</v>
      </c>
      <c r="C15" s="31" t="s">
        <v>64</v>
      </c>
      <c r="D15" s="32"/>
      <c r="E15" s="32"/>
      <c r="F15" s="33"/>
      <c r="G15" s="128">
        <f>G13-G14</f>
        <v>0</v>
      </c>
    </row>
    <row r="16" spans="2:10" ht="22.15" customHeight="1" thickBot="1" x14ac:dyDescent="0.25">
      <c r="B16" s="190" t="s">
        <v>202</v>
      </c>
      <c r="C16" s="191" t="s">
        <v>65</v>
      </c>
      <c r="D16" s="192"/>
      <c r="E16" s="192"/>
      <c r="F16" s="193"/>
      <c r="G16" s="194">
        <f>G9+G15</f>
        <v>0</v>
      </c>
    </row>
    <row r="17" spans="1:7" s="66" customFormat="1" ht="27" customHeight="1" thickBot="1" x14ac:dyDescent="0.3">
      <c r="B17" s="187" t="s">
        <v>268</v>
      </c>
      <c r="C17" s="188"/>
      <c r="D17" s="188"/>
      <c r="E17" s="188"/>
      <c r="F17" s="188"/>
      <c r="G17" s="189"/>
    </row>
    <row r="18" spans="1:7" ht="22.15" customHeight="1" x14ac:dyDescent="0.2">
      <c r="B18" s="123" t="s">
        <v>195</v>
      </c>
      <c r="C18" s="195" t="s">
        <v>66</v>
      </c>
      <c r="D18" s="196"/>
      <c r="E18" s="196"/>
      <c r="F18" s="197"/>
      <c r="G18" s="198">
        <f>G16</f>
        <v>0</v>
      </c>
    </row>
    <row r="19" spans="1:7" ht="22.15" customHeight="1" x14ac:dyDescent="0.2">
      <c r="B19" s="113" t="s">
        <v>196</v>
      </c>
      <c r="C19" s="31" t="s">
        <v>67</v>
      </c>
      <c r="D19" s="32"/>
      <c r="E19" s="32"/>
      <c r="F19" s="33"/>
      <c r="G19" s="617">
        <f>'Worksheet 6'!H29</f>
        <v>0</v>
      </c>
    </row>
    <row r="20" spans="1:7" ht="22.15" customHeight="1" thickBot="1" x14ac:dyDescent="0.25">
      <c r="B20" s="190" t="s">
        <v>197</v>
      </c>
      <c r="C20" s="191" t="s">
        <v>68</v>
      </c>
      <c r="D20" s="192"/>
      <c r="E20" s="192"/>
      <c r="F20" s="193"/>
      <c r="G20" s="194">
        <f>IFERROR(G18/G19,0)</f>
        <v>0</v>
      </c>
    </row>
    <row r="21" spans="1:7" s="66" customFormat="1" ht="27" customHeight="1" thickBot="1" x14ac:dyDescent="0.3">
      <c r="B21" s="187" t="s">
        <v>269</v>
      </c>
      <c r="C21" s="188"/>
      <c r="D21" s="188"/>
      <c r="E21" s="188"/>
      <c r="F21" s="188"/>
      <c r="G21" s="189"/>
    </row>
    <row r="22" spans="1:7" ht="22.15" customHeight="1" x14ac:dyDescent="0.2">
      <c r="B22" s="123" t="s">
        <v>195</v>
      </c>
      <c r="C22" s="195" t="s">
        <v>69</v>
      </c>
      <c r="D22" s="196"/>
      <c r="E22" s="196"/>
      <c r="F22" s="197"/>
      <c r="G22" s="198">
        <f>G20</f>
        <v>0</v>
      </c>
    </row>
    <row r="23" spans="1:7" ht="22.15" customHeight="1" x14ac:dyDescent="0.2">
      <c r="B23" s="113" t="s">
        <v>196</v>
      </c>
      <c r="C23" s="31" t="s">
        <v>70</v>
      </c>
      <c r="D23" s="32"/>
      <c r="E23" s="32"/>
      <c r="F23" s="33"/>
      <c r="G23" s="129"/>
    </row>
    <row r="24" spans="1:7" ht="22.15" customHeight="1" thickBot="1" x14ac:dyDescent="0.25">
      <c r="B24" s="190" t="s">
        <v>197</v>
      </c>
      <c r="C24" s="191" t="s">
        <v>71</v>
      </c>
      <c r="D24" s="192"/>
      <c r="E24" s="192"/>
      <c r="F24" s="193"/>
      <c r="G24" s="324">
        <f>G22-G23</f>
        <v>0</v>
      </c>
    </row>
    <row r="25" spans="1:7" ht="22.15" customHeight="1" x14ac:dyDescent="0.2">
      <c r="B25" s="325" t="s">
        <v>160</v>
      </c>
      <c r="C25" s="30"/>
      <c r="D25" s="30"/>
      <c r="E25" s="30"/>
      <c r="F25" s="30"/>
      <c r="G25" s="30"/>
    </row>
    <row r="26" spans="1:7" ht="22.15" customHeight="1" thickBot="1" x14ac:dyDescent="0.25">
      <c r="B26" s="326" t="s">
        <v>72</v>
      </c>
      <c r="C26" s="18"/>
      <c r="D26" s="18"/>
      <c r="E26" s="18"/>
      <c r="F26" s="18"/>
      <c r="G26" s="18"/>
    </row>
    <row r="27" spans="1:7" s="66" customFormat="1" ht="27" customHeight="1" thickBot="1" x14ac:dyDescent="0.3">
      <c r="B27" s="187" t="s">
        <v>270</v>
      </c>
      <c r="C27" s="188"/>
      <c r="D27" s="188"/>
      <c r="E27" s="188"/>
      <c r="F27" s="188"/>
      <c r="G27" s="189"/>
    </row>
    <row r="28" spans="1:7" ht="22.15" customHeight="1" x14ac:dyDescent="0.2">
      <c r="B28" s="139" t="s">
        <v>195</v>
      </c>
      <c r="C28" s="142" t="s">
        <v>73</v>
      </c>
      <c r="D28" s="185"/>
      <c r="E28" s="185"/>
      <c r="F28" s="144"/>
      <c r="G28" s="186">
        <f>G24</f>
        <v>0</v>
      </c>
    </row>
    <row r="29" spans="1:7" ht="22.15" customHeight="1" x14ac:dyDescent="0.2">
      <c r="A29" s="135" t="s">
        <v>196</v>
      </c>
      <c r="B29" s="113" t="s">
        <v>196</v>
      </c>
      <c r="C29" s="31" t="s">
        <v>74</v>
      </c>
      <c r="D29" s="32"/>
      <c r="E29" s="32"/>
      <c r="F29" s="33"/>
      <c r="G29" s="130">
        <f>G28*0.2</f>
        <v>0</v>
      </c>
    </row>
    <row r="30" spans="1:7" ht="22.15" customHeight="1" x14ac:dyDescent="0.2">
      <c r="B30" s="113" t="s">
        <v>197</v>
      </c>
      <c r="C30" s="31" t="s">
        <v>75</v>
      </c>
      <c r="D30" s="32"/>
      <c r="E30" s="32"/>
      <c r="F30" s="33"/>
      <c r="G30" s="130">
        <f>G28-G29</f>
        <v>0</v>
      </c>
    </row>
    <row r="31" spans="1:7" ht="22.15" customHeight="1" x14ac:dyDescent="0.2">
      <c r="B31" s="113" t="s">
        <v>198</v>
      </c>
      <c r="C31" s="31" t="s">
        <v>76</v>
      </c>
      <c r="D31" s="32"/>
      <c r="E31" s="32"/>
      <c r="F31" s="33"/>
      <c r="G31" s="130">
        <f>G23</f>
        <v>0</v>
      </c>
    </row>
    <row r="32" spans="1:7" ht="22.15" customHeight="1" thickBot="1" x14ac:dyDescent="0.25">
      <c r="B32" s="114" t="s">
        <v>199</v>
      </c>
      <c r="C32" s="131" t="s">
        <v>77</v>
      </c>
      <c r="D32" s="132"/>
      <c r="E32" s="132"/>
      <c r="F32" s="133"/>
      <c r="G32" s="134">
        <f>G30+G31</f>
        <v>0</v>
      </c>
    </row>
    <row r="33" spans="2:3" ht="19.899999999999999" customHeight="1" x14ac:dyDescent="0.25">
      <c r="B33" s="5" t="s">
        <v>78</v>
      </c>
    </row>
    <row r="34" spans="2:3" ht="19.899999999999999" customHeight="1" x14ac:dyDescent="0.2">
      <c r="B34" s="17">
        <v>1</v>
      </c>
      <c r="C34" s="28" t="s">
        <v>79</v>
      </c>
    </row>
    <row r="35" spans="2:3" ht="15.6" customHeight="1" x14ac:dyDescent="0.2">
      <c r="C35" s="35" t="s">
        <v>80</v>
      </c>
    </row>
    <row r="36" spans="2:3" ht="19.899999999999999" customHeight="1" x14ac:dyDescent="0.2">
      <c r="B36" s="17">
        <v>2</v>
      </c>
      <c r="C36" s="28" t="s">
        <v>81</v>
      </c>
    </row>
    <row r="37" spans="2:3" ht="19.899999999999999" customHeight="1" x14ac:dyDescent="0.2">
      <c r="C37" s="207" t="s">
        <v>312</v>
      </c>
    </row>
    <row r="38" spans="2:3" ht="6.6" customHeight="1" x14ac:dyDescent="0.2"/>
    <row r="39" spans="2:3" ht="6" hidden="1" customHeight="1" x14ac:dyDescent="0.2"/>
  </sheetData>
  <sheetProtection password="99D7" sheet="1" selectLockedCells="1"/>
  <dataValidations count="4">
    <dataValidation allowBlank="1" showInputMessage="1" showErrorMessage="1" prompt="Enter Current PPS Rate per visit Amount " sqref="G23" xr:uid="{00000000-0002-0000-0600-000000000000}"/>
    <dataValidation allowBlank="1" showInputMessage="1" showErrorMessage="1" prompt="Enter Home Office Name" sqref="C7" xr:uid="{00000000-0002-0000-0600-000001000000}"/>
    <dataValidation allowBlank="1" showInputMessage="1" showErrorMessage="1" prompt="Enter Fiscal Period To" sqref="G7" xr:uid="{00000000-0002-0000-0600-000002000000}"/>
    <dataValidation allowBlank="1" showInputMessage="1" showErrorMessage="1" prompt="Enter Fiscal Period From" sqref="F7" xr:uid="{00000000-0002-0000-0600-000003000000}"/>
  </dataValidations>
  <printOptions horizontalCentered="1"/>
  <pageMargins left="0.5" right="0.5" top="0.5" bottom="0.5" header="0.3" footer="0.3"/>
  <pageSetup scale="70" fitToHeight="0" orientation="portrait" horizontalDpi="1200" verticalDpi="1200" r:id="rId1"/>
  <headerFooter>
    <oddHeader>&amp;L&amp;"Arial,Regular"&amp;12State of California—Health and Human Services Agency&amp;R&amp;"Arial,Regular"&amp;12Department of Health Care Services</oddHeader>
    <oddFooter>&amp;L&amp;"Arial,Regular"&amp;12DHCS 3096 (05/2021)&amp;R&amp;"Arial,Regular"&amp;12Page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52"/>
  <sheetViews>
    <sheetView showGridLines="0" zoomScaleNormal="100" zoomScaleSheetLayoutView="100" workbookViewId="0">
      <selection activeCell="E10" sqref="E10"/>
    </sheetView>
  </sheetViews>
  <sheetFormatPr defaultColWidth="0" defaultRowHeight="15" zeroHeight="1" x14ac:dyDescent="0.25"/>
  <cols>
    <col min="1" max="1" width="0.85546875" customWidth="1"/>
    <col min="2" max="2" width="4.140625" style="12" customWidth="1"/>
    <col min="3" max="3" width="41.5703125" style="12" customWidth="1"/>
    <col min="4" max="4" width="21.7109375" style="12" customWidth="1"/>
    <col min="5" max="6" width="20.7109375" style="12" customWidth="1"/>
    <col min="7" max="7" width="29.140625" customWidth="1"/>
    <col min="8" max="8" width="0.7109375" customWidth="1"/>
    <col min="9" max="53" width="9.28515625" hidden="1" customWidth="1"/>
    <col min="54" max="16384" width="2.5703125" hidden="1"/>
  </cols>
  <sheetData>
    <row r="1" spans="2:11" s="17" customFormat="1" ht="5.45" customHeight="1" x14ac:dyDescent="0.25">
      <c r="B1" s="36" t="s">
        <v>0</v>
      </c>
      <c r="C1" s="36"/>
      <c r="D1" s="36"/>
      <c r="E1" s="36"/>
      <c r="F1" s="36"/>
      <c r="J1" s="22"/>
      <c r="K1" s="62"/>
    </row>
    <row r="2" spans="2:11" s="66" customFormat="1" ht="16.899999999999999" customHeight="1" x14ac:dyDescent="0.25">
      <c r="B2" s="67" t="s">
        <v>167</v>
      </c>
      <c r="C2" s="67"/>
      <c r="D2" s="67"/>
      <c r="E2" s="67"/>
      <c r="F2" s="67"/>
      <c r="J2" s="68"/>
      <c r="K2" s="69"/>
    </row>
    <row r="3" spans="2:11" s="66" customFormat="1" ht="16.899999999999999" customHeight="1" x14ac:dyDescent="0.25">
      <c r="B3" s="70" t="s">
        <v>165</v>
      </c>
      <c r="C3" s="70"/>
      <c r="D3" s="70"/>
      <c r="E3" s="70"/>
      <c r="F3" s="70"/>
      <c r="H3" s="71"/>
      <c r="J3" s="68"/>
      <c r="K3" s="69"/>
    </row>
    <row r="4" spans="2:11" ht="18" x14ac:dyDescent="0.25">
      <c r="B4" s="25" t="s">
        <v>105</v>
      </c>
      <c r="G4" s="12"/>
    </row>
    <row r="5" spans="2:11" x14ac:dyDescent="0.25">
      <c r="G5" s="12"/>
    </row>
    <row r="6" spans="2:11" ht="18.75" thickBot="1" x14ac:dyDescent="0.3">
      <c r="B6" s="275" t="s">
        <v>0</v>
      </c>
      <c r="C6" s="6"/>
      <c r="D6" s="6"/>
      <c r="E6" s="323"/>
      <c r="F6" s="6"/>
      <c r="G6" s="72" t="s">
        <v>158</v>
      </c>
    </row>
    <row r="7" spans="2:11" s="17" customFormat="1" ht="22.15" customHeight="1" x14ac:dyDescent="0.25">
      <c r="B7" s="235" t="s">
        <v>193</v>
      </c>
      <c r="C7" s="374"/>
      <c r="D7" s="450" t="s">
        <v>194</v>
      </c>
      <c r="E7" s="375" t="s">
        <v>190</v>
      </c>
      <c r="F7" s="376" t="s">
        <v>191</v>
      </c>
      <c r="G7" s="377" t="s">
        <v>192</v>
      </c>
    </row>
    <row r="8" spans="2:11" s="17" customFormat="1" ht="22.15" customHeight="1" thickBot="1" x14ac:dyDescent="0.3">
      <c r="B8" s="373"/>
      <c r="C8" s="372">
        <f>'Statistical Data Certification'!B7</f>
        <v>0</v>
      </c>
      <c r="D8" s="449">
        <f>'Statistical Data Certification'!D9</f>
        <v>0</v>
      </c>
      <c r="E8" s="451"/>
      <c r="F8" s="443">
        <f>'Statistical Data Certification'!C13</f>
        <v>0</v>
      </c>
      <c r="G8" s="444">
        <f>'Statistical Data Certification'!D13</f>
        <v>0</v>
      </c>
    </row>
    <row r="9" spans="2:11" ht="79.900000000000006" customHeight="1" thickBot="1" x14ac:dyDescent="0.3">
      <c r="B9" s="452"/>
      <c r="C9" s="453" t="s">
        <v>271</v>
      </c>
      <c r="D9" s="306"/>
      <c r="E9" s="284" t="s">
        <v>100</v>
      </c>
      <c r="F9" s="174" t="s">
        <v>101</v>
      </c>
      <c r="G9" s="174" t="s">
        <v>102</v>
      </c>
    </row>
    <row r="10" spans="2:11" ht="22.15" customHeight="1" x14ac:dyDescent="0.25">
      <c r="B10" s="490" t="s">
        <v>195</v>
      </c>
      <c r="C10" s="568" t="s">
        <v>384</v>
      </c>
      <c r="D10" s="491"/>
      <c r="E10" s="621"/>
      <c r="F10" s="595"/>
      <c r="G10" s="477"/>
    </row>
    <row r="11" spans="2:11" ht="22.15" customHeight="1" x14ac:dyDescent="0.25">
      <c r="B11" s="319" t="s">
        <v>196</v>
      </c>
      <c r="C11" s="492" t="s">
        <v>82</v>
      </c>
      <c r="D11" s="488"/>
      <c r="E11" s="618"/>
      <c r="F11" s="596"/>
      <c r="G11" s="478"/>
    </row>
    <row r="12" spans="2:11" ht="22.15" customHeight="1" x14ac:dyDescent="0.25">
      <c r="B12" s="319" t="s">
        <v>197</v>
      </c>
      <c r="C12" s="492" t="s">
        <v>83</v>
      </c>
      <c r="D12" s="488"/>
      <c r="E12" s="618"/>
      <c r="F12" s="596"/>
      <c r="G12" s="478"/>
    </row>
    <row r="13" spans="2:11" ht="22.15" customHeight="1" x14ac:dyDescent="0.25">
      <c r="B13" s="569" t="s">
        <v>198</v>
      </c>
      <c r="C13" s="493" t="s">
        <v>306</v>
      </c>
      <c r="D13" s="488"/>
      <c r="E13" s="618"/>
      <c r="F13" s="596"/>
      <c r="G13" s="478"/>
    </row>
    <row r="14" spans="2:11" ht="22.15" customHeight="1" x14ac:dyDescent="0.25">
      <c r="B14" s="569" t="s">
        <v>199</v>
      </c>
      <c r="C14" s="532" t="s">
        <v>353</v>
      </c>
      <c r="D14" s="488"/>
      <c r="E14" s="480" t="s">
        <v>274</v>
      </c>
      <c r="F14" s="596"/>
      <c r="G14" s="478"/>
    </row>
    <row r="15" spans="2:11" ht="22.15" customHeight="1" x14ac:dyDescent="0.25">
      <c r="B15" s="569" t="s">
        <v>200</v>
      </c>
      <c r="C15" s="532" t="s">
        <v>354</v>
      </c>
      <c r="D15" s="488"/>
      <c r="E15" s="481" t="s">
        <v>275</v>
      </c>
      <c r="F15" s="596"/>
      <c r="G15" s="478"/>
    </row>
    <row r="16" spans="2:11" ht="22.15" customHeight="1" x14ac:dyDescent="0.25">
      <c r="B16" s="569" t="s">
        <v>201</v>
      </c>
      <c r="C16" s="532" t="s">
        <v>355</v>
      </c>
      <c r="D16" s="488"/>
      <c r="E16" s="482" t="s">
        <v>385</v>
      </c>
      <c r="F16" s="596"/>
      <c r="G16" s="478"/>
    </row>
    <row r="17" spans="2:7" ht="22.15" customHeight="1" x14ac:dyDescent="0.25">
      <c r="B17" s="569" t="s">
        <v>202</v>
      </c>
      <c r="C17" s="492" t="s">
        <v>84</v>
      </c>
      <c r="D17" s="488"/>
      <c r="E17" s="618"/>
      <c r="F17" s="596"/>
      <c r="G17" s="478"/>
    </row>
    <row r="18" spans="2:7" ht="22.15" customHeight="1" x14ac:dyDescent="0.25">
      <c r="B18" s="569" t="s">
        <v>203</v>
      </c>
      <c r="C18" s="492" t="s">
        <v>85</v>
      </c>
      <c r="D18" s="488"/>
      <c r="E18" s="618"/>
      <c r="F18" s="596"/>
      <c r="G18" s="478"/>
    </row>
    <row r="19" spans="2:7" ht="22.15" customHeight="1" x14ac:dyDescent="0.25">
      <c r="B19" s="569" t="s">
        <v>204</v>
      </c>
      <c r="C19" s="492" t="s">
        <v>86</v>
      </c>
      <c r="D19" s="488"/>
      <c r="E19" s="618"/>
      <c r="F19" s="596"/>
      <c r="G19" s="478"/>
    </row>
    <row r="20" spans="2:7" ht="22.15" customHeight="1" x14ac:dyDescent="0.25">
      <c r="B20" s="569" t="s">
        <v>205</v>
      </c>
      <c r="C20" s="492" t="s">
        <v>87</v>
      </c>
      <c r="D20" s="488"/>
      <c r="E20" s="618"/>
      <c r="F20" s="596"/>
      <c r="G20" s="478"/>
    </row>
    <row r="21" spans="2:7" ht="22.15" customHeight="1" x14ac:dyDescent="0.25">
      <c r="B21" s="569" t="s">
        <v>206</v>
      </c>
      <c r="C21" s="494" t="s">
        <v>272</v>
      </c>
      <c r="D21" s="488"/>
      <c r="E21" s="618"/>
      <c r="F21" s="596"/>
      <c r="G21" s="479"/>
    </row>
    <row r="22" spans="2:7" ht="22.15" customHeight="1" x14ac:dyDescent="0.25">
      <c r="B22" s="569" t="s">
        <v>207</v>
      </c>
      <c r="C22" s="492" t="s">
        <v>88</v>
      </c>
      <c r="D22" s="488"/>
      <c r="E22" s="618"/>
      <c r="F22" s="596"/>
      <c r="G22" s="140"/>
    </row>
    <row r="23" spans="2:7" ht="22.15" customHeight="1" x14ac:dyDescent="0.25">
      <c r="B23" s="569" t="s">
        <v>208</v>
      </c>
      <c r="C23" s="492" t="s">
        <v>89</v>
      </c>
      <c r="D23" s="488"/>
      <c r="E23" s="618"/>
      <c r="F23" s="596"/>
      <c r="G23" s="140"/>
    </row>
    <row r="24" spans="2:7" ht="22.15" customHeight="1" x14ac:dyDescent="0.25">
      <c r="B24" s="569" t="s">
        <v>209</v>
      </c>
      <c r="C24" s="492" t="s">
        <v>90</v>
      </c>
      <c r="D24" s="488"/>
      <c r="E24" s="618"/>
      <c r="F24" s="596"/>
      <c r="G24" s="140"/>
    </row>
    <row r="25" spans="2:7" ht="22.15" customHeight="1" x14ac:dyDescent="0.25">
      <c r="B25" s="569" t="s">
        <v>210</v>
      </c>
      <c r="C25" s="492" t="s">
        <v>91</v>
      </c>
      <c r="D25" s="488"/>
      <c r="E25" s="618"/>
      <c r="F25" s="596"/>
      <c r="G25" s="140"/>
    </row>
    <row r="26" spans="2:7" ht="22.15" customHeight="1" x14ac:dyDescent="0.25">
      <c r="B26" s="569" t="s">
        <v>211</v>
      </c>
      <c r="C26" s="492" t="s">
        <v>92</v>
      </c>
      <c r="D26" s="488"/>
      <c r="E26" s="618"/>
      <c r="F26" s="596"/>
      <c r="G26" s="140"/>
    </row>
    <row r="27" spans="2:7" ht="22.15" customHeight="1" x14ac:dyDescent="0.25">
      <c r="B27" s="569" t="s">
        <v>212</v>
      </c>
      <c r="C27" s="566" t="s">
        <v>383</v>
      </c>
      <c r="D27" s="488"/>
      <c r="E27" s="618"/>
      <c r="F27" s="596"/>
      <c r="G27" s="140"/>
    </row>
    <row r="28" spans="2:7" ht="22.15" customHeight="1" x14ac:dyDescent="0.25">
      <c r="B28" s="569" t="s">
        <v>213</v>
      </c>
      <c r="C28" s="566" t="s">
        <v>362</v>
      </c>
      <c r="D28" s="488"/>
      <c r="E28" s="618"/>
      <c r="F28" s="596"/>
      <c r="G28" s="140"/>
    </row>
    <row r="29" spans="2:7" ht="22.15" customHeight="1" x14ac:dyDescent="0.25">
      <c r="B29" s="570" t="s">
        <v>214</v>
      </c>
      <c r="C29" s="535" t="s">
        <v>93</v>
      </c>
      <c r="D29" s="536"/>
      <c r="E29" s="619"/>
      <c r="F29" s="597"/>
      <c r="G29" s="537"/>
    </row>
    <row r="30" spans="2:7" ht="22.15" customHeight="1" x14ac:dyDescent="0.25">
      <c r="B30" s="570" t="s">
        <v>215</v>
      </c>
      <c r="C30" s="137" t="s">
        <v>131</v>
      </c>
      <c r="D30" s="136"/>
      <c r="E30" s="618"/>
      <c r="F30" s="596"/>
      <c r="G30" s="140"/>
    </row>
    <row r="31" spans="2:7" ht="22.15" customHeight="1" x14ac:dyDescent="0.25">
      <c r="B31" s="570" t="s">
        <v>216</v>
      </c>
      <c r="C31" s="137" t="s">
        <v>131</v>
      </c>
      <c r="D31" s="136"/>
      <c r="E31" s="618"/>
      <c r="F31" s="596"/>
      <c r="G31" s="140"/>
    </row>
    <row r="32" spans="2:7" ht="22.15" customHeight="1" x14ac:dyDescent="0.25">
      <c r="B32" s="570" t="s">
        <v>217</v>
      </c>
      <c r="C32" s="535" t="s">
        <v>94</v>
      </c>
      <c r="D32" s="534"/>
      <c r="E32" s="619"/>
      <c r="F32" s="597"/>
      <c r="G32" s="537"/>
    </row>
    <row r="33" spans="2:7" ht="22.15" customHeight="1" x14ac:dyDescent="0.25">
      <c r="B33" s="570" t="s">
        <v>218</v>
      </c>
      <c r="C33" s="137" t="s">
        <v>131</v>
      </c>
      <c r="D33" s="136"/>
      <c r="E33" s="618"/>
      <c r="F33" s="596"/>
      <c r="G33" s="140"/>
    </row>
    <row r="34" spans="2:7" ht="22.15" customHeight="1" x14ac:dyDescent="0.25">
      <c r="B34" s="570" t="s">
        <v>219</v>
      </c>
      <c r="C34" s="137" t="s">
        <v>273</v>
      </c>
      <c r="D34" s="136"/>
      <c r="E34" s="618"/>
      <c r="F34" s="596"/>
      <c r="G34" s="140"/>
    </row>
    <row r="35" spans="2:7" ht="22.15" customHeight="1" x14ac:dyDescent="0.25">
      <c r="B35" s="570" t="s">
        <v>220</v>
      </c>
      <c r="C35" s="538" t="s">
        <v>357</v>
      </c>
      <c r="D35" s="539"/>
      <c r="E35" s="619"/>
      <c r="F35" s="597"/>
      <c r="G35" s="537"/>
    </row>
    <row r="36" spans="2:7" ht="22.15" customHeight="1" x14ac:dyDescent="0.25">
      <c r="B36" s="570" t="s">
        <v>221</v>
      </c>
      <c r="C36" s="562" t="s">
        <v>95</v>
      </c>
      <c r="D36" s="489"/>
      <c r="E36" s="618"/>
      <c r="F36" s="596"/>
      <c r="G36" s="141"/>
    </row>
    <row r="37" spans="2:7" ht="22.15" customHeight="1" x14ac:dyDescent="0.25">
      <c r="B37" s="570" t="s">
        <v>222</v>
      </c>
      <c r="C37" s="487" t="s">
        <v>96</v>
      </c>
      <c r="D37" s="489"/>
      <c r="E37" s="618"/>
      <c r="F37" s="596"/>
      <c r="G37" s="141"/>
    </row>
    <row r="38" spans="2:7" ht="22.15" customHeight="1" x14ac:dyDescent="0.25">
      <c r="B38" s="570" t="s">
        <v>223</v>
      </c>
      <c r="C38" s="137" t="s">
        <v>131</v>
      </c>
      <c r="D38" s="541"/>
      <c r="E38" s="618"/>
      <c r="F38" s="596"/>
      <c r="G38" s="141"/>
    </row>
    <row r="39" spans="2:7" ht="22.15" customHeight="1" x14ac:dyDescent="0.25">
      <c r="B39" s="570" t="s">
        <v>227</v>
      </c>
      <c r="C39" s="137" t="s">
        <v>131</v>
      </c>
      <c r="D39" s="541"/>
      <c r="E39" s="618"/>
      <c r="F39" s="596"/>
      <c r="G39" s="141"/>
    </row>
    <row r="40" spans="2:7" ht="22.15" customHeight="1" x14ac:dyDescent="0.25">
      <c r="B40" s="570" t="s">
        <v>228</v>
      </c>
      <c r="C40" s="538" t="s">
        <v>356</v>
      </c>
      <c r="D40" s="489"/>
      <c r="E40" s="618"/>
      <c r="F40" s="596"/>
      <c r="G40" s="141"/>
    </row>
    <row r="41" spans="2:7" ht="22.15" customHeight="1" x14ac:dyDescent="0.25">
      <c r="B41" s="570" t="s">
        <v>229</v>
      </c>
      <c r="C41" s="487" t="s">
        <v>97</v>
      </c>
      <c r="D41" s="489"/>
      <c r="E41" s="618"/>
      <c r="F41" s="596"/>
      <c r="G41" s="141"/>
    </row>
    <row r="42" spans="2:7" ht="22.15" customHeight="1" x14ac:dyDescent="0.25">
      <c r="B42" s="570" t="s">
        <v>230</v>
      </c>
      <c r="C42" s="487" t="s">
        <v>98</v>
      </c>
      <c r="D42" s="489"/>
      <c r="E42" s="618"/>
      <c r="F42" s="596"/>
      <c r="G42" s="141"/>
    </row>
    <row r="43" spans="2:7" ht="22.15" customHeight="1" x14ac:dyDescent="0.25">
      <c r="B43" s="570" t="s">
        <v>231</v>
      </c>
      <c r="C43" s="487" t="s">
        <v>99</v>
      </c>
      <c r="D43" s="489"/>
      <c r="E43" s="618"/>
      <c r="F43" s="596"/>
      <c r="G43" s="141"/>
    </row>
    <row r="44" spans="2:7" ht="22.15" customHeight="1" x14ac:dyDescent="0.25">
      <c r="B44" s="570" t="s">
        <v>232</v>
      </c>
      <c r="C44" s="137" t="s">
        <v>131</v>
      </c>
      <c r="D44" s="136"/>
      <c r="E44" s="618"/>
      <c r="F44" s="596"/>
      <c r="G44" s="141"/>
    </row>
    <row r="45" spans="2:7" ht="22.15" customHeight="1" thickBot="1" x14ac:dyDescent="0.3">
      <c r="B45" s="124" t="s">
        <v>233</v>
      </c>
      <c r="C45" s="483" t="s">
        <v>386</v>
      </c>
      <c r="D45" s="484"/>
      <c r="E45" s="620">
        <f>SUM(E10:E44)</f>
        <v>0</v>
      </c>
      <c r="F45" s="485">
        <f>SUM(F10:F44)</f>
        <v>0</v>
      </c>
      <c r="G45" s="486">
        <f>SUM(G10:G44)</f>
        <v>0</v>
      </c>
    </row>
    <row r="46" spans="2:7" ht="5.45" customHeight="1" x14ac:dyDescent="0.25">
      <c r="B46" s="8"/>
      <c r="C46" s="8"/>
      <c r="D46" s="8"/>
      <c r="E46" s="8"/>
      <c r="F46" s="8"/>
    </row>
    <row r="47" spans="2:7" ht="16.149999999999999" customHeight="1" x14ac:dyDescent="0.25">
      <c r="B47" s="643" t="s">
        <v>414</v>
      </c>
      <c r="C47" s="8"/>
      <c r="D47" s="8"/>
      <c r="E47" s="8"/>
      <c r="F47" s="8"/>
    </row>
    <row r="48" spans="2:7" ht="16.149999999999999" customHeight="1" x14ac:dyDescent="0.25">
      <c r="B48" s="564" t="s">
        <v>368</v>
      </c>
      <c r="C48" s="8"/>
      <c r="D48" s="8"/>
      <c r="E48" s="8"/>
      <c r="F48" s="8"/>
    </row>
    <row r="49" spans="2:6" ht="16.149999999999999" customHeight="1" x14ac:dyDescent="0.25">
      <c r="B49" s="208" t="s">
        <v>104</v>
      </c>
      <c r="C49" s="8"/>
      <c r="D49" s="8"/>
      <c r="E49" s="8"/>
      <c r="F49" s="8"/>
    </row>
    <row r="50" spans="2:6" ht="16.149999999999999" customHeight="1" x14ac:dyDescent="0.25">
      <c r="B50" s="209" t="s">
        <v>313</v>
      </c>
      <c r="C50" s="8"/>
      <c r="D50" s="8"/>
      <c r="E50" s="8"/>
      <c r="F50" s="8"/>
    </row>
    <row r="51" spans="2:6" ht="6" customHeight="1" x14ac:dyDescent="0.25"/>
    <row r="52" spans="2:6" ht="7.15" hidden="1" customHeight="1" x14ac:dyDescent="0.25"/>
  </sheetData>
  <sheetProtection password="99D7" sheet="1" selectLockedCells="1"/>
  <dataValidations count="6">
    <dataValidation allowBlank="1" showInputMessage="1" showErrorMessage="1" prompt="Enter Visits" sqref="D36:D43 E17:E44 E10:E13" xr:uid="{00000000-0002-0000-0700-000000000000}"/>
    <dataValidation allowBlank="1" showInputMessage="1" showErrorMessage="1" prompt="Other Reimbursable (specify)" sqref="D29:D31 C29" xr:uid="{00000000-0002-0000-0700-000001000000}"/>
    <dataValidation allowBlank="1" showInputMessage="1" showErrorMessage="1" prompt="Reimbursable Grants (specify):" sqref="D32:D34 C32" xr:uid="{00000000-0002-0000-0700-000002000000}"/>
    <dataValidation allowBlank="1" showInputMessage="1" showErrorMessage="1" prompt="Enter Home Office Name" sqref="C8" xr:uid="{00000000-0002-0000-0700-000003000000}"/>
    <dataValidation allowBlank="1" showInputMessage="1" showErrorMessage="1" prompt="Other (specify)" sqref="C44:D44 C30:C31 C33:C34 C38:C39" xr:uid="{00000000-0002-0000-0700-000004000000}"/>
    <dataValidation allowBlank="1" showInputMessage="1" showErrorMessage="1" prompt="Enter a Positive or Negative Number" sqref="G22:G35 F36:G44 F10:F35" xr:uid="{00000000-0002-0000-0700-000005000000}"/>
  </dataValidations>
  <printOptions horizontalCentered="1"/>
  <pageMargins left="0.5" right="0.5" top="0.5" bottom="0.5" header="0.3" footer="0.3"/>
  <pageSetup scale="61" fitToWidth="0" fitToHeight="0" orientation="portrait" horizontalDpi="1200" verticalDpi="1200" r:id="rId1"/>
  <headerFooter>
    <oddHeader>&amp;L&amp;"Arial,Regular"&amp;12State of California—Health and Human Services Agency&amp;R&amp;"Arial,Regular"&amp;12Department of Health Care Services</oddHeader>
    <oddFooter>&amp;L&amp;"Arial,Regular"&amp;12DHCS 3096 (05/2021)&amp;R&amp;"Arial,Regular"&amp;12Page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0"/>
  <sheetViews>
    <sheetView showGridLines="0" zoomScaleNormal="100" zoomScaleSheetLayoutView="100" workbookViewId="0">
      <selection activeCell="D12" sqref="D12"/>
    </sheetView>
  </sheetViews>
  <sheetFormatPr defaultColWidth="0" defaultRowHeight="15" zeroHeight="1" x14ac:dyDescent="0.2"/>
  <cols>
    <col min="1" max="1" width="1" style="17" customWidth="1"/>
    <col min="2" max="2" width="4.140625" style="17" customWidth="1"/>
    <col min="3" max="3" width="51.85546875" style="17" customWidth="1"/>
    <col min="4" max="6" width="15.7109375" style="17" customWidth="1"/>
    <col min="7" max="7" width="36.28515625" style="17" customWidth="1"/>
    <col min="8" max="8" width="0.7109375" style="17" customWidth="1"/>
    <col min="9" max="13" width="0" style="17" hidden="1" customWidth="1"/>
    <col min="14" max="16384" width="9.140625" style="17" hidden="1"/>
  </cols>
  <sheetData>
    <row r="1" spans="2:12" ht="5.45" customHeight="1" x14ac:dyDescent="0.25">
      <c r="B1" s="36" t="s">
        <v>0</v>
      </c>
      <c r="D1" s="36"/>
      <c r="E1" s="36"/>
      <c r="F1" s="36"/>
      <c r="G1" s="36"/>
      <c r="K1" s="22"/>
      <c r="L1" s="62"/>
    </row>
    <row r="2" spans="2:12" s="66" customFormat="1" ht="19.899999999999999" customHeight="1" x14ac:dyDescent="0.25">
      <c r="B2" s="147" t="s">
        <v>167</v>
      </c>
      <c r="D2" s="67"/>
      <c r="E2" s="67"/>
      <c r="F2" s="67"/>
      <c r="G2" s="67"/>
      <c r="K2" s="68"/>
      <c r="L2" s="69"/>
    </row>
    <row r="3" spans="2:12" s="66" customFormat="1" ht="19.899999999999999" customHeight="1" x14ac:dyDescent="0.25">
      <c r="B3" s="96" t="s">
        <v>165</v>
      </c>
      <c r="D3" s="70"/>
      <c r="E3" s="70"/>
      <c r="F3" s="70"/>
      <c r="G3" s="70"/>
      <c r="I3" s="71"/>
      <c r="K3" s="68"/>
      <c r="L3" s="69"/>
    </row>
    <row r="4" spans="2:12" s="26" customFormat="1" ht="19.899999999999999" customHeight="1" x14ac:dyDescent="0.25">
      <c r="B4" s="148" t="s">
        <v>106</v>
      </c>
      <c r="C4" s="25"/>
    </row>
    <row r="5" spans="2:12" ht="19.899999999999999" customHeight="1" thickBot="1" x14ac:dyDescent="0.3">
      <c r="B5" s="3" t="s">
        <v>0</v>
      </c>
      <c r="G5" s="117" t="s">
        <v>134</v>
      </c>
    </row>
    <row r="6" spans="2:12" ht="22.15" customHeight="1" x14ac:dyDescent="0.25">
      <c r="B6" s="235" t="s">
        <v>193</v>
      </c>
      <c r="C6" s="430"/>
      <c r="D6" s="235" t="s">
        <v>190</v>
      </c>
      <c r="E6" s="438"/>
      <c r="F6" s="438"/>
      <c r="G6" s="439"/>
    </row>
    <row r="7" spans="2:12" ht="22.15" customHeight="1" thickBot="1" x14ac:dyDescent="0.3">
      <c r="B7" s="429"/>
      <c r="C7" s="371">
        <f>'Statistical Data Certification'!B7</f>
        <v>0</v>
      </c>
      <c r="D7" s="429"/>
      <c r="E7" s="440"/>
      <c r="F7" s="440"/>
      <c r="G7" s="441"/>
    </row>
    <row r="8" spans="2:12" ht="22.15" customHeight="1" x14ac:dyDescent="0.25">
      <c r="B8" s="431" t="s">
        <v>194</v>
      </c>
      <c r="C8" s="442"/>
      <c r="D8" s="429"/>
      <c r="E8" s="440"/>
      <c r="F8" s="440"/>
      <c r="G8" s="441"/>
    </row>
    <row r="9" spans="2:12" ht="22.15" customHeight="1" thickBot="1" x14ac:dyDescent="0.3">
      <c r="B9" s="373"/>
      <c r="C9" s="437">
        <f>'Statistical Data Certification'!D9</f>
        <v>0</v>
      </c>
      <c r="D9" s="369" t="s">
        <v>191</v>
      </c>
      <c r="E9" s="443">
        <f>'Statistical Data Certification'!C13</f>
        <v>0</v>
      </c>
      <c r="F9" s="476" t="s">
        <v>310</v>
      </c>
      <c r="G9" s="444">
        <f>'Statistical Data Certification'!D13</f>
        <v>0</v>
      </c>
    </row>
    <row r="10" spans="2:12" ht="36.6" customHeight="1" thickBot="1" x14ac:dyDescent="0.3">
      <c r="B10" s="427"/>
      <c r="C10" s="445" t="s">
        <v>348</v>
      </c>
      <c r="D10" s="426" t="s">
        <v>133</v>
      </c>
      <c r="E10" s="443"/>
      <c r="F10" s="428" t="s">
        <v>349</v>
      </c>
      <c r="G10" s="444"/>
    </row>
    <row r="11" spans="2:12" s="82" customFormat="1" ht="21.75" customHeight="1" thickBot="1" x14ac:dyDescent="0.3">
      <c r="B11" s="161"/>
      <c r="C11" s="446"/>
      <c r="D11" s="447"/>
      <c r="E11" s="448" t="s">
        <v>295</v>
      </c>
      <c r="F11" s="174" t="s">
        <v>296</v>
      </c>
      <c r="G11" s="284" t="s">
        <v>132</v>
      </c>
    </row>
    <row r="12" spans="2:12" ht="22.15" customHeight="1" x14ac:dyDescent="0.2">
      <c r="B12" s="139" t="s">
        <v>195</v>
      </c>
      <c r="C12" s="142" t="s">
        <v>107</v>
      </c>
      <c r="D12" s="599"/>
      <c r="E12" s="599"/>
      <c r="F12" s="599"/>
      <c r="G12" s="145"/>
    </row>
    <row r="13" spans="2:12" ht="22.15" customHeight="1" x14ac:dyDescent="0.2">
      <c r="B13" s="113" t="s">
        <v>196</v>
      </c>
      <c r="C13" s="31" t="s">
        <v>12</v>
      </c>
      <c r="D13" s="598"/>
      <c r="E13" s="598"/>
      <c r="F13" s="598"/>
      <c r="G13" s="39"/>
    </row>
    <row r="14" spans="2:12" ht="22.15" customHeight="1" x14ac:dyDescent="0.2">
      <c r="B14" s="113" t="s">
        <v>197</v>
      </c>
      <c r="C14" s="31" t="s">
        <v>108</v>
      </c>
      <c r="D14" s="598"/>
      <c r="E14" s="598"/>
      <c r="F14" s="143"/>
      <c r="G14" s="39"/>
    </row>
    <row r="15" spans="2:12" ht="22.15" customHeight="1" x14ac:dyDescent="0.2">
      <c r="B15" s="113" t="s">
        <v>198</v>
      </c>
      <c r="C15" s="31" t="s">
        <v>109</v>
      </c>
      <c r="D15" s="598"/>
      <c r="E15" s="598"/>
      <c r="F15" s="143"/>
      <c r="G15" s="39"/>
    </row>
    <row r="16" spans="2:12" ht="22.15" customHeight="1" x14ac:dyDescent="0.2">
      <c r="B16" s="113" t="s">
        <v>199</v>
      </c>
      <c r="C16" s="31" t="s">
        <v>14</v>
      </c>
      <c r="D16" s="598"/>
      <c r="E16" s="598"/>
      <c r="F16" s="143"/>
      <c r="G16" s="39"/>
    </row>
    <row r="17" spans="2:7" ht="22.15" customHeight="1" x14ac:dyDescent="0.2">
      <c r="B17" s="113" t="s">
        <v>200</v>
      </c>
      <c r="C17" s="31" t="s">
        <v>11</v>
      </c>
      <c r="D17" s="598"/>
      <c r="E17" s="143"/>
      <c r="F17" s="143"/>
      <c r="G17" s="39"/>
    </row>
    <row r="18" spans="2:7" ht="22.15" customHeight="1" x14ac:dyDescent="0.2">
      <c r="B18" s="113" t="s">
        <v>201</v>
      </c>
      <c r="C18" s="31" t="s">
        <v>110</v>
      </c>
      <c r="D18" s="598"/>
      <c r="E18" s="143"/>
      <c r="F18" s="143"/>
      <c r="G18" s="39"/>
    </row>
    <row r="19" spans="2:7" ht="22.15" customHeight="1" x14ac:dyDescent="0.2">
      <c r="B19" s="113" t="s">
        <v>202</v>
      </c>
      <c r="C19" s="31" t="s">
        <v>111</v>
      </c>
      <c r="D19" s="598"/>
      <c r="E19" s="143"/>
      <c r="F19" s="143"/>
      <c r="G19" s="39"/>
    </row>
    <row r="20" spans="2:7" ht="22.15" customHeight="1" x14ac:dyDescent="0.2">
      <c r="B20" s="113" t="s">
        <v>203</v>
      </c>
      <c r="C20" s="31" t="s">
        <v>112</v>
      </c>
      <c r="D20" s="598"/>
      <c r="E20" s="143"/>
      <c r="F20" s="143"/>
      <c r="G20" s="39"/>
    </row>
    <row r="21" spans="2:7" ht="22.15" customHeight="1" x14ac:dyDescent="0.2">
      <c r="B21" s="113" t="s">
        <v>204</v>
      </c>
      <c r="C21" s="31" t="s">
        <v>276</v>
      </c>
      <c r="D21" s="598"/>
      <c r="E21" s="143"/>
      <c r="F21" s="143"/>
      <c r="G21" s="39"/>
    </row>
    <row r="22" spans="2:7" ht="22.15" customHeight="1" x14ac:dyDescent="0.2">
      <c r="B22" s="540" t="s">
        <v>205</v>
      </c>
      <c r="C22" s="31" t="s">
        <v>114</v>
      </c>
      <c r="D22" s="598"/>
      <c r="E22" s="143"/>
      <c r="F22" s="143"/>
      <c r="G22" s="39"/>
    </row>
    <row r="23" spans="2:7" ht="22.15" customHeight="1" x14ac:dyDescent="0.2">
      <c r="B23" s="540" t="s">
        <v>206</v>
      </c>
      <c r="C23" s="31" t="s">
        <v>115</v>
      </c>
      <c r="D23" s="598"/>
      <c r="E23" s="143"/>
      <c r="F23" s="143"/>
      <c r="G23" s="39"/>
    </row>
    <row r="24" spans="2:7" ht="22.15" customHeight="1" x14ac:dyDescent="0.2">
      <c r="B24" s="540" t="s">
        <v>207</v>
      </c>
      <c r="C24" s="31" t="s">
        <v>91</v>
      </c>
      <c r="D24" s="598"/>
      <c r="E24" s="143"/>
      <c r="F24" s="143"/>
      <c r="G24" s="39"/>
    </row>
    <row r="25" spans="2:7" ht="22.15" customHeight="1" x14ac:dyDescent="0.2">
      <c r="B25" s="540" t="s">
        <v>208</v>
      </c>
      <c r="C25" s="31" t="s">
        <v>116</v>
      </c>
      <c r="D25" s="598"/>
      <c r="E25" s="143"/>
      <c r="F25" s="143"/>
      <c r="G25" s="39"/>
    </row>
    <row r="26" spans="2:7" ht="22.15" customHeight="1" x14ac:dyDescent="0.2">
      <c r="B26" s="560" t="s">
        <v>209</v>
      </c>
      <c r="C26" s="31" t="s">
        <v>117</v>
      </c>
      <c r="D26" s="598"/>
      <c r="E26" s="143"/>
      <c r="F26" s="143"/>
      <c r="G26" s="39"/>
    </row>
    <row r="27" spans="2:7" ht="22.15" customHeight="1" x14ac:dyDescent="0.2">
      <c r="B27" s="560" t="s">
        <v>210</v>
      </c>
      <c r="C27" s="31" t="s">
        <v>118</v>
      </c>
      <c r="D27" s="598"/>
      <c r="E27" s="143"/>
      <c r="F27" s="143"/>
      <c r="G27" s="39"/>
    </row>
    <row r="28" spans="2:7" ht="22.15" customHeight="1" x14ac:dyDescent="0.2">
      <c r="B28" s="560" t="s">
        <v>211</v>
      </c>
      <c r="C28" s="31" t="s">
        <v>119</v>
      </c>
      <c r="D28" s="598"/>
      <c r="E28" s="143"/>
      <c r="F28" s="143"/>
      <c r="G28" s="39"/>
    </row>
    <row r="29" spans="2:7" ht="22.15" customHeight="1" x14ac:dyDescent="0.2">
      <c r="B29" s="560" t="s">
        <v>212</v>
      </c>
      <c r="C29" s="31" t="s">
        <v>120</v>
      </c>
      <c r="D29" s="598"/>
      <c r="E29" s="143"/>
      <c r="F29" s="143"/>
      <c r="G29" s="39"/>
    </row>
    <row r="30" spans="2:7" ht="22.15" customHeight="1" x14ac:dyDescent="0.2">
      <c r="B30" s="560" t="s">
        <v>213</v>
      </c>
      <c r="C30" s="31" t="s">
        <v>121</v>
      </c>
      <c r="D30" s="598"/>
      <c r="E30" s="143"/>
      <c r="F30" s="143"/>
      <c r="G30" s="39"/>
    </row>
    <row r="31" spans="2:7" ht="22.15" customHeight="1" x14ac:dyDescent="0.2">
      <c r="B31" s="560" t="s">
        <v>214</v>
      </c>
      <c r="C31" s="31" t="s">
        <v>122</v>
      </c>
      <c r="D31" s="598"/>
      <c r="E31" s="143"/>
      <c r="F31" s="143"/>
      <c r="G31" s="39"/>
    </row>
    <row r="32" spans="2:7" ht="22.15" customHeight="1" x14ac:dyDescent="0.2">
      <c r="B32" s="560" t="s">
        <v>215</v>
      </c>
      <c r="C32" s="31" t="s">
        <v>123</v>
      </c>
      <c r="D32" s="598"/>
      <c r="E32" s="143"/>
      <c r="F32" s="143"/>
      <c r="G32" s="39"/>
    </row>
    <row r="33" spans="2:7" ht="22.15" customHeight="1" x14ac:dyDescent="0.2">
      <c r="B33" s="560" t="s">
        <v>216</v>
      </c>
      <c r="C33" s="31" t="s">
        <v>124</v>
      </c>
      <c r="D33" s="598"/>
      <c r="E33" s="143"/>
      <c r="F33" s="143"/>
      <c r="G33" s="39"/>
    </row>
    <row r="34" spans="2:7" ht="22.15" customHeight="1" x14ac:dyDescent="0.2">
      <c r="B34" s="560" t="s">
        <v>217</v>
      </c>
      <c r="C34" s="31" t="s">
        <v>15</v>
      </c>
      <c r="D34" s="598"/>
      <c r="E34" s="143"/>
      <c r="F34" s="143"/>
      <c r="G34" s="39"/>
    </row>
    <row r="35" spans="2:7" ht="22.15" customHeight="1" x14ac:dyDescent="0.2">
      <c r="B35" s="560" t="s">
        <v>218</v>
      </c>
      <c r="C35" s="31" t="s">
        <v>125</v>
      </c>
      <c r="D35" s="598"/>
      <c r="E35" s="143"/>
      <c r="F35" s="143"/>
      <c r="G35" s="39"/>
    </row>
    <row r="36" spans="2:7" ht="22.15" customHeight="1" x14ac:dyDescent="0.2">
      <c r="B36" s="560" t="s">
        <v>219</v>
      </c>
      <c r="C36" s="31" t="s">
        <v>126</v>
      </c>
      <c r="D36" s="598"/>
      <c r="E36" s="143"/>
      <c r="F36" s="143"/>
      <c r="G36" s="39"/>
    </row>
    <row r="37" spans="2:7" ht="22.15" customHeight="1" x14ac:dyDescent="0.2">
      <c r="B37" s="560" t="s">
        <v>220</v>
      </c>
      <c r="C37" s="31" t="s">
        <v>127</v>
      </c>
      <c r="D37" s="598"/>
      <c r="E37" s="143"/>
      <c r="F37" s="143"/>
      <c r="G37" s="39"/>
    </row>
    <row r="38" spans="2:7" ht="22.15" customHeight="1" x14ac:dyDescent="0.2">
      <c r="B38" s="560" t="s">
        <v>221</v>
      </c>
      <c r="C38" s="31" t="s">
        <v>128</v>
      </c>
      <c r="D38" s="598"/>
      <c r="E38" s="143"/>
      <c r="F38" s="143"/>
      <c r="G38" s="39"/>
    </row>
    <row r="39" spans="2:7" ht="22.15" customHeight="1" x14ac:dyDescent="0.2">
      <c r="B39" s="560" t="s">
        <v>222</v>
      </c>
      <c r="C39" s="31" t="s">
        <v>113</v>
      </c>
      <c r="D39" s="598"/>
      <c r="E39" s="143"/>
      <c r="F39" s="143"/>
      <c r="G39" s="39"/>
    </row>
    <row r="40" spans="2:7" ht="22.15" customHeight="1" x14ac:dyDescent="0.2">
      <c r="B40" s="560" t="s">
        <v>223</v>
      </c>
      <c r="C40" s="31" t="s">
        <v>129</v>
      </c>
      <c r="D40" s="598"/>
      <c r="E40" s="143"/>
      <c r="F40" s="143"/>
      <c r="G40" s="39"/>
    </row>
    <row r="41" spans="2:7" ht="22.15" customHeight="1" x14ac:dyDescent="0.2">
      <c r="B41" s="560" t="s">
        <v>227</v>
      </c>
      <c r="C41" s="31" t="s">
        <v>130</v>
      </c>
      <c r="D41" s="598"/>
      <c r="E41" s="143"/>
      <c r="F41" s="143"/>
      <c r="G41" s="39"/>
    </row>
    <row r="42" spans="2:7" ht="22.15" customHeight="1" x14ac:dyDescent="0.2">
      <c r="B42" s="560" t="s">
        <v>228</v>
      </c>
      <c r="C42" s="29" t="s">
        <v>131</v>
      </c>
      <c r="D42" s="598"/>
      <c r="E42" s="143"/>
      <c r="F42" s="143"/>
      <c r="G42" s="39"/>
    </row>
    <row r="43" spans="2:7" ht="22.15" customHeight="1" thickBot="1" x14ac:dyDescent="0.25">
      <c r="B43" s="561" t="s">
        <v>229</v>
      </c>
      <c r="C43" s="45" t="s">
        <v>131</v>
      </c>
      <c r="D43" s="600"/>
      <c r="E43" s="146"/>
      <c r="F43" s="146"/>
      <c r="G43" s="40"/>
    </row>
    <row r="44" spans="2:7" ht="7.15" customHeight="1" x14ac:dyDescent="0.2"/>
    <row r="45" spans="2:7" ht="15.6" customHeight="1" x14ac:dyDescent="0.25">
      <c r="C45" s="7" t="s">
        <v>278</v>
      </c>
      <c r="D45" s="135" t="s">
        <v>277</v>
      </c>
    </row>
    <row r="46" spans="2:7" ht="15.6" customHeight="1" x14ac:dyDescent="0.25">
      <c r="B46" s="34" t="s">
        <v>280</v>
      </c>
      <c r="C46" s="7" t="s">
        <v>279</v>
      </c>
      <c r="D46" s="135" t="s">
        <v>281</v>
      </c>
    </row>
    <row r="47" spans="2:7" ht="15.6" customHeight="1" x14ac:dyDescent="0.25">
      <c r="B47" s="34" t="s">
        <v>280</v>
      </c>
      <c r="C47" s="7" t="s">
        <v>282</v>
      </c>
      <c r="D47" s="432" t="s">
        <v>283</v>
      </c>
    </row>
    <row r="48" spans="2:7" ht="15.6" customHeight="1" x14ac:dyDescent="0.2">
      <c r="C48" s="19"/>
      <c r="D48" s="433" t="s">
        <v>350</v>
      </c>
    </row>
    <row r="49" ht="4.9000000000000004" customHeight="1" x14ac:dyDescent="0.2"/>
    <row r="50" ht="5.45" hidden="1" customHeight="1" x14ac:dyDescent="0.2"/>
  </sheetData>
  <sheetProtection password="99D7" sheet="1" selectLockedCells="1"/>
  <dataValidations count="6">
    <dataValidation allowBlank="1" showInputMessage="1" showErrorMessage="1" prompt="Enter Other Specified Services " sqref="C42:C43" xr:uid="{00000000-0002-0000-0800-000000000000}"/>
    <dataValidation allowBlank="1" showInputMessage="1" showErrorMessage="1" prompt="Enter Home Office Name" sqref="C10 C7:C8" xr:uid="{00000000-0002-0000-0800-000001000000}"/>
    <dataValidation allowBlank="1" showInputMessage="1" showErrorMessage="1" prompt="Enter an &quot;X&quot; if the service was provided on-site by the clinic" sqref="E12:E43" xr:uid="{00000000-0002-0000-0800-000002000000}"/>
    <dataValidation allowBlank="1" showInputMessage="1" showErrorMessage="1" prompt="Enter an &quot;X&quot; if the service was provided off-site under a contractual arrangement. " sqref="F12:F43" xr:uid="{00000000-0002-0000-0800-000003000000}"/>
    <dataValidation allowBlank="1" showInputMessage="1" showErrorMessage="1" prompt="If &quot;X&quot; in Off-Site or On-Site, Enter the Contractor Name and Location" sqref="G12:G43" xr:uid="{00000000-0002-0000-0800-000004000000}"/>
    <dataValidation allowBlank="1" showInputMessage="1" showErrorMessage="1" prompt="Enter an &quot;X&quot; if service is NOT available or provided by the clinic" sqref="D12:D43" xr:uid="{00000000-0002-0000-0800-000005000000}"/>
  </dataValidations>
  <printOptions horizontalCentered="1"/>
  <pageMargins left="0.5" right="0.5" top="0.5" bottom="0.5" header="0.3" footer="0.3"/>
  <pageSetup scale="68" fitToHeight="0" orientation="portrait" horizontalDpi="1200" verticalDpi="1200" r:id="rId1"/>
  <headerFooter>
    <oddHeader>&amp;L&amp;"Arial,Regular"&amp;12 State of California—Health and Human Services Agency&amp;R&amp;"Arial,Regular"&amp;12Department of Health Care Services</oddHeader>
    <oddFooter>&amp;L&amp;"Arial,Regular"&amp;12DHCS 3096 (05/2021)&amp;R&amp;"Arial,Regular"&amp;12Page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24</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Audits and Investigations</TermName>
          <TermId xmlns="http://schemas.microsoft.com/office/infopath/2007/PartnerControls">7508313f-54c7-445a-8e33-c67f0aa8f12b</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DHCSDOC-922015896-194</_dlc_DocId>
    <_dlc_DocIdUrl xmlns="69bc34b3-1921-46c7-8c7a-d18363374b4b">
      <Url>https://dhcscagovauthoring/formsandpubs/forms/_layouts/15/DocIdRedir.aspx?ID=DHCSDOC-922015896-194</Url>
      <Description>DHCSDOC-922015896-194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29DA7E-672F-4880-8F6D-9FE0D706B661}">
  <ds:schemaRefs>
    <ds:schemaRef ds:uri="http://schemas.microsoft.com/office/2006/metadata/properties"/>
    <ds:schemaRef ds:uri="http://schemas.microsoft.com/office/infopath/2007/PartnerControls"/>
    <ds:schemaRef ds:uri="http://purl.org/dc/elements/1.1/"/>
    <ds:schemaRef ds:uri="c1c1dc04-eeda-4b6e-b2df-40979f5da1d3"/>
    <ds:schemaRef ds:uri="69bc34b3-1921-46c7-8c7a-d18363374b4b"/>
    <ds:schemaRef ds:uri="http://purl.org/dc/terms/"/>
    <ds:schemaRef ds:uri="http://schemas.openxmlformats.org/package/2006/metadata/core-properties"/>
    <ds:schemaRef ds:uri="http://schemas.microsoft.com/office/2006/documentManagement/typ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110969F8-B794-4152-9410-C23F629F3756}">
  <ds:schemaRefs>
    <ds:schemaRef ds:uri="http://schemas.microsoft.com/sharepoint/v3/contenttype/forms"/>
  </ds:schemaRefs>
</ds:datastoreItem>
</file>

<file path=customXml/itemProps3.xml><?xml version="1.0" encoding="utf-8"?>
<ds:datastoreItem xmlns:ds="http://schemas.openxmlformats.org/officeDocument/2006/customXml" ds:itemID="{3C89AC87-D04E-40FD-A9FC-7FB3902533A7}">
  <ds:schemaRefs>
    <ds:schemaRef ds:uri="http://schemas.microsoft.com/sharepoint/events"/>
  </ds:schemaRefs>
</ds:datastoreItem>
</file>

<file path=customXml/itemProps4.xml><?xml version="1.0" encoding="utf-8"?>
<ds:datastoreItem xmlns:ds="http://schemas.openxmlformats.org/officeDocument/2006/customXml" ds:itemID="{2C877DAF-9D38-417A-B82A-92B7B51DCD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29</vt:i4>
      </vt:variant>
    </vt:vector>
  </HeadingPairs>
  <TitlesOfParts>
    <vt:vector size="40" baseType="lpstr">
      <vt:lpstr>Cover Page</vt:lpstr>
      <vt:lpstr>Statistical Data Certification</vt:lpstr>
      <vt:lpstr>Worksheet 1 Pg. 1</vt:lpstr>
      <vt:lpstr>Worksheet 1 Pg. 2</vt:lpstr>
      <vt:lpstr>Worksheet 1A</vt:lpstr>
      <vt:lpstr>Worksheet 1B</vt:lpstr>
      <vt:lpstr>Worksheet 2</vt:lpstr>
      <vt:lpstr>Worksheet 3</vt:lpstr>
      <vt:lpstr>Worksheet 4</vt:lpstr>
      <vt:lpstr>Worksheet 5</vt:lpstr>
      <vt:lpstr>Worksheet 6</vt:lpstr>
      <vt:lpstr>'Cover Page'!Print_Area</vt:lpstr>
      <vt:lpstr>'Worksheet 1 Pg. 1'!Print_Area</vt:lpstr>
      <vt:lpstr>'Worksheet 1 Pg. 2'!Print_Area</vt:lpstr>
      <vt:lpstr>'Worksheet 1A'!Print_Area</vt:lpstr>
      <vt:lpstr>'Worksheet 1B'!Print_Area</vt:lpstr>
      <vt:lpstr>'Worksheet 2'!Print_Area</vt:lpstr>
      <vt:lpstr>'Worksheet 4'!Print_Area</vt:lpstr>
      <vt:lpstr>'Worksheet 5'!Print_Area</vt:lpstr>
      <vt:lpstr>'Worksheet 6'!Print_Area</vt:lpstr>
      <vt:lpstr>'Worksheet 1 Pg. 1'!Print_Titles</vt:lpstr>
      <vt:lpstr>'Worksheet 1 Pg. 2'!Print_Titles</vt:lpstr>
      <vt:lpstr>'Worksheet 3'!Print_Titles</vt:lpstr>
      <vt:lpstr>'Worksheet 4'!Print_Titles</vt:lpstr>
      <vt:lpstr>RowTitleRegion3.b42.j42.worksheet1.pg1</vt:lpstr>
      <vt:lpstr>TitleRange3.b39.j45.worksheet1.pg2</vt:lpstr>
      <vt:lpstr>TitleRegion1.b10.j24.worksheet1.pg1</vt:lpstr>
      <vt:lpstr>TitleRegion1.b10.j24.worksheet1.pg2</vt:lpstr>
      <vt:lpstr>TitleRegion1.b8.g16.worksheet2</vt:lpstr>
      <vt:lpstr>TitleRegion1.b8.g26.worksheet1b</vt:lpstr>
      <vt:lpstr>TitleRegion1.b8.g38.worksheet5</vt:lpstr>
      <vt:lpstr>TitleRegion1.b8.h31.worksheet6</vt:lpstr>
      <vt:lpstr>TitleRegion1.b8.j35.Worksheet1a</vt:lpstr>
      <vt:lpstr>TitleRegion1.b9.g45.worksheet3</vt:lpstr>
      <vt:lpstr>TitleRegion1.b9.h42.worksheet4</vt:lpstr>
      <vt:lpstr>TitleRegion2.b17.g20.worksheet2</vt:lpstr>
      <vt:lpstr>TitleRegion2.b25.j37.worksheet1.pg2</vt:lpstr>
      <vt:lpstr>TitleRegion2.b25.j40.worksheet1.pg1</vt:lpstr>
      <vt:lpstr>TitleRegion3.b21.g24.worksheet2</vt:lpstr>
      <vt:lpstr>TitleRegion4.b27.g32.worksheet2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DHCS-3096-FQHC-RHC-CSOSR</dc:title>
  <dc:creator>Hafeez, Ahsan "Sonny" (DHCS-A&amp;I-FAB)@DHCS</dc:creator>
  <cp:keywords/>
  <cp:lastModifiedBy>Jafarinejad, Sarah@DHCS</cp:lastModifiedBy>
  <cp:lastPrinted>2022-05-11T19:22:18Z</cp:lastPrinted>
  <dcterms:created xsi:type="dcterms:W3CDTF">2019-08-26T16:52:38Z</dcterms:created>
  <dcterms:modified xsi:type="dcterms:W3CDTF">2023-10-06T16:31:37Z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0x010100EEE380F46F125946A8B4C4C90D9FFCDC00BE87AEE381037A4BB659C19C396C039E</vt:lpwstr>
  </property>
  <property fmtid="{D5CDD505-2E9C-101B-9397-08002B2CF9AE}" pid="3" name="_dlc_DocIdItemGuid">
    <vt:lpwstr>a33b4872-b192-41d0-938f-9318d12617a7</vt:lpwstr>
  </property>
  <property fmtid="{D5CDD505-2E9C-101B-9397-08002B2CF9AE}" pid="4" name="Division">
    <vt:lpwstr>24;#Audits and Investigations|7508313f-54c7-445a-8e33-c67f0aa8f12b</vt:lpwstr>
  </property>
</Properties>
</file>