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C:\Users\DTa\Desktop\"/>
    </mc:Choice>
  </mc:AlternateContent>
  <xr:revisionPtr revIDLastSave="0" documentId="13_ncr:1_{D3DB3AFE-3D0E-4221-97C7-9C668D46E05F}" xr6:coauthVersionLast="47" xr6:coauthVersionMax="47" xr10:uidLastSave="{00000000-0000-0000-0000-000000000000}"/>
  <bookViews>
    <workbookView xWindow="1950" yWindow="1950" windowWidth="26100" windowHeight="13965" xr2:uid="{ACF5F10A-0A9B-4F9D-940F-FDC90B4B97F2}"/>
  </bookViews>
  <sheets>
    <sheet name="Deliverable DMC CY2022" sheetId="1" r:id="rId1"/>
  </sheets>
  <externalReferences>
    <externalReference r:id="rId2"/>
    <externalReference r:id="rId3"/>
    <externalReference r:id="rId4"/>
  </externalReferences>
  <definedNames>
    <definedName name="__123Graph_A" hidden="1">[1]General!$AC$35:$AO$35</definedName>
    <definedName name="__123Graph_AAUTHS" hidden="1">[1]General!$AC$57:$AC$65</definedName>
    <definedName name="__123Graph_AIPIBNR" hidden="1">[1]General!$AF$49:$AO$49</definedName>
    <definedName name="__123Graph_ATOTAL" hidden="1">[1]General!$AC$10:$AO$10</definedName>
    <definedName name="__123Graph_ATYPEA" hidden="1">[1]General!$AC$10:$AO$10</definedName>
    <definedName name="__123Graph_ATYPED" hidden="1">[1]General!$AC$15:$AO$15</definedName>
    <definedName name="__123Graph_ATYPEE" hidden="1">[1]General!$AC$20:$AO$20</definedName>
    <definedName name="__123Graph_ATYPEI" hidden="1">[1]General!$AC$25:$AO$25</definedName>
    <definedName name="__123Graph_ATYPEM" hidden="1">[1]General!$AC$30:$AO$30</definedName>
    <definedName name="__123Graph_ATYPEP" hidden="1">[1]General!$AC$35:$AO$35</definedName>
    <definedName name="__123Graph_ATYPER" hidden="1">[1]General!$AC$40:$AO$40</definedName>
    <definedName name="__123Graph_ATYPESUM" hidden="1">[1]General!$AC$45:$AO$45</definedName>
    <definedName name="__123Graph_B" hidden="1">[1]General!$AC$14:$AO$14</definedName>
    <definedName name="__123Graph_BAUTHS" hidden="1">[1]General!$AE$57:$AE$65</definedName>
    <definedName name="__123Graph_BTOTAL" hidden="1">[1]General!$AC$15:$AO$15</definedName>
    <definedName name="__123Graph_BTYPED" hidden="1">[1]General!$AC$14:$AO$14</definedName>
    <definedName name="__123Graph_BTYPEE" hidden="1">[1]General!$AC$14:$AO$14</definedName>
    <definedName name="__123Graph_BTYPEI" hidden="1">[1]General!$AC$14:$AO$14</definedName>
    <definedName name="__123Graph_BTYPEM" hidden="1">[1]General!$AC$14:$AO$14</definedName>
    <definedName name="__123Graph_BTYPEP" hidden="1">[1]General!$AC$14:$AO$14</definedName>
    <definedName name="__123Graph_BTYPER" hidden="1">[1]General!$AC$14:$AO$14</definedName>
    <definedName name="__123Graph_BTYPESUM" hidden="1">[1]General!$AC$14:$AO$14</definedName>
    <definedName name="__123Graph_C" hidden="1">#REF!</definedName>
    <definedName name="__123Graph_CAUTHS" hidden="1">[1]General!$AF$57:$AF$65</definedName>
    <definedName name="__123Graph_CTOTAL" hidden="1">[1]General!$AC$20:$AO$20</definedName>
    <definedName name="__123Graph_D" hidden="1">#REF!</definedName>
    <definedName name="__123Graph_DAUTHS" hidden="1">[1]General!$AG$57:$AG$65</definedName>
    <definedName name="__123Graph_DIPIBNR" hidden="1">[1]General!$AF$51:$AO$51</definedName>
    <definedName name="__123Graph_DTOTAL" hidden="1">[1]General!$AC$25:$AO$25</definedName>
    <definedName name="__123Graph_EAUTHS" hidden="1">[1]General!$AH$57:$AH$65</definedName>
    <definedName name="__123Graph_ETOTAL" hidden="1">[1]General!$AC$35:$AO$35</definedName>
    <definedName name="__123Graph_FAUTHS" hidden="1">[1]General!$AI$57:$AI$65</definedName>
    <definedName name="__123Graph_FTOTAL" hidden="1">[1]General!$AC$40:$AO$40</definedName>
    <definedName name="__123Graph_LBL_A" hidden="1">[1]General!$AC$35:$AO$35</definedName>
    <definedName name="__123Graph_LBL_AIPIBNR" hidden="1">[1]General!$AF$49:$AO$49</definedName>
    <definedName name="__123Graph_LBL_ATYPEA" hidden="1">[1]General!$AC$10:$AO$10</definedName>
    <definedName name="__123Graph_LBL_ATYPED" hidden="1">[1]General!$AC$15:$AO$15</definedName>
    <definedName name="__123Graph_LBL_ATYPEE" hidden="1">[1]General!$AC$20:$AO$20</definedName>
    <definedName name="__123Graph_LBL_ATYPEI" hidden="1">[1]General!$AC$25:$AO$25</definedName>
    <definedName name="__123Graph_LBL_ATYPEM" hidden="1">[1]General!$AC$30:$AO$30</definedName>
    <definedName name="__123Graph_LBL_ATYPEP" hidden="1">[1]General!$AC$35:$AO$35</definedName>
    <definedName name="__123Graph_LBL_ATYPER" hidden="1">[1]General!$AC$40:$AO$40</definedName>
    <definedName name="__123Graph_LBL_ATYPESUM" hidden="1">[1]General!$AC$45:$AO$45</definedName>
    <definedName name="__123Graph_LBL_B" hidden="1">[1]General!$AC$15:$AO$15</definedName>
    <definedName name="__123Graph_LBL_BTYPED" hidden="1">[1]General!$AC$15:$AO$15</definedName>
    <definedName name="__123Graph_LBL_BTYPEE" hidden="1">[1]General!$AC$15:$AO$15</definedName>
    <definedName name="__123Graph_LBL_BTYPEI" hidden="1">[1]General!$AC$15:$AO$15</definedName>
    <definedName name="__123Graph_LBL_BTYPEM" hidden="1">[1]General!$AC$15:$AO$15</definedName>
    <definedName name="__123Graph_LBL_BTYPEP" hidden="1">[1]General!$AC$15:$AO$15</definedName>
    <definedName name="__123Graph_LBL_BTYPER" hidden="1">[1]General!$AC$15:$AO$15</definedName>
    <definedName name="__123Graph_LBL_BTYPESUM" hidden="1">[1]General!$AC$15:$AO$15</definedName>
    <definedName name="__123Graph_LBL_DIPIBNR" hidden="1">[1]General!$AF$51:$AO$51</definedName>
    <definedName name="__123Graph_X" hidden="1">#REF!</definedName>
    <definedName name="__123Graph_XAUTHS" hidden="1">[1]General!$AA$57:$AA$65</definedName>
    <definedName name="__123Graph_XIPIBNR" hidden="1">[1]General!$AF$5:$AO$5</definedName>
    <definedName name="__123Graph_XTOTAL" hidden="1">[1]General!$AC$6:$AO$6</definedName>
    <definedName name="_Key1" localSheetId="0" hidden="1">#REF!</definedName>
    <definedName name="_Key1" hidden="1">#REF!</definedName>
    <definedName name="_Key2" localSheetId="0" hidden="1">#REF!</definedName>
    <definedName name="_Key2" hidden="1">#REF!</definedName>
    <definedName name="_Order1" hidden="1">255</definedName>
    <definedName name="_Order2" hidden="1">255</definedName>
    <definedName name="_Sort" localSheetId="0" hidden="1">#REF!</definedName>
    <definedName name="_Sort" hidden="1">#REF!</definedName>
    <definedName name="_UC2" localSheetId="0" hidden="1">{#N/A,#N/A,FALSE,"trend"}</definedName>
    <definedName name="_UC2" hidden="1">{#N/A,#N/A,FALSE,"trend"}</definedName>
    <definedName name="_UC3" localSheetId="0" hidden="1">{#N/A,#N/A,FALSE,"trend"}</definedName>
    <definedName name="_UC3" hidden="1">{#N/A,#N/A,FALSE,"trend"}</definedName>
    <definedName name="aaaa" localSheetId="0" hidden="1">{#N/A,#N/A,FALSE,"trend"}</definedName>
    <definedName name="aaaa" hidden="1">{#N/A,#N/A,FALSE,"trend"}</definedName>
    <definedName name="AccessDatabase" hidden="1">"G:\1_Intellectual Capital\Claims Probability Distributions\Version 2 (New NC)\RateRanges_4.mdb"</definedName>
    <definedName name="adfa" localSheetId="0" hidden="1">{#N/A,#N/A,FALSE,"trend"}</definedName>
    <definedName name="adfa" hidden="1">{#N/A,#N/A,FALSE,"trend"}</definedName>
    <definedName name="Bounds" localSheetId="0">[2]Settings!$D$4:$F$4</definedName>
    <definedName name="Bounds">[3]Settings!$D$4:$F$4</definedName>
    <definedName name="County" localSheetId="0">[2]Settings!$I$2</definedName>
    <definedName name="County">[3]Settings!$I$2</definedName>
    <definedName name="fafa" localSheetId="0" hidden="1">{#N/A,#N/A,FALSE,"trend"}</definedName>
    <definedName name="fafa" hidden="1">{#N/A,#N/A,FALSE,"trend"}</definedName>
    <definedName name="HPCode" localSheetId="0">[2]Settings!$G$2</definedName>
    <definedName name="HPCode">[3]Settings!$G$2</definedName>
    <definedName name="ModelType" localSheetId="0">[2]Settings!$J$2</definedName>
    <definedName name="ModelType">[3]Settings!$J$2</definedName>
    <definedName name="other" localSheetId="0" hidden="1">{#N/A,#N/A,FALSE,"trend"}</definedName>
    <definedName name="other" hidden="1">{#N/A,#N/A,FALSE,"trend"}</definedName>
    <definedName name="otherUC" localSheetId="0" hidden="1">{#N/A,#N/A,FALSE,"trend"}</definedName>
    <definedName name="otherUC" hidden="1">{#N/A,#N/A,FALSE,"trend"}</definedName>
    <definedName name="PHP" localSheetId="0" hidden="1">{#N/A,#N/A,FALSE,"trend"}</definedName>
    <definedName name="PHP" hidden="1">{#N/A,#N/A,FALSE,"trend"}</definedName>
    <definedName name="phys" localSheetId="0" hidden="1">{#N/A,#N/A,FALSE,"trend"}</definedName>
    <definedName name="phys" hidden="1">{#N/A,#N/A,FALSE,"trend"}</definedName>
    <definedName name="physician" localSheetId="0" hidden="1">{#N/A,#N/A,FALSE,"trend"}</definedName>
    <definedName name="physician" hidden="1">{#N/A,#N/A,FALSE,"trend"}</definedName>
    <definedName name="PreviousYear" localSheetId="0">[2]Settings!$C$2</definedName>
    <definedName name="PreviousYear">[3]Settings!$C$2</definedName>
    <definedName name="_xlnm.Print_Area" localSheetId="0">'Deliverable DMC CY2022'!$B$2:$G$13</definedName>
    <definedName name="Uti_1000" localSheetId="0" hidden="1">{#N/A,#N/A,FALSE,"trend"}</definedName>
    <definedName name="Uti_1000" hidden="1">{#N/A,#N/A,FALSE,"trend"}</definedName>
    <definedName name="Util_1000" localSheetId="0" hidden="1">{#N/A,#N/A,FALSE,"trend"}</definedName>
    <definedName name="Util_1000" hidden="1">{#N/A,#N/A,FALSE,"trend"}</definedName>
    <definedName name="Utilization" localSheetId="0" hidden="1">{#N/A,#N/A,FALSE,"trend"}</definedName>
    <definedName name="Utilization" hidden="1">{#N/A,#N/A,FALSE,"trend"}</definedName>
    <definedName name="wrn.EligibleTables." localSheetId="0" hidden="1">{"Table3",#N/A,FALSE,"C";"Table2",#N/A,FALSE,"C";"Table1",#N/A,FALSE,"C"}</definedName>
    <definedName name="wrn.EligibleTables." hidden="1">{"Table3",#N/A,FALSE,"C";"Table2",#N/A,FALSE,"C";"Table1",#N/A,FALSE,"C"}</definedName>
    <definedName name="wrn.financials." localSheetId="0" hidden="1">{#N/A,#N/A,FALSE,"Combined";#N/A,#N/A,FALSE,"LA Combined";#N/A,#N/A,FALSE,"Los Angeles";#N/A,#N/A,FALSE,"FHills";#N/A,#N/A,FALSE,"Molina";#N/A,#N/A,FALSE,"Universal";#N/A,#N/A,FALSE,"LA Dental";#N/A,#N/A,FALSE,"San Bernardino";#N/A,#N/A,FALSE,"RS dental";#N/A,#N/A,FALSE,"San Diego";#N/A,#N/A,FALSE,"Sacramento";#N/A,#N/A,FALSE,"Contra Costa";#N/A,#N/A,FALSE,"Fresno"}</definedName>
    <definedName name="wrn.financials." hidden="1">{#N/A,#N/A,FALSE,"Combined";#N/A,#N/A,FALSE,"LA Combined";#N/A,#N/A,FALSE,"Los Angeles";#N/A,#N/A,FALSE,"FHills";#N/A,#N/A,FALSE,"Molina";#N/A,#N/A,FALSE,"Universal";#N/A,#N/A,FALSE,"LA Dental";#N/A,#N/A,FALSE,"San Bernardino";#N/A,#N/A,FALSE,"RS dental";#N/A,#N/A,FALSE,"San Diego";#N/A,#N/A,FALSE,"Sacramento";#N/A,#N/A,FALSE,"Contra Costa";#N/A,#N/A,FALSE,"Fresno"}</definedName>
    <definedName name="wrn.util." localSheetId="0" hidden="1">{#N/A,#N/A,FALSE,"trend"}</definedName>
    <definedName name="wrn.util." hidden="1">{#N/A,#N/A,FALSE,"trend"}</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 i="1" l="1"/>
  <c r="D8" i="1"/>
  <c r="C8" i="1"/>
  <c r="F8" i="1"/>
  <c r="E8" i="1" l="1"/>
</calcChain>
</file>

<file path=xl/sharedStrings.xml><?xml version="1.0" encoding="utf-8"?>
<sst xmlns="http://schemas.openxmlformats.org/spreadsheetml/2006/main" count="17" uniqueCount="17">
  <si>
    <t>- Each Dental Managed Care (DMC) plan's data is aggregated for all rating regions and applicable categories of aid pursuant to 42 CFR 438.8(i).</t>
  </si>
  <si>
    <t>- This exhibit satisfies the State's reporting requirement pursuant to 42 CFR 438.74(a).</t>
  </si>
  <si>
    <t>Notes:</t>
  </si>
  <si>
    <t>CA Dental Managed Care Total</t>
  </si>
  <si>
    <t>Liberty Dental Plan</t>
  </si>
  <si>
    <t>Health Net Dental Plan</t>
  </si>
  <si>
    <t>Access Dental Plan</t>
  </si>
  <si>
    <t>Remittance Owed</t>
  </si>
  <si>
    <t>Member Months</t>
  </si>
  <si>
    <t>Crediblity Adjusted MLR</t>
  </si>
  <si>
    <t>MLR Denominator</t>
  </si>
  <si>
    <t>MLR Numerator</t>
  </si>
  <si>
    <t>Health Plan</t>
  </si>
  <si>
    <t>CA Dental Managed Care Medical Loss Ratio (MLR) Summary</t>
  </si>
  <si>
    <t>- Data is based on health plan reporting as of September 11, 2023; reported data is subject to change pursuant to 42 CFR 438.8(m).</t>
  </si>
  <si>
    <t>For Calendar Year 2022</t>
  </si>
  <si>
    <t>Press TAB to move to input areas. Press UP, DOWN, LEFT, or RIGHT ARROW in column A to read through the document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</si>
</sst>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4" formatCode="_(&quot;$&quot;* #,##0.00_);_(&quot;$&quot;* \(#,##0.00\);_(&quot;$&quot;* &quot;-&quot;??_);_(@_)"/>
    <numFmt numFmtId="43" formatCode="_(* #,##0.00_);_(* \(#,##0.00\);_(* &quot;-&quot;??_);_(@_)"/>
    <numFmt numFmtId="164" formatCode="_(* #,##0_);_(* \(#,##0\);_(* &quot;-&quot;??_);_(@_)"/>
  </numFmts>
  <fonts count="13">
    <font>
      <sz val="11"/>
      <color theme="1"/>
      <name val="Aptos Narrow"/>
      <family val="2"/>
      <scheme val="minor"/>
    </font>
    <font>
      <sz val="11"/>
      <color theme="1"/>
      <name val="Aptos Narrow"/>
      <family val="2"/>
      <scheme val="minor"/>
    </font>
    <font>
      <sz val="10"/>
      <name val="MUnivers"/>
    </font>
    <font>
      <sz val="10"/>
      <name val="Arial"/>
      <family val="2"/>
    </font>
    <font>
      <sz val="11"/>
      <color theme="0" tint="-0.249977111117893"/>
      <name val="Aptos Narrow"/>
      <family val="2"/>
      <scheme val="minor"/>
    </font>
    <font>
      <b/>
      <sz val="16"/>
      <color theme="0"/>
      <name val="Segoe UI"/>
      <family val="2"/>
    </font>
    <font>
      <b/>
      <sz val="12"/>
      <color theme="0"/>
      <name val="Segoe UI"/>
      <family val="2"/>
    </font>
    <font>
      <b/>
      <sz val="12"/>
      <name val="Segoe UI"/>
      <family val="2"/>
    </font>
    <font>
      <sz val="12"/>
      <color theme="1"/>
      <name val="Segoe UI"/>
      <family val="2"/>
    </font>
    <font>
      <sz val="11"/>
      <color theme="1"/>
      <name val="Segoe UI"/>
      <family val="2"/>
    </font>
    <font>
      <sz val="12"/>
      <name val="Segoe UI"/>
      <family val="2"/>
    </font>
    <font>
      <b/>
      <sz val="12"/>
      <color theme="1"/>
      <name val="Segoe UI"/>
      <family val="2"/>
    </font>
    <font>
      <sz val="11"/>
      <color rgb="FF9F9F9F"/>
      <name val="Aptos Narrow"/>
      <family val="2"/>
      <scheme val="minor"/>
    </font>
  </fonts>
  <fills count="5">
    <fill>
      <patternFill patternType="none"/>
    </fill>
    <fill>
      <patternFill patternType="gray125"/>
    </fill>
    <fill>
      <patternFill patternType="solid">
        <fgColor theme="0"/>
        <bgColor indexed="64"/>
      </patternFill>
    </fill>
    <fill>
      <patternFill patternType="solid">
        <fgColor rgb="FF17315A"/>
        <bgColor indexed="64"/>
      </patternFill>
    </fill>
    <fill>
      <patternFill patternType="solid">
        <fgColor rgb="FF2D6E8D"/>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 fillId="0" borderId="0"/>
    <xf numFmtId="0" fontId="1" fillId="0" borderId="0"/>
  </cellStyleXfs>
  <cellXfs count="31">
    <xf numFmtId="0" fontId="0" fillId="0" borderId="0" xfId="0"/>
    <xf numFmtId="10" fontId="0" fillId="0" borderId="0" xfId="0" applyNumberFormat="1"/>
    <xf numFmtId="10" fontId="0" fillId="0" borderId="0" xfId="3" applyNumberFormat="1" applyFont="1"/>
    <xf numFmtId="164" fontId="0" fillId="2" borderId="0" xfId="1" applyNumberFormat="1" applyFont="1" applyFill="1" applyBorder="1"/>
    <xf numFmtId="10" fontId="0" fillId="2" borderId="0" xfId="3" applyNumberFormat="1" applyFont="1" applyFill="1" applyBorder="1"/>
    <xf numFmtId="0" fontId="4" fillId="0" borderId="0" xfId="0" applyFont="1"/>
    <xf numFmtId="0" fontId="3" fillId="2" borderId="0" xfId="4" applyFont="1" applyFill="1" applyBorder="1"/>
    <xf numFmtId="42" fontId="0" fillId="2" borderId="0" xfId="0" applyNumberFormat="1" applyFill="1" applyBorder="1" applyAlignment="1">
      <alignment horizontal="left"/>
    </xf>
    <xf numFmtId="0" fontId="0" fillId="0" borderId="0" xfId="0" applyBorder="1"/>
    <xf numFmtId="0" fontId="6" fillId="4" borderId="1" xfId="5" applyFont="1" applyFill="1" applyBorder="1" applyAlignment="1" applyProtection="1">
      <alignment horizontal="center"/>
      <protection locked="0"/>
    </xf>
    <xf numFmtId="0" fontId="8" fillId="0" borderId="0" xfId="0" applyFont="1" applyBorder="1"/>
    <xf numFmtId="0" fontId="9" fillId="0" borderId="0" xfId="0" applyFont="1" applyBorder="1"/>
    <xf numFmtId="0" fontId="5" fillId="3" borderId="4" xfId="0" applyFont="1" applyFill="1" applyBorder="1" applyAlignment="1" applyProtection="1">
      <alignment horizontal="center"/>
      <protection locked="0"/>
    </xf>
    <xf numFmtId="0" fontId="6" fillId="3" borderId="3" xfId="0" applyFont="1" applyFill="1" applyBorder="1" applyAlignment="1" applyProtection="1">
      <alignment horizontal="center"/>
      <protection locked="0"/>
    </xf>
    <xf numFmtId="0" fontId="6" fillId="3" borderId="2" xfId="0" applyFont="1" applyFill="1" applyBorder="1" applyAlignment="1" applyProtection="1">
      <alignment horizontal="center"/>
      <protection locked="0"/>
    </xf>
    <xf numFmtId="0" fontId="12" fillId="0" borderId="0" xfId="0" applyFont="1"/>
    <xf numFmtId="0" fontId="10" fillId="2" borderId="1" xfId="4" applyFont="1" applyFill="1" applyBorder="1" applyProtection="1">
      <protection locked="0"/>
    </xf>
    <xf numFmtId="42" fontId="8" fillId="0" borderId="1" xfId="0" applyNumberFormat="1" applyFont="1" applyBorder="1" applyAlignment="1" applyProtection="1">
      <alignment horizontal="left"/>
      <protection locked="0"/>
    </xf>
    <xf numFmtId="10" fontId="8" fillId="0" borderId="1" xfId="3" applyNumberFormat="1" applyFont="1" applyFill="1" applyBorder="1" applyProtection="1">
      <protection locked="0"/>
    </xf>
    <xf numFmtId="164" fontId="8" fillId="0" borderId="1" xfId="1" applyNumberFormat="1" applyFont="1" applyFill="1" applyBorder="1" applyProtection="1">
      <protection locked="0"/>
    </xf>
    <xf numFmtId="44" fontId="8" fillId="0" borderId="1" xfId="2" applyFont="1" applyBorder="1" applyProtection="1">
      <protection locked="0"/>
    </xf>
    <xf numFmtId="42" fontId="8" fillId="2" borderId="1" xfId="0" applyNumberFormat="1" applyFont="1" applyFill="1" applyBorder="1" applyAlignment="1" applyProtection="1">
      <alignment horizontal="left"/>
      <protection locked="0"/>
    </xf>
    <xf numFmtId="10" fontId="8" fillId="2" borderId="1" xfId="3" applyNumberFormat="1" applyFont="1" applyFill="1" applyBorder="1" applyProtection="1">
      <protection locked="0"/>
    </xf>
    <xf numFmtId="164" fontId="8" fillId="2" borderId="1" xfId="1" applyNumberFormat="1" applyFont="1" applyFill="1" applyBorder="1" applyProtection="1">
      <protection locked="0"/>
    </xf>
    <xf numFmtId="0" fontId="7" fillId="2" borderId="1" xfId="4" applyFont="1" applyFill="1" applyBorder="1" applyProtection="1">
      <protection locked="0"/>
    </xf>
    <xf numFmtId="42" fontId="11" fillId="2" borderId="1" xfId="0" applyNumberFormat="1" applyFont="1" applyFill="1" applyBorder="1" applyAlignment="1" applyProtection="1">
      <alignment horizontal="left"/>
      <protection locked="0"/>
    </xf>
    <xf numFmtId="10" fontId="11" fillId="2" borderId="1" xfId="3" applyNumberFormat="1" applyFont="1" applyFill="1" applyBorder="1" applyProtection="1">
      <protection locked="0"/>
    </xf>
    <xf numFmtId="164" fontId="11" fillId="2" borderId="1" xfId="1" applyNumberFormat="1" applyFont="1" applyFill="1" applyBorder="1" applyProtection="1">
      <protection locked="0"/>
    </xf>
    <xf numFmtId="44" fontId="11" fillId="0" borderId="1" xfId="2" applyFont="1" applyBorder="1" applyProtection="1">
      <protection locked="0"/>
    </xf>
    <xf numFmtId="0" fontId="7" fillId="2" borderId="0" xfId="4" applyFont="1" applyFill="1" applyBorder="1" applyProtection="1">
      <protection locked="0"/>
    </xf>
    <xf numFmtId="0" fontId="10" fillId="2" borderId="0" xfId="4" quotePrefix="1" applyFont="1" applyFill="1" applyBorder="1" applyProtection="1">
      <protection locked="0"/>
    </xf>
  </cellXfs>
  <cellStyles count="6">
    <cellStyle name="Comma" xfId="1" builtinId="3"/>
    <cellStyle name="Currency" xfId="2" builtinId="4"/>
    <cellStyle name="Normal" xfId="0" builtinId="0"/>
    <cellStyle name="Normal 2" xfId="5" xr:uid="{0B945486-5B84-4C2E-A6DE-CA09E5E1492F}"/>
    <cellStyle name="Normal_Size Tester - SFY2011 Two Plan Display Model WITH MAC + PCs" xfId="4" xr:uid="{E716BF21-1BB8-49FD-9D6D-69203682C8E9}"/>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3.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HXwpfs01\data1\FINANCE\ACCRUAL\2000DC\10_00dc\DCLa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ERCER.COM\US_DATA\WORK\CALOMC\Project\Main%20Rates\19-20%20Rates\Rate%20Dev\2019.08%20Ad%20Hoc%20for%20Budget\19-20%20Display%20Model%202019.09.06.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cadhcs-my.sharepoint.com/WORK/CALOMC/Project/Main%20Rates/19-20%20Rates/Rate%20Dev/2019.08%20Ad%20Hoc%20for%20Budget/19-20%20Display%20Model%202019.09.0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_x0000_ÿ"/>
      <sheetName val="General"/>
      <sheetName val="Hospital "/>
      <sheetName val="Medical "/>
      <sheetName val="DCLag"/>
      <sheetName val="Key"/>
      <sheetName val="2009 Oct Guidance SEC Format"/>
      <sheetName val="Q3 Forecast Scenarios Aud Com"/>
      <sheetName val="****"/>
      <sheetName val="Look_up"/>
      <sheetName val="&lt;Overview &amp; Legend&gt;"/>
      <sheetName val="Schedule 1-E A"/>
      <sheetName val="Control"/>
      <sheetName val="Jul PPD"/>
      <sheetName val="Plan Cost Centers- Final  "/>
      <sheetName val="Revenue"/>
      <sheetName val="Exhibit II"/>
      <sheetName val="INDEX"/>
      <sheetName val="Appendix A-Region"/>
      <sheetName val="Lookups"/>
      <sheetName val="June 17"/>
      <sheetName val="#19A-R2, 3 Mos w 0 (Acute)"/>
      <sheetName val="hiddenSheet"/>
      <sheetName val="HS"/>
      <sheetName val="HS Copy LAW"/>
      <sheetName val="HS (2)"/>
      <sheetName val="Sum with Factors"/>
      <sheetName val="Defined Input Options"/>
      <sheetName val="Dropdown_Ctrls"/>
      <sheetName val="Options"/>
      <sheetName val="RDO_Non-Expansion_PH COAs"/>
      <sheetName val="B - Medi-Cal Income Statement"/>
      <sheetName val="Rating Regions by HP"/>
      <sheetName val="Admin Expense Projections"/>
      <sheetName val="YTD  (2)"/>
      <sheetName val="Graph Builder"/>
      <sheetName val="HIDE"/>
      <sheetName val="Hospital_"/>
      <sheetName val="Medical_"/>
      <sheetName val="2009_Oct_Guidance_SEC_Format"/>
      <sheetName val="Q3_Forecast_Scenarios_Aud_Com"/>
      <sheetName val="&lt;Overview_&amp;_Legend&gt;"/>
      <sheetName val="Schedule_1-E_A"/>
      <sheetName val="Jul_PPD"/>
      <sheetName val="Plan_Cost_Centers-_Final__"/>
      <sheetName val="Exhibit_II"/>
      <sheetName val="Appendix_A-Region"/>
      <sheetName val="June_17"/>
      <sheetName val="#19A-R2,_3_Mos_w_0_(Acute)"/>
      <sheetName val="HS_Copy_LAW"/>
      <sheetName val="HS_(2)"/>
      <sheetName val="Sum_with_Factors"/>
      <sheetName val="Defined_Input_Options"/>
      <sheetName val="RDO_Non-Expansion_PH_COAs"/>
      <sheetName val="B_-_Medi-Cal_Income_Statement"/>
      <sheetName val="Rating_Regions_by_HP"/>
      <sheetName val="Admin_Expense_Projections"/>
      <sheetName val="cos"/>
      <sheetName val="Rx rebate"/>
      <sheetName val="rx"/>
      <sheetName val="cap2"/>
      <sheetName val="PIP"/>
      <sheetName val="VHP Maternity &amp; BHT Cost AG"/>
      <sheetName val="KP VHP KICK"/>
      <sheetName val="Hyde cap for VHP KP"/>
      <sheetName val="KP VHP CY18 recast"/>
      <sheetName val="VHP and KP capitation"/>
      <sheetName val="CBAS MSSP"/>
      <sheetName val="CHME Raw Data (2)"/>
      <sheetName val="NMT Raw"/>
      <sheetName val="VSP mms Raw data"/>
      <sheetName val="MM w AG"/>
      <sheetName val="Hospital_1"/>
      <sheetName val="Medical_1"/>
      <sheetName val="2009_Oct_Guidance_SEC_Format1"/>
      <sheetName val="Q3_Forecast_Scenarios_Aud_Com1"/>
      <sheetName val="&lt;Overview_&amp;_Legend&gt;1"/>
      <sheetName val="Schedule_1-E_A1"/>
      <sheetName val="Jul_PPD1"/>
      <sheetName val="Plan_Cost_Centers-_Final__1"/>
      <sheetName val="Exhibit_II1"/>
      <sheetName val="Appendix_A-Region1"/>
      <sheetName val="June_171"/>
      <sheetName val="#19A-R2,_3_Mos_w_0_(Acute)1"/>
      <sheetName val="HS_Copy_LAW1"/>
      <sheetName val="HS_(2)1"/>
      <sheetName val="Defined_Input_Options1"/>
      <sheetName val="Sum_with_Factors1"/>
      <sheetName val="RDO_Non-Expansion_PH_COAs1"/>
      <sheetName val="B_-_Medi-Cal_Income_Statement1"/>
      <sheetName val="Rating_Regions_by_HP1"/>
      <sheetName val="Admin_Expense_Projections1"/>
      <sheetName val="YTD__(2)"/>
      <sheetName val="Graph_Builder"/>
      <sheetName val="Rx_rebate"/>
      <sheetName val="VHP_Maternity_&amp;_BHT_Cost_AG"/>
      <sheetName val="KP_VHP_KICK"/>
      <sheetName val="Hyde_cap_for_VHP_KP"/>
      <sheetName val="KP_VHP_CY18_recast"/>
      <sheetName val="VHP_and_KP_capitation"/>
      <sheetName val="CBAS_MSSP"/>
      <sheetName val="CHME_Raw_Data_(2)"/>
      <sheetName val="NMT_Raw"/>
      <sheetName val="VSP_mms_Raw_data"/>
      <sheetName val="MM_w_AG"/>
    </sheetNames>
    <sheetDataSet>
      <sheetData sheetId="0" refreshError="1"/>
      <sheetData sheetId="1" refreshError="1">
        <row r="1">
          <cell r="AA1" t="str">
            <v>Graph Ranges for Monthly PMPM</v>
          </cell>
        </row>
        <row r="5">
          <cell r="AF5" t="e">
            <v>#REF!</v>
          </cell>
          <cell r="AG5" t="e">
            <v>#REF!</v>
          </cell>
          <cell r="AH5" t="e">
            <v>#REF!</v>
          </cell>
          <cell r="AI5" t="e">
            <v>#REF!</v>
          </cell>
          <cell r="AJ5" t="e">
            <v>#REF!</v>
          </cell>
          <cell r="AK5" t="e">
            <v>#REF!</v>
          </cell>
          <cell r="AL5" t="e">
            <v>#REF!</v>
          </cell>
          <cell r="AM5" t="e">
            <v>#REF!</v>
          </cell>
          <cell r="AN5" t="e">
            <v>#REF!</v>
          </cell>
          <cell r="AO5" t="e">
            <v>#REF!</v>
          </cell>
        </row>
        <row r="6">
          <cell r="AC6" t="e">
            <v>#REF!</v>
          </cell>
          <cell r="AE6" t="e">
            <v>#REF!</v>
          </cell>
          <cell r="AG6" t="e">
            <v>#REF!</v>
          </cell>
          <cell r="AI6" t="e">
            <v>#REF!</v>
          </cell>
          <cell r="AK6" t="e">
            <v>#REF!</v>
          </cell>
          <cell r="AM6" t="e">
            <v>#REF!</v>
          </cell>
          <cell r="AO6" t="e">
            <v>#REF!</v>
          </cell>
        </row>
        <row r="10">
          <cell r="AC10" t="e">
            <v>#REF!</v>
          </cell>
          <cell r="AD10" t="e">
            <v>#REF!</v>
          </cell>
          <cell r="AE10" t="e">
            <v>#REF!</v>
          </cell>
          <cell r="AF10" t="e">
            <v>#REF!</v>
          </cell>
          <cell r="AG10" t="e">
            <v>#REF!</v>
          </cell>
          <cell r="AH10" t="e">
            <v>#REF!</v>
          </cell>
          <cell r="AI10" t="e">
            <v>#REF!</v>
          </cell>
          <cell r="AJ10" t="e">
            <v>#REF!</v>
          </cell>
          <cell r="AK10" t="e">
            <v>#REF!</v>
          </cell>
          <cell r="AL10" t="e">
            <v>#REF!</v>
          </cell>
          <cell r="AM10" t="e">
            <v>#REF!</v>
          </cell>
          <cell r="AN10" t="e">
            <v>#REF!</v>
          </cell>
          <cell r="AO10" t="e">
            <v>#REF!</v>
          </cell>
        </row>
        <row r="15">
          <cell r="AC15" t="e">
            <v>#REF!</v>
          </cell>
          <cell r="AD15" t="e">
            <v>#REF!</v>
          </cell>
          <cell r="AE15" t="e">
            <v>#REF!</v>
          </cell>
          <cell r="AF15" t="e">
            <v>#REF!</v>
          </cell>
          <cell r="AG15" t="e">
            <v>#REF!</v>
          </cell>
          <cell r="AH15" t="e">
            <v>#REF!</v>
          </cell>
          <cell r="AI15" t="e">
            <v>#REF!</v>
          </cell>
          <cell r="AJ15" t="e">
            <v>#REF!</v>
          </cell>
          <cell r="AK15" t="e">
            <v>#REF!</v>
          </cell>
          <cell r="AL15" t="e">
            <v>#REF!</v>
          </cell>
          <cell r="AM15" t="e">
            <v>#REF!</v>
          </cell>
          <cell r="AN15" t="e">
            <v>#REF!</v>
          </cell>
          <cell r="AO15" t="e">
            <v>#REF!</v>
          </cell>
        </row>
        <row r="20">
          <cell r="AC20" t="e">
            <v>#REF!</v>
          </cell>
          <cell r="AD20" t="e">
            <v>#REF!</v>
          </cell>
          <cell r="AE20" t="e">
            <v>#REF!</v>
          </cell>
          <cell r="AF20" t="e">
            <v>#REF!</v>
          </cell>
          <cell r="AG20" t="e">
            <v>#REF!</v>
          </cell>
          <cell r="AH20" t="e">
            <v>#REF!</v>
          </cell>
          <cell r="AI20" t="e">
            <v>#REF!</v>
          </cell>
          <cell r="AJ20" t="e">
            <v>#REF!</v>
          </cell>
          <cell r="AK20" t="e">
            <v>#REF!</v>
          </cell>
          <cell r="AL20" t="e">
            <v>#REF!</v>
          </cell>
          <cell r="AM20" t="e">
            <v>#REF!</v>
          </cell>
          <cell r="AN20" t="e">
            <v>#REF!</v>
          </cell>
          <cell r="AO20" t="e">
            <v>#REF!</v>
          </cell>
        </row>
        <row r="25">
          <cell r="AC25" t="e">
            <v>#REF!</v>
          </cell>
          <cell r="AD25" t="e">
            <v>#REF!</v>
          </cell>
          <cell r="AE25" t="e">
            <v>#REF!</v>
          </cell>
          <cell r="AF25" t="e">
            <v>#REF!</v>
          </cell>
          <cell r="AG25" t="e">
            <v>#REF!</v>
          </cell>
          <cell r="AH25" t="e">
            <v>#REF!</v>
          </cell>
          <cell r="AI25" t="e">
            <v>#REF!</v>
          </cell>
          <cell r="AJ25" t="e">
            <v>#REF!</v>
          </cell>
          <cell r="AK25" t="e">
            <v>#REF!</v>
          </cell>
          <cell r="AL25" t="e">
            <v>#REF!</v>
          </cell>
          <cell r="AM25" t="e">
            <v>#REF!</v>
          </cell>
          <cell r="AN25" t="e">
            <v>#REF!</v>
          </cell>
          <cell r="AO25" t="e">
            <v>#REF!</v>
          </cell>
        </row>
        <row r="30">
          <cell r="AC30" t="e">
            <v>#REF!</v>
          </cell>
          <cell r="AD30" t="e">
            <v>#REF!</v>
          </cell>
          <cell r="AE30" t="e">
            <v>#REF!</v>
          </cell>
          <cell r="AF30" t="e">
            <v>#REF!</v>
          </cell>
          <cell r="AG30" t="e">
            <v>#REF!</v>
          </cell>
          <cell r="AH30" t="e">
            <v>#REF!</v>
          </cell>
          <cell r="AI30" t="e">
            <v>#REF!</v>
          </cell>
          <cell r="AJ30" t="e">
            <v>#REF!</v>
          </cell>
          <cell r="AK30" t="e">
            <v>#REF!</v>
          </cell>
          <cell r="AL30" t="e">
            <v>#REF!</v>
          </cell>
          <cell r="AM30" t="e">
            <v>#REF!</v>
          </cell>
          <cell r="AN30" t="e">
            <v>#REF!</v>
          </cell>
          <cell r="AO30" t="e">
            <v>#REF!</v>
          </cell>
        </row>
        <row r="35">
          <cell r="AC35" t="e">
            <v>#REF!</v>
          </cell>
          <cell r="AD35" t="e">
            <v>#REF!</v>
          </cell>
          <cell r="AE35" t="e">
            <v>#REF!</v>
          </cell>
          <cell r="AF35" t="e">
            <v>#REF!</v>
          </cell>
          <cell r="AG35" t="e">
            <v>#REF!</v>
          </cell>
          <cell r="AH35" t="e">
            <v>#REF!</v>
          </cell>
          <cell r="AI35" t="e">
            <v>#REF!</v>
          </cell>
          <cell r="AJ35" t="e">
            <v>#REF!</v>
          </cell>
          <cell r="AK35" t="e">
            <v>#REF!</v>
          </cell>
          <cell r="AL35" t="e">
            <v>#REF!</v>
          </cell>
          <cell r="AM35" t="e">
            <v>#REF!</v>
          </cell>
          <cell r="AN35" t="e">
            <v>#REF!</v>
          </cell>
          <cell r="AO35" t="e">
            <v>#REF!</v>
          </cell>
        </row>
        <row r="40">
          <cell r="AC40" t="e">
            <v>#REF!</v>
          </cell>
          <cell r="AD40" t="e">
            <v>#REF!</v>
          </cell>
          <cell r="AE40" t="e">
            <v>#REF!</v>
          </cell>
          <cell r="AF40" t="e">
            <v>#REF!</v>
          </cell>
          <cell r="AG40" t="e">
            <v>#REF!</v>
          </cell>
          <cell r="AH40" t="e">
            <v>#REF!</v>
          </cell>
          <cell r="AI40" t="e">
            <v>#REF!</v>
          </cell>
          <cell r="AJ40" t="e">
            <v>#REF!</v>
          </cell>
          <cell r="AK40" t="e">
            <v>#REF!</v>
          </cell>
          <cell r="AL40" t="e">
            <v>#REF!</v>
          </cell>
          <cell r="AM40" t="e">
            <v>#REF!</v>
          </cell>
          <cell r="AN40" t="e">
            <v>#REF!</v>
          </cell>
          <cell r="AO40" t="e">
            <v>#REF!</v>
          </cell>
        </row>
        <row r="45">
          <cell r="AC45" t="e">
            <v>#REF!</v>
          </cell>
          <cell r="AD45" t="e">
            <v>#REF!</v>
          </cell>
          <cell r="AE45" t="e">
            <v>#REF!</v>
          </cell>
          <cell r="AF45" t="e">
            <v>#REF!</v>
          </cell>
          <cell r="AG45" t="e">
            <v>#REF!</v>
          </cell>
          <cell r="AH45" t="e">
            <v>#REF!</v>
          </cell>
          <cell r="AI45" t="e">
            <v>#REF!</v>
          </cell>
          <cell r="AJ45" t="e">
            <v>#REF!</v>
          </cell>
          <cell r="AK45" t="e">
            <v>#REF!</v>
          </cell>
          <cell r="AL45" t="e">
            <v>#REF!</v>
          </cell>
          <cell r="AM45" t="e">
            <v>#REF!</v>
          </cell>
          <cell r="AN45" t="e">
            <v>#REF!</v>
          </cell>
          <cell r="AO45" t="e">
            <v>#REF!</v>
          </cell>
        </row>
        <row r="49">
          <cell r="AF49" t="e">
            <v>#REF!</v>
          </cell>
          <cell r="AG49" t="e">
            <v>#REF!</v>
          </cell>
          <cell r="AH49" t="e">
            <v>#REF!</v>
          </cell>
          <cell r="AI49" t="e">
            <v>#REF!</v>
          </cell>
          <cell r="AJ49" t="e">
            <v>#REF!</v>
          </cell>
          <cell r="AK49" t="e">
            <v>#REF!</v>
          </cell>
          <cell r="AL49" t="e">
            <v>#REF!</v>
          </cell>
          <cell r="AM49" t="e">
            <v>#REF!</v>
          </cell>
          <cell r="AN49" t="e">
            <v>#REF!</v>
          </cell>
          <cell r="AO49" t="e">
            <v>#REF!</v>
          </cell>
        </row>
        <row r="51">
          <cell r="AF51">
            <v>226</v>
          </cell>
          <cell r="AG51">
            <v>208</v>
          </cell>
          <cell r="AH51">
            <v>206</v>
          </cell>
          <cell r="AI51">
            <v>236</v>
          </cell>
          <cell r="AJ51">
            <v>236</v>
          </cell>
          <cell r="AK51">
            <v>255</v>
          </cell>
          <cell r="AL51">
            <v>270</v>
          </cell>
          <cell r="AM51">
            <v>260</v>
          </cell>
          <cell r="AN51">
            <v>240</v>
          </cell>
          <cell r="AO51">
            <v>241</v>
          </cell>
        </row>
        <row r="57">
          <cell r="AA57" t="str">
            <v>JAN94</v>
          </cell>
          <cell r="AC57">
            <v>10241</v>
          </cell>
          <cell r="AE57">
            <v>2789</v>
          </cell>
          <cell r="AF57">
            <v>2731</v>
          </cell>
          <cell r="AG57">
            <v>1205</v>
          </cell>
          <cell r="AH57">
            <v>5982</v>
          </cell>
          <cell r="AI57">
            <v>10147</v>
          </cell>
        </row>
        <row r="58">
          <cell r="AA58" t="str">
            <v>FEB94</v>
          </cell>
          <cell r="AC58">
            <v>9328</v>
          </cell>
          <cell r="AE58">
            <v>1973</v>
          </cell>
          <cell r="AF58">
            <v>2040</v>
          </cell>
          <cell r="AG58">
            <v>880</v>
          </cell>
          <cell r="AH58">
            <v>3808</v>
          </cell>
          <cell r="AI58">
            <v>9716</v>
          </cell>
        </row>
        <row r="59">
          <cell r="AA59" t="str">
            <v>MAR94</v>
          </cell>
          <cell r="AC59">
            <v>9893</v>
          </cell>
          <cell r="AE59">
            <v>2368</v>
          </cell>
          <cell r="AF59">
            <v>2443</v>
          </cell>
          <cell r="AG59">
            <v>879</v>
          </cell>
          <cell r="AH59">
            <v>6234</v>
          </cell>
          <cell r="AI59">
            <v>10920</v>
          </cell>
        </row>
        <row r="60">
          <cell r="AA60" t="str">
            <v>APR94</v>
          </cell>
          <cell r="AC60">
            <v>8820</v>
          </cell>
          <cell r="AE60">
            <v>1666</v>
          </cell>
          <cell r="AF60">
            <v>2093</v>
          </cell>
          <cell r="AG60">
            <v>884</v>
          </cell>
          <cell r="AH60">
            <v>5321</v>
          </cell>
          <cell r="AI60">
            <v>9095</v>
          </cell>
        </row>
        <row r="61">
          <cell r="AA61" t="str">
            <v>MAY94</v>
          </cell>
          <cell r="AC61">
            <v>9511</v>
          </cell>
          <cell r="AE61">
            <v>2634</v>
          </cell>
          <cell r="AF61">
            <v>2544</v>
          </cell>
          <cell r="AG61">
            <v>1031</v>
          </cell>
          <cell r="AH61">
            <v>4468</v>
          </cell>
          <cell r="AI61">
            <v>9335</v>
          </cell>
        </row>
        <row r="62">
          <cell r="AA62" t="str">
            <v>JUN 94</v>
          </cell>
          <cell r="AC62">
            <v>7869</v>
          </cell>
          <cell r="AE62">
            <v>1816</v>
          </cell>
          <cell r="AF62">
            <v>1926</v>
          </cell>
          <cell r="AG62">
            <v>822</v>
          </cell>
          <cell r="AH62">
            <v>3867</v>
          </cell>
          <cell r="AI62">
            <v>6315</v>
          </cell>
        </row>
        <row r="63">
          <cell r="AA63" t="str">
            <v>JUL 94</v>
          </cell>
          <cell r="AC63">
            <v>7126</v>
          </cell>
          <cell r="AE63">
            <v>2482</v>
          </cell>
          <cell r="AF63">
            <v>1711</v>
          </cell>
          <cell r="AG63">
            <v>593</v>
          </cell>
          <cell r="AH63">
            <v>4096</v>
          </cell>
          <cell r="AI63">
            <v>9250</v>
          </cell>
        </row>
        <row r="64">
          <cell r="AA64" t="str">
            <v>AUG 94</v>
          </cell>
          <cell r="AC64">
            <v>10416</v>
          </cell>
          <cell r="AE64">
            <v>2093</v>
          </cell>
          <cell r="AF64">
            <v>1949</v>
          </cell>
          <cell r="AG64">
            <v>1068</v>
          </cell>
          <cell r="AH64">
            <v>3154</v>
          </cell>
          <cell r="AI64">
            <v>16101</v>
          </cell>
        </row>
        <row r="65">
          <cell r="AA65" t="str">
            <v>SEP94</v>
          </cell>
          <cell r="AC65">
            <v>4620</v>
          </cell>
          <cell r="AE65">
            <v>1280</v>
          </cell>
          <cell r="AF65">
            <v>1188</v>
          </cell>
          <cell r="AG65">
            <v>464</v>
          </cell>
          <cell r="AH65">
            <v>201</v>
          </cell>
          <cell r="AI65">
            <v>7083</v>
          </cell>
        </row>
      </sheetData>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refreshError="1"/>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of Contents"/>
      <sheetName val="Key"/>
      <sheetName val="Settings"/>
      <sheetName val="Macro"/>
      <sheetName val="Macro Documentation"/>
      <sheetName val="Maternity COS"/>
      <sheetName val="Maternity COA"/>
      <sheetName val="Base Deliveries"/>
      <sheetName val="Display MMs"/>
      <sheetName val="Sum - Plan Specific Paste"/>
      <sheetName val="Sum - Cnty RAR Summary"/>
      <sheetName val="COHS Previous Rates"/>
      <sheetName val="Sum - Blended"/>
      <sheetName val="Sum - Add-on Details Paste"/>
      <sheetName val="Sum - Add-Ons Paste"/>
      <sheetName val="ICFDD Paste "/>
      <sheetName val="Data Calc COS Rollups"/>
      <sheetName val="Data Calc COA Rollups"/>
      <sheetName val="KFH_SAC MH Add-on Paste"/>
      <sheetName val="PC Impacts"/>
      <sheetName val="Base Data Paste"/>
      <sheetName val="WCM Paste"/>
      <sheetName val="PEAch Chart Table"/>
      <sheetName val="Deliverable Macro"/>
      <sheetName val="RDT to Base Crosswalk"/>
      <sheetName val="Sum - Plan Specific - 12 M"/>
      <sheetName val="Sum - Plan Specific - 6 M"/>
      <sheetName val="Sum - County Average - 12 M"/>
      <sheetName val="Sum - Blended Rate - 12 M"/>
      <sheetName val="ICF-DD Increment"/>
      <sheetName val="KFH_SAC MH Add-on"/>
      <sheetName val="CRCS Sheet"/>
      <sheetName val="County CRCS Sheet"/>
      <sheetName val="Two-Plan CRCS"/>
      <sheetName val="COHS CRCS"/>
      <sheetName val="GMC (Regional) CRCS"/>
      <sheetName val="GMC (SAC &amp; SDI) CRCS"/>
      <sheetName val="AET_UHC CRCS"/>
      <sheetName val="All Plans CRCS"/>
      <sheetName val="Base Data Adjustments"/>
      <sheetName val="PEACh"/>
      <sheetName val="RAR"/>
      <sheetName val="CHECKS"/>
      <sheetName val="Sum - Add-on Details"/>
      <sheetName val="Sum - Blended Rate - 12 M "/>
      <sheetName val="Acuity Factors"/>
      <sheetName val="2019-20 Non-340B"/>
      <sheetName val="2019-20 - 340B"/>
      <sheetName val="19-20 Display Model 2019.09.06"/>
      <sheetName val="General"/>
    </sheetNames>
    <sheetDataSet>
      <sheetData sheetId="0" refreshError="1"/>
      <sheetData sheetId="1" refreshError="1"/>
      <sheetData sheetId="2">
        <row r="2">
          <cell r="C2" t="str">
            <v>SFY 18-19</v>
          </cell>
          <cell r="G2" t="str">
            <v>PHC_NOR</v>
          </cell>
          <cell r="I2" t="str">
            <v>Partnership North</v>
          </cell>
          <cell r="J2" t="str">
            <v>COHS</v>
          </cell>
        </row>
        <row r="4">
          <cell r="D4" t="str">
            <v>Lower Bound</v>
          </cell>
          <cell r="E4" t="str">
            <v>Midpoint</v>
          </cell>
          <cell r="F4" t="str">
            <v>Upper Bound</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of Contents"/>
      <sheetName val="Key"/>
      <sheetName val="Settings"/>
      <sheetName val="Macro"/>
      <sheetName val="Macro Documentation"/>
      <sheetName val="Maternity COS"/>
      <sheetName val="Maternity COA"/>
      <sheetName val="Base Deliveries"/>
      <sheetName val="Display MMs"/>
      <sheetName val="Sum - Plan Specific Paste"/>
      <sheetName val="Sum - Cnty RAR Summary"/>
      <sheetName val="COHS Previous Rates"/>
      <sheetName val="Sum - Blended"/>
      <sheetName val="Sum - Add-on Details Paste"/>
      <sheetName val="Sum - Add-Ons Paste"/>
      <sheetName val="ICFDD Paste "/>
      <sheetName val="Data Calc COS Rollups"/>
      <sheetName val="Data Calc COA Rollups"/>
      <sheetName val="KFH_SAC MH Add-on Paste"/>
      <sheetName val="PC Impacts"/>
      <sheetName val="Base Data Paste"/>
      <sheetName val="WCM Paste"/>
      <sheetName val="PEAch Chart Table"/>
      <sheetName val="Deliverable Macro"/>
      <sheetName val="RDT to Base Crosswalk"/>
      <sheetName val="Sum - Plan Specific - 12 M"/>
      <sheetName val="Sum - Plan Specific - 6 M"/>
      <sheetName val="Sum - County Average - 12 M"/>
      <sheetName val="Sum - Blended Rate - 12 M"/>
      <sheetName val="ICF-DD Increment"/>
      <sheetName val="KFH_SAC MH Add-on"/>
      <sheetName val="CRCS Sheet"/>
      <sheetName val="County CRCS Sheet"/>
      <sheetName val="Two-Plan CRCS"/>
      <sheetName val="COHS CRCS"/>
      <sheetName val="GMC (Regional) CRCS"/>
      <sheetName val="GMC (SAC &amp; SDI) CRCS"/>
      <sheetName val="AET_UHC CRCS"/>
      <sheetName val="All Plans CRCS"/>
      <sheetName val="Base Data Adjustments"/>
      <sheetName val="PEACh"/>
      <sheetName val="RAR"/>
      <sheetName val="CHECKS"/>
      <sheetName val="Sum - Add-on Details"/>
      <sheetName val="Sum - Blended Rate - 12 M "/>
      <sheetName val="Acuity Factors"/>
      <sheetName val="2019-20 Non-340B"/>
      <sheetName val="2019-20 - 340B"/>
      <sheetName val="19-20 Display Model 2019.09.06"/>
    </sheetNames>
    <sheetDataSet>
      <sheetData sheetId="0" refreshError="1"/>
      <sheetData sheetId="1" refreshError="1"/>
      <sheetData sheetId="2">
        <row r="2">
          <cell r="C2" t="str">
            <v>SFY 18-19</v>
          </cell>
          <cell r="G2" t="str">
            <v>PHC_NOR</v>
          </cell>
          <cell r="I2" t="str">
            <v>Partnership North</v>
          </cell>
          <cell r="J2" t="str">
            <v>COHS</v>
          </cell>
        </row>
        <row r="4">
          <cell r="D4" t="str">
            <v>Lower Bound</v>
          </cell>
          <cell r="E4" t="str">
            <v>Midpoint</v>
          </cell>
          <cell r="F4" t="str">
            <v>Upper Bound</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FC1643-EB2F-4813-BDF9-B1C15CA2636C}">
  <sheetPr>
    <tabColor rgb="FF92D050"/>
  </sheetPr>
  <dimension ref="A1:I13"/>
  <sheetViews>
    <sheetView tabSelected="1" view="pageBreakPreview" topLeftCell="B2" zoomScale="120" zoomScaleNormal="100" zoomScaleSheetLayoutView="120" workbookViewId="0">
      <selection activeCell="B4" sqref="B4"/>
    </sheetView>
  </sheetViews>
  <sheetFormatPr defaultColWidth="0" defaultRowHeight="15" zeroHeight="1"/>
  <cols>
    <col min="1" max="1" width="0" hidden="1" customWidth="1"/>
    <col min="2" max="2" width="44.5703125" customWidth="1"/>
    <col min="3" max="3" width="18.85546875" customWidth="1"/>
    <col min="4" max="4" width="30.7109375" customWidth="1"/>
    <col min="5" max="5" width="38.42578125" customWidth="1"/>
    <col min="6" max="6" width="30.7109375" customWidth="1"/>
    <col min="7" max="7" width="22.140625" customWidth="1"/>
    <col min="10" max="16384" width="9.140625" hidden="1"/>
  </cols>
  <sheetData>
    <row r="1" spans="1:9" hidden="1">
      <c r="A1" s="15" t="s">
        <v>16</v>
      </c>
      <c r="C1" s="5"/>
      <c r="D1" s="5"/>
      <c r="E1" s="5"/>
      <c r="F1" s="5"/>
    </row>
    <row r="2" spans="1:9" ht="25.5">
      <c r="B2" s="12" t="s">
        <v>13</v>
      </c>
      <c r="C2" s="12"/>
      <c r="D2" s="12"/>
      <c r="E2" s="12"/>
      <c r="F2" s="12"/>
    </row>
    <row r="3" spans="1:9" ht="21" customHeight="1">
      <c r="B3" s="13" t="s">
        <v>15</v>
      </c>
      <c r="C3" s="14"/>
      <c r="D3" s="14"/>
      <c r="E3" s="14"/>
      <c r="F3" s="14"/>
    </row>
    <row r="4" spans="1:9" ht="72" customHeight="1">
      <c r="B4" s="9" t="s">
        <v>12</v>
      </c>
      <c r="C4" s="9" t="s">
        <v>11</v>
      </c>
      <c r="D4" s="9" t="s">
        <v>10</v>
      </c>
      <c r="E4" s="9" t="s">
        <v>9</v>
      </c>
      <c r="F4" s="9" t="s">
        <v>8</v>
      </c>
      <c r="G4" s="9" t="s">
        <v>7</v>
      </c>
    </row>
    <row r="5" spans="1:9" ht="17.25">
      <c r="B5" s="16" t="s">
        <v>6</v>
      </c>
      <c r="C5" s="17">
        <v>36081478.127274029</v>
      </c>
      <c r="D5" s="17">
        <v>52966229.485208198</v>
      </c>
      <c r="E5" s="18">
        <v>0.68120000000000003</v>
      </c>
      <c r="F5" s="19">
        <v>3422516</v>
      </c>
      <c r="G5" s="20">
        <v>8939816.9341529403</v>
      </c>
      <c r="H5" s="2"/>
      <c r="I5" s="1"/>
    </row>
    <row r="6" spans="1:9" ht="17.25">
      <c r="B6" s="16" t="s">
        <v>5</v>
      </c>
      <c r="C6" s="21">
        <v>50242589.384552114</v>
      </c>
      <c r="D6" s="21">
        <v>66981947.523688532</v>
      </c>
      <c r="E6" s="22">
        <v>0.75009999999999999</v>
      </c>
      <c r="F6" s="23">
        <v>4629560</v>
      </c>
      <c r="G6" s="20">
        <v>6692066.01058314</v>
      </c>
      <c r="H6" s="2"/>
      <c r="I6" s="1"/>
    </row>
    <row r="7" spans="1:9" ht="17.25">
      <c r="B7" s="16" t="s">
        <v>4</v>
      </c>
      <c r="C7" s="21">
        <v>47476788.837950543</v>
      </c>
      <c r="D7" s="21">
        <v>54676312.719612561</v>
      </c>
      <c r="E7" s="22">
        <v>0.86829999999999996</v>
      </c>
      <c r="F7" s="23">
        <v>3378589</v>
      </c>
      <c r="G7" s="20">
        <v>0</v>
      </c>
      <c r="H7" s="2"/>
      <c r="I7" s="1"/>
    </row>
    <row r="8" spans="1:9" ht="17.25">
      <c r="B8" s="24" t="s">
        <v>3</v>
      </c>
      <c r="C8" s="25">
        <f>SUM(C5:C7)</f>
        <v>133800856.34977669</v>
      </c>
      <c r="D8" s="25">
        <f>SUM(D5:D7)</f>
        <v>174624489.72850931</v>
      </c>
      <c r="E8" s="26">
        <f>C8/D8</f>
        <v>0.76622045715236398</v>
      </c>
      <c r="F8" s="27">
        <f>SUM(F5:F7)</f>
        <v>11430665</v>
      </c>
      <c r="G8" s="28">
        <f>SUM(G5:G7)</f>
        <v>15631882.94473608</v>
      </c>
      <c r="H8" s="2"/>
      <c r="I8" s="1"/>
    </row>
    <row r="9" spans="1:9">
      <c r="B9" s="6"/>
      <c r="C9" s="7"/>
      <c r="D9" s="7"/>
      <c r="E9" s="4"/>
      <c r="F9" s="3"/>
      <c r="G9" s="8"/>
      <c r="H9" s="2"/>
      <c r="I9" s="1"/>
    </row>
    <row r="10" spans="1:9" ht="17.25">
      <c r="B10" s="29" t="s">
        <v>2</v>
      </c>
      <c r="C10" s="10"/>
      <c r="D10" s="10"/>
      <c r="E10" s="10"/>
      <c r="F10" s="10"/>
      <c r="G10" s="11"/>
    </row>
    <row r="11" spans="1:9" ht="17.25">
      <c r="B11" s="30" t="s">
        <v>1</v>
      </c>
      <c r="C11" s="10"/>
      <c r="D11" s="10"/>
      <c r="E11" s="10"/>
      <c r="F11" s="10"/>
      <c r="G11" s="11"/>
    </row>
    <row r="12" spans="1:9" ht="17.25">
      <c r="B12" s="30" t="s">
        <v>0</v>
      </c>
      <c r="C12" s="10"/>
      <c r="D12" s="10"/>
      <c r="E12" s="10"/>
      <c r="F12" s="10"/>
      <c r="G12" s="11"/>
    </row>
    <row r="13" spans="1:9" ht="17.25">
      <c r="B13" s="30" t="s">
        <v>14</v>
      </c>
      <c r="C13" s="10"/>
      <c r="D13" s="10"/>
      <c r="E13" s="10"/>
      <c r="F13" s="10"/>
      <c r="G13" s="11"/>
    </row>
  </sheetData>
  <sheetProtection sheet="1" objects="1" scenarios="1" selectLockedCells="1"/>
  <mergeCells count="2">
    <mergeCell ref="B2:F2"/>
    <mergeCell ref="B3:F3"/>
  </mergeCells>
  <printOptions horizontalCentered="1"/>
  <pageMargins left="0.25" right="0.25" top="0.75" bottom="0.75" header="0.3" footer="0.3"/>
  <pageSetup scale="7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1B43DC49D766EB429F723F991A892D93" ma:contentTypeVersion="36" ma:contentTypeDescription="This is the Custom Document Type for use by DHCS" ma:contentTypeScope="" ma:versionID="d46bd907f74ad7b2999e3456de24c264">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5</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Capitated Rates Development</TermName>
          <TermId xmlns="http://schemas.microsoft.com/office/infopath/2007/PartnerControls">219759ee-ee76-4cfc-bb80-102b1fe0ea29</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DHCSDOC-376834418-779</_dlc_DocId>
    <_dlc_DocIdUrl xmlns="69bc34b3-1921-46c7-8c7a-d18363374b4b">
      <Url>https://dhcscagovauthoring/dataandstats/reports/_layouts/15/DocIdRedir.aspx?ID=DHCSDOC-376834418-779</Url>
      <Description>DHCSDOC-376834418-779</Description>
    </_dlc_DocIdUrl>
  </documentManagement>
</p:properties>
</file>

<file path=customXml/itemProps1.xml><?xml version="1.0" encoding="utf-8"?>
<ds:datastoreItem xmlns:ds="http://schemas.openxmlformats.org/officeDocument/2006/customXml" ds:itemID="{0369EFB6-7123-4E62-8091-0E763090E251}"/>
</file>

<file path=customXml/itemProps2.xml><?xml version="1.0" encoding="utf-8"?>
<ds:datastoreItem xmlns:ds="http://schemas.openxmlformats.org/officeDocument/2006/customXml" ds:itemID="{70F3834E-2058-48AC-83AB-DABF62AB985D}"/>
</file>

<file path=customXml/itemProps3.xml><?xml version="1.0" encoding="utf-8"?>
<ds:datastoreItem xmlns:ds="http://schemas.openxmlformats.org/officeDocument/2006/customXml" ds:itemID="{5AEE9E30-5C34-4E81-8B6D-893893A0CDFF}"/>
</file>

<file path=customXml/itemProps4.xml><?xml version="1.0" encoding="utf-8"?>
<ds:datastoreItem xmlns:ds="http://schemas.openxmlformats.org/officeDocument/2006/customXml" ds:itemID="{D9955A71-31E4-47E6-82A1-FE5297DC41B7}"/>
</file>

<file path=docMetadata/LabelInfo.xml><?xml version="1.0" encoding="utf-8"?>
<clbl:labelList xmlns:clbl="http://schemas.microsoft.com/office/2020/mipLabelMetadata">
  <clbl:label id="{265c2dcd-2a6e-43aa-b2e8-26421a8c8526}" enabled="0" method="" siteId="{265c2dcd-2a6e-43aa-b2e8-26421a8c852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Deliverable DMC CY2022</vt:lpstr>
      <vt:lpstr>'Deliverable DMC CY2022'!Print_Area</vt:lpstr>
    </vt:vector>
  </TitlesOfParts>
  <Company>DHCS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CA-DMC-CY-2022-CMS-Annual-MLR-Report</dc:title>
  <dc:creator>Louie, Anthony@DHCS</dc:creator>
  <cp:keywords/>
  <cp:lastModifiedBy>Ta, David@DHCS</cp:lastModifiedBy>
  <dcterms:created xsi:type="dcterms:W3CDTF">2025-01-31T19:15:26Z</dcterms:created>
  <dcterms:modified xsi:type="dcterms:W3CDTF">2025-02-11T00:09:43Z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0x010100EEE380F46F125946A8B4C4C90D9FFCDC001B43DC49D766EB429F723F991A892D93</vt:lpwstr>
  </property>
  <property fmtid="{D5CDD505-2E9C-101B-9397-08002B2CF9AE}" pid="3" name="_dlc_DocIdItemGuid">
    <vt:lpwstr>1927f605-759a-4320-8d85-956dc59645ce</vt:lpwstr>
  </property>
  <property fmtid="{D5CDD505-2E9C-101B-9397-08002B2CF9AE}" pid="4" name="Division">
    <vt:lpwstr>5;#Capitated Rates Development|219759ee-ee76-4cfc-bb80-102b1fe0ea29</vt:lpwstr>
  </property>
</Properties>
</file>