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DTa\Desktop\"/>
    </mc:Choice>
  </mc:AlternateContent>
  <xr:revisionPtr revIDLastSave="0" documentId="13_ncr:1_{D3DB3AFE-3D0E-4221-97C7-9C668D46E05F}" xr6:coauthVersionLast="47" xr6:coauthVersionMax="47" xr10:uidLastSave="{00000000-0000-0000-0000-000000000000}"/>
  <bookViews>
    <workbookView xWindow="1950" yWindow="1950" windowWidth="26100" windowHeight="13965" xr2:uid="{ACF5F10A-0A9B-4F9D-940F-FDC90B4B97F2}"/>
  </bookViews>
  <sheets>
    <sheet name="Deliverable DMC CY2022" sheetId="1"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DMC CY2022'!$B$2:$G$13</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D8" i="1"/>
  <c r="C8" i="1"/>
  <c r="F8" i="1"/>
  <c r="E8" i="1" l="1"/>
</calcChain>
</file>

<file path=xl/sharedStrings.xml><?xml version="1.0" encoding="utf-8"?>
<sst xmlns="http://schemas.openxmlformats.org/spreadsheetml/2006/main" count="17" uniqueCount="17">
  <si>
    <t>- Each Dental Managed Care (DMC) plan's data is aggregated for all rating regions and applicable categories of aid pursuant to 42 CFR 438.8(i).</t>
  </si>
  <si>
    <t>- This exhibit satisfies the State's reporting requirement pursuant to 42 CFR 438.74(a).</t>
  </si>
  <si>
    <t>Notes:</t>
  </si>
  <si>
    <t>CA Dental Managed Care Total</t>
  </si>
  <si>
    <t>Liberty Dental Plan</t>
  </si>
  <si>
    <t>Health Net Dental Plan</t>
  </si>
  <si>
    <t>Access Dental Plan</t>
  </si>
  <si>
    <t>Remittance Owed</t>
  </si>
  <si>
    <t>Member Months</t>
  </si>
  <si>
    <t>Crediblity Adjusted MLR</t>
  </si>
  <si>
    <t>MLR Denominator</t>
  </si>
  <si>
    <t>MLR Numerator</t>
  </si>
  <si>
    <t>Health Plan</t>
  </si>
  <si>
    <t>CA Dental Managed Care Medical Loss Ratio (MLR) Summary</t>
  </si>
  <si>
    <t>- Data is based on health plan reporting as of September 11, 2023; reported data is subject to change pursuant to 42 CFR 438.8(m).</t>
  </si>
  <si>
    <t>For Calendar Year 2022</t>
  </si>
  <si>
    <t>Press TAB to move to input areas. Press UP, DOWN, LEFT, or RIGHT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</si>
</sst>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 #,##0_);_(* \(#,##0\);_(* &quot;-&quot;??_);_(@_)"/>
  </numFmts>
  <fonts count="13">
    <font>
      <sz val="11"/>
      <color theme="1"/>
      <name val="Aptos Narrow"/>
      <family val="2"/>
      <scheme val="minor"/>
    </font>
    <font>
      <sz val="11"/>
      <color theme="1"/>
      <name val="Aptos Narrow"/>
      <family val="2"/>
      <scheme val="minor"/>
    </font>
    <font>
      <sz val="10"/>
      <name val="MUnivers"/>
    </font>
    <font>
      <sz val="10"/>
      <name val="Arial"/>
      <family val="2"/>
    </font>
    <font>
      <sz val="11"/>
      <color theme="0" tint="-0.249977111117893"/>
      <name val="Aptos Narrow"/>
      <family val="2"/>
      <scheme val="minor"/>
    </font>
    <font>
      <b/>
      <sz val="16"/>
      <color theme="0"/>
      <name val="Segoe UI"/>
      <family val="2"/>
    </font>
    <font>
      <b/>
      <sz val="12"/>
      <color theme="0"/>
      <name val="Segoe UI"/>
      <family val="2"/>
    </font>
    <font>
      <b/>
      <sz val="12"/>
      <name val="Segoe UI"/>
      <family val="2"/>
    </font>
    <font>
      <sz val="12"/>
      <color theme="1"/>
      <name val="Segoe UI"/>
      <family val="2"/>
    </font>
    <font>
      <sz val="11"/>
      <color theme="1"/>
      <name val="Segoe UI"/>
      <family val="2"/>
    </font>
    <font>
      <sz val="12"/>
      <name val="Segoe UI"/>
      <family val="2"/>
    </font>
    <font>
      <b/>
      <sz val="12"/>
      <color theme="1"/>
      <name val="Segoe UI"/>
      <family val="2"/>
    </font>
    <font>
      <sz val="11"/>
      <color rgb="FF9F9F9F"/>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17315A"/>
        <bgColor indexed="64"/>
      </patternFill>
    </fill>
    <fill>
      <patternFill patternType="solid">
        <fgColor rgb="FF2D6E8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cellStyleXfs>
  <cellXfs count="31">
    <xf numFmtId="0" fontId="0" fillId="0" borderId="0" xfId="0"/>
    <xf numFmtId="10" fontId="0" fillId="0" borderId="0" xfId="0" applyNumberFormat="1"/>
    <xf numFmtId="10" fontId="0" fillId="0" borderId="0" xfId="3" applyNumberFormat="1" applyFont="1"/>
    <xf numFmtId="164" fontId="0" fillId="2" borderId="0" xfId="1" applyNumberFormat="1" applyFont="1" applyFill="1" applyBorder="1"/>
    <xf numFmtId="10" fontId="0" fillId="2" borderId="0" xfId="3" applyNumberFormat="1" applyFont="1" applyFill="1" applyBorder="1"/>
    <xf numFmtId="0" fontId="4" fillId="0" borderId="0" xfId="0" applyFont="1"/>
    <xf numFmtId="0" fontId="3" fillId="2" borderId="0" xfId="4" applyFont="1" applyFill="1" applyBorder="1"/>
    <xf numFmtId="42" fontId="0" fillId="2" borderId="0" xfId="0" applyNumberFormat="1" applyFill="1" applyBorder="1" applyAlignment="1">
      <alignment horizontal="left"/>
    </xf>
    <xf numFmtId="0" fontId="0" fillId="0" borderId="0" xfId="0" applyBorder="1"/>
    <xf numFmtId="0" fontId="6" fillId="4" borderId="1" xfId="5" applyFont="1" applyFill="1" applyBorder="1" applyAlignment="1" applyProtection="1">
      <alignment horizontal="center"/>
      <protection locked="0"/>
    </xf>
    <xf numFmtId="0" fontId="8" fillId="0" borderId="0" xfId="0" applyFont="1" applyBorder="1"/>
    <xf numFmtId="0" fontId="9" fillId="0" borderId="0" xfId="0" applyFont="1" applyBorder="1"/>
    <xf numFmtId="0" fontId="5" fillId="3" borderId="4"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6" fillId="3" borderId="2" xfId="0" applyFont="1" applyFill="1" applyBorder="1" applyAlignment="1" applyProtection="1">
      <alignment horizontal="center"/>
      <protection locked="0"/>
    </xf>
    <xf numFmtId="0" fontId="12" fillId="0" borderId="0" xfId="0" applyFont="1"/>
    <xf numFmtId="0" fontId="10" fillId="2" borderId="1" xfId="4" applyFont="1" applyFill="1" applyBorder="1" applyProtection="1">
      <protection locked="0"/>
    </xf>
    <xf numFmtId="42" fontId="8" fillId="0" borderId="1" xfId="0" applyNumberFormat="1" applyFont="1" applyBorder="1" applyAlignment="1" applyProtection="1">
      <alignment horizontal="left"/>
      <protection locked="0"/>
    </xf>
    <xf numFmtId="10" fontId="8" fillId="0" borderId="1" xfId="3" applyNumberFormat="1" applyFont="1" applyFill="1" applyBorder="1" applyProtection="1">
      <protection locked="0"/>
    </xf>
    <xf numFmtId="164" fontId="8" fillId="0" borderId="1" xfId="1" applyNumberFormat="1" applyFont="1" applyFill="1" applyBorder="1" applyProtection="1">
      <protection locked="0"/>
    </xf>
    <xf numFmtId="44" fontId="8" fillId="0" borderId="1" xfId="2" applyFont="1" applyBorder="1" applyProtection="1">
      <protection locked="0"/>
    </xf>
    <xf numFmtId="42" fontId="8" fillId="2" borderId="1" xfId="0" applyNumberFormat="1" applyFont="1" applyFill="1" applyBorder="1" applyAlignment="1" applyProtection="1">
      <alignment horizontal="left"/>
      <protection locked="0"/>
    </xf>
    <xf numFmtId="10" fontId="8" fillId="2" borderId="1" xfId="3" applyNumberFormat="1" applyFont="1" applyFill="1" applyBorder="1" applyProtection="1">
      <protection locked="0"/>
    </xf>
    <xf numFmtId="164" fontId="8" fillId="2" borderId="1" xfId="1" applyNumberFormat="1" applyFont="1" applyFill="1" applyBorder="1" applyProtection="1">
      <protection locked="0"/>
    </xf>
    <xf numFmtId="0" fontId="7" fillId="2" borderId="1" xfId="4" applyFont="1" applyFill="1" applyBorder="1" applyProtection="1">
      <protection locked="0"/>
    </xf>
    <xf numFmtId="42" fontId="11" fillId="2" borderId="1" xfId="0" applyNumberFormat="1" applyFont="1" applyFill="1" applyBorder="1" applyAlignment="1" applyProtection="1">
      <alignment horizontal="left"/>
      <protection locked="0"/>
    </xf>
    <xf numFmtId="10" fontId="11" fillId="2" borderId="1" xfId="3" applyNumberFormat="1" applyFont="1" applyFill="1" applyBorder="1" applyProtection="1">
      <protection locked="0"/>
    </xf>
    <xf numFmtId="164" fontId="11" fillId="2" borderId="1" xfId="1" applyNumberFormat="1" applyFont="1" applyFill="1" applyBorder="1" applyProtection="1">
      <protection locked="0"/>
    </xf>
    <xf numFmtId="44" fontId="11" fillId="0" borderId="1" xfId="2" applyFont="1" applyBorder="1" applyProtection="1">
      <protection locked="0"/>
    </xf>
    <xf numFmtId="0" fontId="7" fillId="2" borderId="0" xfId="4" applyFont="1" applyFill="1" applyBorder="1" applyProtection="1">
      <protection locked="0"/>
    </xf>
    <xf numFmtId="0" fontId="10" fillId="2" borderId="0" xfId="4" quotePrefix="1" applyFont="1" applyFill="1" applyBorder="1" applyProtection="1">
      <protection locked="0"/>
    </xf>
  </cellXfs>
  <cellStyles count="6">
    <cellStyle name="Comma" xfId="1" builtinId="3"/>
    <cellStyle name="Currency" xfId="2" builtinId="4"/>
    <cellStyle name="Normal" xfId="0" builtinId="0"/>
    <cellStyle name="Normal 2" xfId="5" xr:uid="{0B945486-5B84-4C2E-A6DE-CA09E5E1492F}"/>
    <cellStyle name="Normal_Size Tester - SFY2011 Two Plan Display Model WITH MAC + PCs" xfId="4" xr:uid="{E716BF21-1BB8-49FD-9D6D-69203682C8E9}"/>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hcs-my.sharepoint.com/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 val="Hospital_1"/>
      <sheetName val="Medical_1"/>
      <sheetName val="2009_Oct_Guidance_SEC_Format1"/>
      <sheetName val="Q3_Forecast_Scenarios_Aud_Com1"/>
      <sheetName val="&lt;Overview_&amp;_Legend&gt;1"/>
      <sheetName val="Schedule_1-E_A1"/>
      <sheetName val="Jul_PPD1"/>
      <sheetName val="Plan_Cost_Centers-_Final__1"/>
      <sheetName val="Exhibit_II1"/>
      <sheetName val="Appendix_A-Region1"/>
      <sheetName val="June_171"/>
      <sheetName val="#19A-R2,_3_Mos_w_0_(Acute)1"/>
      <sheetName val="HS_Copy_LAW1"/>
      <sheetName val="HS_(2)1"/>
      <sheetName val="Defined_Input_Options1"/>
      <sheetName val="Sum_with_Factors1"/>
      <sheetName val="RDO_Non-Expansion_PH_COAs1"/>
      <sheetName val="B_-_Medi-Cal_Income_Statement1"/>
      <sheetName val="Rating_Regions_by_HP1"/>
      <sheetName val="Admin_Expense_Projections1"/>
      <sheetName val="YTD__(2)"/>
      <sheetName val="Graph_Builder"/>
      <sheetName val="Rx_rebate"/>
      <sheetName val="VHP_Maternity_&amp;_BHT_Cost_AG"/>
      <sheetName val="KP_VHP_KICK"/>
      <sheetName val="Hyde_cap_for_VHP_KP"/>
      <sheetName val="KP_VHP_CY18_recast"/>
      <sheetName val="VHP_and_KP_capitation"/>
      <sheetName val="CBAS_MSSP"/>
      <sheetName val="CHME_Raw_Data_(2)"/>
      <sheetName val="NMT_Raw"/>
      <sheetName val="VSP_mms_Raw_data"/>
      <sheetName val="MM_w_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C1643-EB2F-4813-BDF9-B1C15CA2636C}">
  <sheetPr>
    <tabColor rgb="FF92D050"/>
  </sheetPr>
  <dimension ref="A1:I13"/>
  <sheetViews>
    <sheetView tabSelected="1" view="pageBreakPreview" topLeftCell="B2" zoomScale="120" zoomScaleNormal="100" zoomScaleSheetLayoutView="120" workbookViewId="0">
      <selection activeCell="B4" sqref="B4"/>
    </sheetView>
  </sheetViews>
  <sheetFormatPr defaultColWidth="0" defaultRowHeight="15" zeroHeight="1"/>
  <cols>
    <col min="1" max="1" width="0" hidden="1" customWidth="1"/>
    <col min="2" max="2" width="44.5703125" customWidth="1"/>
    <col min="3" max="3" width="18.85546875" customWidth="1"/>
    <col min="4" max="4" width="30.7109375" customWidth="1"/>
    <col min="5" max="5" width="38.42578125" customWidth="1"/>
    <col min="6" max="6" width="30.7109375" customWidth="1"/>
    <col min="7" max="7" width="22.140625" customWidth="1"/>
    <col min="10" max="16384" width="9.140625" hidden="1"/>
  </cols>
  <sheetData>
    <row r="1" spans="1:9" hidden="1">
      <c r="A1" s="15" t="s">
        <v>16</v>
      </c>
      <c r="C1" s="5"/>
      <c r="D1" s="5"/>
      <c r="E1" s="5"/>
      <c r="F1" s="5"/>
    </row>
    <row r="2" spans="1:9" ht="25.5">
      <c r="B2" s="12" t="s">
        <v>13</v>
      </c>
      <c r="C2" s="12"/>
      <c r="D2" s="12"/>
      <c r="E2" s="12"/>
      <c r="F2" s="12"/>
    </row>
    <row r="3" spans="1:9" ht="21" customHeight="1">
      <c r="B3" s="13" t="s">
        <v>15</v>
      </c>
      <c r="C3" s="14"/>
      <c r="D3" s="14"/>
      <c r="E3" s="14"/>
      <c r="F3" s="14"/>
    </row>
    <row r="4" spans="1:9" ht="72" customHeight="1">
      <c r="B4" s="9" t="s">
        <v>12</v>
      </c>
      <c r="C4" s="9" t="s">
        <v>11</v>
      </c>
      <c r="D4" s="9" t="s">
        <v>10</v>
      </c>
      <c r="E4" s="9" t="s">
        <v>9</v>
      </c>
      <c r="F4" s="9" t="s">
        <v>8</v>
      </c>
      <c r="G4" s="9" t="s">
        <v>7</v>
      </c>
    </row>
    <row r="5" spans="1:9" ht="17.25">
      <c r="B5" s="16" t="s">
        <v>6</v>
      </c>
      <c r="C5" s="17">
        <v>36081478.127274029</v>
      </c>
      <c r="D5" s="17">
        <v>52966229.485208198</v>
      </c>
      <c r="E5" s="18">
        <v>0.68120000000000003</v>
      </c>
      <c r="F5" s="19">
        <v>3422516</v>
      </c>
      <c r="G5" s="20">
        <v>8939816.9341529403</v>
      </c>
      <c r="H5" s="2"/>
      <c r="I5" s="1"/>
    </row>
    <row r="6" spans="1:9" ht="17.25">
      <c r="B6" s="16" t="s">
        <v>5</v>
      </c>
      <c r="C6" s="21">
        <v>50242589.384552114</v>
      </c>
      <c r="D6" s="21">
        <v>66981947.523688532</v>
      </c>
      <c r="E6" s="22">
        <v>0.75009999999999999</v>
      </c>
      <c r="F6" s="23">
        <v>4629560</v>
      </c>
      <c r="G6" s="20">
        <v>6692066.01058314</v>
      </c>
      <c r="H6" s="2"/>
      <c r="I6" s="1"/>
    </row>
    <row r="7" spans="1:9" ht="17.25">
      <c r="B7" s="16" t="s">
        <v>4</v>
      </c>
      <c r="C7" s="21">
        <v>47476788.837950543</v>
      </c>
      <c r="D7" s="21">
        <v>54676312.719612561</v>
      </c>
      <c r="E7" s="22">
        <v>0.86829999999999996</v>
      </c>
      <c r="F7" s="23">
        <v>3378589</v>
      </c>
      <c r="G7" s="20">
        <v>0</v>
      </c>
      <c r="H7" s="2"/>
      <c r="I7" s="1"/>
    </row>
    <row r="8" spans="1:9" ht="17.25">
      <c r="B8" s="24" t="s">
        <v>3</v>
      </c>
      <c r="C8" s="25">
        <f>SUM(C5:C7)</f>
        <v>133800856.34977669</v>
      </c>
      <c r="D8" s="25">
        <f>SUM(D5:D7)</f>
        <v>174624489.72850931</v>
      </c>
      <c r="E8" s="26">
        <f>C8/D8</f>
        <v>0.76622045715236398</v>
      </c>
      <c r="F8" s="27">
        <f>SUM(F5:F7)</f>
        <v>11430665</v>
      </c>
      <c r="G8" s="28">
        <f>SUM(G5:G7)</f>
        <v>15631882.94473608</v>
      </c>
      <c r="H8" s="2"/>
      <c r="I8" s="1"/>
    </row>
    <row r="9" spans="1:9">
      <c r="B9" s="6"/>
      <c r="C9" s="7"/>
      <c r="D9" s="7"/>
      <c r="E9" s="4"/>
      <c r="F9" s="3"/>
      <c r="G9" s="8"/>
      <c r="H9" s="2"/>
      <c r="I9" s="1"/>
    </row>
    <row r="10" spans="1:9" ht="17.25">
      <c r="B10" s="29" t="s">
        <v>2</v>
      </c>
      <c r="C10" s="10"/>
      <c r="D10" s="10"/>
      <c r="E10" s="10"/>
      <c r="F10" s="10"/>
      <c r="G10" s="11"/>
    </row>
    <row r="11" spans="1:9" ht="17.25">
      <c r="B11" s="30" t="s">
        <v>1</v>
      </c>
      <c r="C11" s="10"/>
      <c r="D11" s="10"/>
      <c r="E11" s="10"/>
      <c r="F11" s="10"/>
      <c r="G11" s="11"/>
    </row>
    <row r="12" spans="1:9" ht="17.25">
      <c r="B12" s="30" t="s">
        <v>0</v>
      </c>
      <c r="C12" s="10"/>
      <c r="D12" s="10"/>
      <c r="E12" s="10"/>
      <c r="F12" s="10"/>
      <c r="G12" s="11"/>
    </row>
    <row r="13" spans="1:9" ht="17.25">
      <c r="B13" s="30" t="s">
        <v>14</v>
      </c>
      <c r="C13" s="10"/>
      <c r="D13" s="10"/>
      <c r="E13" s="10"/>
      <c r="F13" s="10"/>
      <c r="G13" s="11"/>
    </row>
  </sheetData>
  <sheetProtection sheet="1" objects="1" scenarios="1" selectLockedCells="1"/>
  <mergeCells count="2">
    <mergeCell ref="B2:F2"/>
    <mergeCell ref="B3:F3"/>
  </mergeCells>
  <printOptions horizontalCentered="1"/>
  <pageMargins left="0.25" right="0.25" top="0.75" bottom="0.7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DHCSDOC-376834418-779</_dlc_DocId>
    <_dlc_DocIdUrl xmlns="69bc34b3-1921-46c7-8c7a-d18363374b4b">
      <Url>https://dhcscagovauthoring/dataandstats/reports/_layouts/15/DocIdRedir.aspx?ID=DHCSDOC-376834418-779</Url>
      <Description>DHCSDOC-376834418-779</Description>
    </_dlc_DocIdUrl>
  </documentManagement>
</p:properties>
</file>

<file path=customXml/itemProps1.xml><?xml version="1.0" encoding="utf-8"?>
<ds:datastoreItem xmlns:ds="http://schemas.openxmlformats.org/officeDocument/2006/customXml" ds:itemID="{0369EFB6-7123-4E62-8091-0E763090E251}"/>
</file>

<file path=customXml/itemProps2.xml><?xml version="1.0" encoding="utf-8"?>
<ds:datastoreItem xmlns:ds="http://schemas.openxmlformats.org/officeDocument/2006/customXml" ds:itemID="{70F3834E-2058-48AC-83AB-DABF62AB985D}"/>
</file>

<file path=customXml/itemProps3.xml><?xml version="1.0" encoding="utf-8"?>
<ds:datastoreItem xmlns:ds="http://schemas.openxmlformats.org/officeDocument/2006/customXml" ds:itemID="{5AEE9E30-5C34-4E81-8B6D-893893A0CDFF}"/>
</file>

<file path=customXml/itemProps4.xml><?xml version="1.0" encoding="utf-8"?>
<ds:datastoreItem xmlns:ds="http://schemas.openxmlformats.org/officeDocument/2006/customXml" ds:itemID="{D9955A71-31E4-47E6-82A1-FE5297DC41B7}"/>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DMC CY2022</vt:lpstr>
      <vt:lpstr>'Deliverable DMC CY2022'!Print_Area</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CA-DMC-CY-2022-CMS-Annual-MLR-Report</dc:title>
  <dc:creator>Louie, Anthony@DHCS</dc:creator>
  <cp:keywords/>
  <cp:lastModifiedBy>Ta, David@DHCS</cp:lastModifiedBy>
  <dcterms:created xsi:type="dcterms:W3CDTF">2025-01-31T19:15:26Z</dcterms:created>
  <dcterms:modified xsi:type="dcterms:W3CDTF">2025-02-11T00:09:43Z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1927f605-759a-4320-8d85-956dc59645ce</vt:lpwstr>
  </property>
  <property fmtid="{D5CDD505-2E9C-101B-9397-08002B2CF9AE}" pid="4" name="Division">
    <vt:lpwstr>5;#Capitated Rates Development|219759ee-ee76-4cfc-bb80-102b1fe0ea29</vt:lpwstr>
  </property>
</Properties>
</file>