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KBravo\Downloads\"/>
    </mc:Choice>
  </mc:AlternateContent>
  <xr:revisionPtr revIDLastSave="0" documentId="13_ncr:1_{54B5B460-91DB-45A3-8103-96B85119154E}" xr6:coauthVersionLast="47" xr6:coauthVersionMax="47" xr10:uidLastSave="{00000000-0000-0000-0000-000000000000}"/>
  <workbookProtection workbookAlgorithmName="SHA-512" workbookHashValue="Y5mW2a87FXWyGDSJSnX+AfA4bi3PyAtTmjS4/LU3A0llE1o0x50YV9QE8v2CJDynLxw0n+84Phs6pIByC+y4bw==" workbookSaltValue="OJJ6ibJC6hIG57y4puDOVw==" workbookSpinCount="100000" lockStructure="1"/>
  <bookViews>
    <workbookView xWindow="-120" yWindow="-120" windowWidth="29040" windowHeight="15720" tabRatio="689" xr2:uid="{685FA76D-BC70-4688-A4D6-3D3B01459717}"/>
  </bookViews>
  <sheets>
    <sheet name="Benchmarks" sheetId="11" r:id="rId1"/>
    <sheet name="Facility Information" sheetId="13" r:id="rId2"/>
    <sheet name="Acuity-Adjust Staffing Metrics" sheetId="15" r:id="rId3"/>
    <sheet name="Interim Score Calculation" sheetId="17" r:id="rId4"/>
    <sheet name="Interim Per Diems" sheetId="19" r:id="rId5"/>
    <sheet name="WQIP Data Dictionary" sheetId="12" r:id="rId6"/>
  </sheets>
  <definedNames>
    <definedName name="_xlnm._FilterDatabase" localSheetId="2" hidden="1">'Acuity-Adjust Staffing Metrics'!$A$5:$Z$1054</definedName>
    <definedName name="_xlnm._FilterDatabase" localSheetId="4" hidden="1">'Interim Per Diems'!$A$7:$H$1329</definedName>
    <definedName name="_xlnm._FilterDatabase" localSheetId="3" hidden="1">'Interim Score Calculation'!$A$7:$K$7</definedName>
    <definedName name="_MC">#REF!</definedName>
    <definedName name="CLAIMS_ED">#REF!</definedName>
    <definedName name="CLAIMS_HAI">#REF!</definedName>
    <definedName name="CLAIMS_PPR">#REF!</definedName>
    <definedName name="CNA_HRS">#REF!</definedName>
    <definedName name="LPN_HRS">#REF!</definedName>
    <definedName name="MDS_ANTI">#REF!</definedName>
    <definedName name="MDS_FALLS">#REF!</definedName>
    <definedName name="MDS_PU">#REF!</definedName>
    <definedName name="MEDI_CAL">#REF!</definedName>
    <definedName name="MEDI_CAL_Denom">#REF!</definedName>
    <definedName name="_xlnm.Print_Area" localSheetId="0">Benchmarks!$A$2:$H$9</definedName>
    <definedName name="_xlnm.Print_Area" localSheetId="3">'Interim Score Calculation'!$D$2:$J$20</definedName>
    <definedName name="_xlnm.Print_Area" localSheetId="5">'WQIP Data Dictionary'!$A$2:$D$50</definedName>
    <definedName name="RACE_ETH">#REF!</definedName>
    <definedName name="RACE_ETH_denom">#REF!</definedName>
    <definedName name="RN_HRS">#REF!</definedName>
    <definedName name="TitleRegion1.a3.c49.">'WQIP Data Dictionary'!$C$14:$C$49</definedName>
    <definedName name="TitleRegion1.a3.h.9.1">Benchmarks!$A$3</definedName>
    <definedName name="TitleRegion1.a3.j1053.2">'Facility Information'!$A$3</definedName>
    <definedName name="TitleRegion1.a4.z1054.3">'Acuity-Adjust Staffing Metrics'!$Z$5:$Z$1054</definedName>
    <definedName name="TitleRegion1.a6.j1056.4">'Interim Score Calculation'!$A$6</definedName>
    <definedName name="TitleRegion1.a7h1329.5">'Interim Per Diems'!$E$11:$E$1329</definedName>
    <definedName name="TOTAL_HRS">#REF!</definedName>
    <definedName name="TURNOVER">#REF!</definedName>
    <definedName name="TURNOVER_Denom">#REF!</definedName>
    <definedName name="WEEKEND_HR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5" l="1"/>
  <c r="E6" i="15"/>
  <c r="G6" i="15" s="1"/>
  <c r="U7" i="15"/>
  <c r="W7" i="15" s="1"/>
  <c r="U8" i="15"/>
  <c r="W8" i="15" s="1"/>
  <c r="U9" i="15"/>
  <c r="W9" i="15" s="1"/>
  <c r="U10" i="15"/>
  <c r="W10" i="15" s="1"/>
  <c r="U11" i="15"/>
  <c r="W11" i="15" s="1"/>
  <c r="U12" i="15"/>
  <c r="W12" i="15" s="1"/>
  <c r="U13" i="15"/>
  <c r="W13" i="15" s="1"/>
  <c r="U14" i="15"/>
  <c r="W14" i="15" s="1"/>
  <c r="U15" i="15"/>
  <c r="W15" i="15" s="1"/>
  <c r="U16" i="15"/>
  <c r="W16" i="15" s="1"/>
  <c r="U17" i="15"/>
  <c r="W17" i="15" s="1"/>
  <c r="U18" i="15"/>
  <c r="W18" i="15" s="1"/>
  <c r="U19" i="15"/>
  <c r="W19" i="15" s="1"/>
  <c r="U20" i="15"/>
  <c r="W20" i="15" s="1"/>
  <c r="U21" i="15"/>
  <c r="W21" i="15" s="1"/>
  <c r="U22" i="15"/>
  <c r="U23" i="15"/>
  <c r="W23" i="15" s="1"/>
  <c r="U24" i="15"/>
  <c r="W24" i="15" s="1"/>
  <c r="U25" i="15"/>
  <c r="W25" i="15" s="1"/>
  <c r="U26" i="15"/>
  <c r="W26" i="15" s="1"/>
  <c r="U27" i="15"/>
  <c r="W27" i="15" s="1"/>
  <c r="U28" i="15"/>
  <c r="W28" i="15" s="1"/>
  <c r="U29" i="15"/>
  <c r="W29" i="15" s="1"/>
  <c r="U30" i="15"/>
  <c r="W30" i="15" s="1"/>
  <c r="U31" i="15"/>
  <c r="W31" i="15" s="1"/>
  <c r="U32" i="15"/>
  <c r="U33" i="15"/>
  <c r="W33" i="15" s="1"/>
  <c r="U34" i="15"/>
  <c r="W34" i="15" s="1"/>
  <c r="U35" i="15"/>
  <c r="W35" i="15" s="1"/>
  <c r="U36" i="15"/>
  <c r="W36" i="15" s="1"/>
  <c r="U37" i="15"/>
  <c r="W37" i="15" s="1"/>
  <c r="U38" i="15"/>
  <c r="W38" i="15" s="1"/>
  <c r="U39" i="15"/>
  <c r="W39" i="15" s="1"/>
  <c r="U40" i="15"/>
  <c r="W40" i="15" s="1"/>
  <c r="U41" i="15"/>
  <c r="W41" i="15" s="1"/>
  <c r="U42" i="15"/>
  <c r="W42" i="15" s="1"/>
  <c r="U43" i="15"/>
  <c r="W43" i="15" s="1"/>
  <c r="U44" i="15"/>
  <c r="W44" i="15" s="1"/>
  <c r="U45" i="15"/>
  <c r="W45" i="15" s="1"/>
  <c r="U46" i="15"/>
  <c r="W46" i="15" s="1"/>
  <c r="U47" i="15"/>
  <c r="W47" i="15" s="1"/>
  <c r="U48" i="15"/>
  <c r="W48" i="15" s="1"/>
  <c r="U49" i="15"/>
  <c r="W49" i="15" s="1"/>
  <c r="U50" i="15"/>
  <c r="W50" i="15" s="1"/>
  <c r="U51" i="15"/>
  <c r="W51" i="15" s="1"/>
  <c r="U52" i="15"/>
  <c r="W52" i="15" s="1"/>
  <c r="U53" i="15"/>
  <c r="W53" i="15" s="1"/>
  <c r="U54" i="15"/>
  <c r="W54" i="15" s="1"/>
  <c r="U55" i="15"/>
  <c r="W55" i="15" s="1"/>
  <c r="U56" i="15"/>
  <c r="W56" i="15" s="1"/>
  <c r="U57" i="15"/>
  <c r="W57" i="15" s="1"/>
  <c r="U58" i="15"/>
  <c r="W58" i="15" s="1"/>
  <c r="U59" i="15"/>
  <c r="W59" i="15" s="1"/>
  <c r="U60" i="15"/>
  <c r="W60" i="15" s="1"/>
  <c r="U61" i="15"/>
  <c r="W61" i="15" s="1"/>
  <c r="U62" i="15"/>
  <c r="W62" i="15" s="1"/>
  <c r="U63" i="15"/>
  <c r="W63" i="15" s="1"/>
  <c r="U64" i="15"/>
  <c r="W64" i="15" s="1"/>
  <c r="U65" i="15"/>
  <c r="W65" i="15" s="1"/>
  <c r="U66" i="15"/>
  <c r="W66" i="15" s="1"/>
  <c r="U67" i="15"/>
  <c r="W67" i="15" s="1"/>
  <c r="U68" i="15"/>
  <c r="W68" i="15" s="1"/>
  <c r="U69" i="15"/>
  <c r="W69" i="15" s="1"/>
  <c r="U70" i="15"/>
  <c r="W70" i="15" s="1"/>
  <c r="U71" i="15"/>
  <c r="W71" i="15" s="1"/>
  <c r="U72" i="15"/>
  <c r="W72" i="15" s="1"/>
  <c r="U73" i="15"/>
  <c r="W73" i="15" s="1"/>
  <c r="U74" i="15"/>
  <c r="W74" i="15" s="1"/>
  <c r="U75" i="15"/>
  <c r="W75" i="15" s="1"/>
  <c r="U76" i="15"/>
  <c r="W76" i="15" s="1"/>
  <c r="U77" i="15"/>
  <c r="W77" i="15" s="1"/>
  <c r="U78" i="15"/>
  <c r="W78" i="15" s="1"/>
  <c r="U79" i="15"/>
  <c r="W79" i="15" s="1"/>
  <c r="U80" i="15"/>
  <c r="W80" i="15" s="1"/>
  <c r="U81" i="15"/>
  <c r="W81" i="15" s="1"/>
  <c r="U82" i="15"/>
  <c r="W82" i="15" s="1"/>
  <c r="U83" i="15"/>
  <c r="W83" i="15" s="1"/>
  <c r="U84" i="15"/>
  <c r="W84" i="15" s="1"/>
  <c r="U85" i="15"/>
  <c r="W85" i="15" s="1"/>
  <c r="U86" i="15"/>
  <c r="W86" i="15" s="1"/>
  <c r="U87" i="15"/>
  <c r="W87" i="15" s="1"/>
  <c r="U88" i="15"/>
  <c r="W88" i="15" s="1"/>
  <c r="U89" i="15"/>
  <c r="W89" i="15" s="1"/>
  <c r="U90" i="15"/>
  <c r="W90" i="15" s="1"/>
  <c r="U91" i="15"/>
  <c r="W91" i="15" s="1"/>
  <c r="U92" i="15"/>
  <c r="W92" i="15" s="1"/>
  <c r="U93" i="15"/>
  <c r="W93" i="15" s="1"/>
  <c r="U94" i="15"/>
  <c r="W94" i="15" s="1"/>
  <c r="U95" i="15"/>
  <c r="W95" i="15" s="1"/>
  <c r="U96" i="15"/>
  <c r="W96" i="15" s="1"/>
  <c r="U97" i="15"/>
  <c r="W97" i="15" s="1"/>
  <c r="U98" i="15"/>
  <c r="W98" i="15" s="1"/>
  <c r="U99" i="15"/>
  <c r="W99" i="15" s="1"/>
  <c r="U100" i="15"/>
  <c r="W100" i="15" s="1"/>
  <c r="U101" i="15"/>
  <c r="W101" i="15" s="1"/>
  <c r="U102" i="15"/>
  <c r="W102" i="15" s="1"/>
  <c r="U103" i="15"/>
  <c r="W103" i="15" s="1"/>
  <c r="U104" i="15"/>
  <c r="W104" i="15" s="1"/>
  <c r="U105" i="15"/>
  <c r="W105" i="15" s="1"/>
  <c r="U106" i="15"/>
  <c r="W106" i="15" s="1"/>
  <c r="U107" i="15"/>
  <c r="W107" i="15" s="1"/>
  <c r="U108" i="15"/>
  <c r="W108" i="15" s="1"/>
  <c r="U109" i="15"/>
  <c r="W109" i="15" s="1"/>
  <c r="U110" i="15"/>
  <c r="W110" i="15" s="1"/>
  <c r="U111" i="15"/>
  <c r="W111" i="15" s="1"/>
  <c r="U112" i="15"/>
  <c r="W112" i="15" s="1"/>
  <c r="U113" i="15"/>
  <c r="W113" i="15" s="1"/>
  <c r="U114" i="15"/>
  <c r="W114" i="15" s="1"/>
  <c r="U115" i="15"/>
  <c r="W115" i="15" s="1"/>
  <c r="U116" i="15"/>
  <c r="W116" i="15" s="1"/>
  <c r="U117" i="15"/>
  <c r="W117" i="15" s="1"/>
  <c r="U118" i="15"/>
  <c r="W118" i="15" s="1"/>
  <c r="U119" i="15"/>
  <c r="W119" i="15" s="1"/>
  <c r="U120" i="15"/>
  <c r="W120" i="15" s="1"/>
  <c r="U121" i="15"/>
  <c r="W121" i="15" s="1"/>
  <c r="U122" i="15"/>
  <c r="W122" i="15" s="1"/>
  <c r="U123" i="15"/>
  <c r="W123" i="15" s="1"/>
  <c r="U124" i="15"/>
  <c r="W124" i="15" s="1"/>
  <c r="U125" i="15"/>
  <c r="W125" i="15" s="1"/>
  <c r="U126" i="15"/>
  <c r="W126" i="15" s="1"/>
  <c r="U127" i="15"/>
  <c r="W127" i="15" s="1"/>
  <c r="U128" i="15"/>
  <c r="W128" i="15" s="1"/>
  <c r="U129" i="15"/>
  <c r="W129" i="15" s="1"/>
  <c r="U130" i="15"/>
  <c r="W130" i="15" s="1"/>
  <c r="U131" i="15"/>
  <c r="W131" i="15" s="1"/>
  <c r="U132" i="15"/>
  <c r="W132" i="15" s="1"/>
  <c r="U133" i="15"/>
  <c r="W133" i="15" s="1"/>
  <c r="U134" i="15"/>
  <c r="W134" i="15" s="1"/>
  <c r="U135" i="15"/>
  <c r="W135" i="15" s="1"/>
  <c r="U136" i="15"/>
  <c r="W136" i="15" s="1"/>
  <c r="U137" i="15"/>
  <c r="W137" i="15" s="1"/>
  <c r="U138" i="15"/>
  <c r="W138" i="15" s="1"/>
  <c r="U139" i="15"/>
  <c r="W139" i="15" s="1"/>
  <c r="U140" i="15"/>
  <c r="W140" i="15" s="1"/>
  <c r="U141" i="15"/>
  <c r="U142" i="15"/>
  <c r="W142" i="15" s="1"/>
  <c r="U143" i="15"/>
  <c r="W143" i="15" s="1"/>
  <c r="U144" i="15"/>
  <c r="W144" i="15" s="1"/>
  <c r="U145" i="15"/>
  <c r="W145" i="15" s="1"/>
  <c r="U146" i="15"/>
  <c r="W146" i="15" s="1"/>
  <c r="U147" i="15"/>
  <c r="W147" i="15" s="1"/>
  <c r="U148" i="15"/>
  <c r="W148" i="15" s="1"/>
  <c r="U149" i="15"/>
  <c r="W149" i="15" s="1"/>
  <c r="U150" i="15"/>
  <c r="W150" i="15" s="1"/>
  <c r="U151" i="15"/>
  <c r="W151" i="15" s="1"/>
  <c r="U152" i="15"/>
  <c r="W152" i="15" s="1"/>
  <c r="U153" i="15"/>
  <c r="W153" i="15" s="1"/>
  <c r="U154" i="15"/>
  <c r="W154" i="15" s="1"/>
  <c r="U155" i="15"/>
  <c r="W155" i="15" s="1"/>
  <c r="U156" i="15"/>
  <c r="W156" i="15" s="1"/>
  <c r="U157" i="15"/>
  <c r="W157" i="15" s="1"/>
  <c r="U158" i="15"/>
  <c r="W158" i="15" s="1"/>
  <c r="U159" i="15"/>
  <c r="W159" i="15" s="1"/>
  <c r="U160" i="15"/>
  <c r="W160" i="15" s="1"/>
  <c r="U161" i="15"/>
  <c r="W161" i="15" s="1"/>
  <c r="U162" i="15"/>
  <c r="W162" i="15" s="1"/>
  <c r="U163" i="15"/>
  <c r="W163" i="15" s="1"/>
  <c r="U164" i="15"/>
  <c r="W164" i="15" s="1"/>
  <c r="U165" i="15"/>
  <c r="W165" i="15" s="1"/>
  <c r="U166" i="15"/>
  <c r="W166" i="15" s="1"/>
  <c r="U167" i="15"/>
  <c r="W167" i="15" s="1"/>
  <c r="U168" i="15"/>
  <c r="W168" i="15" s="1"/>
  <c r="U169" i="15"/>
  <c r="W169" i="15" s="1"/>
  <c r="U170" i="15"/>
  <c r="W170" i="15" s="1"/>
  <c r="U171" i="15"/>
  <c r="W171" i="15" s="1"/>
  <c r="U172" i="15"/>
  <c r="W172" i="15" s="1"/>
  <c r="U173" i="15"/>
  <c r="W173" i="15" s="1"/>
  <c r="U174" i="15"/>
  <c r="W174" i="15" s="1"/>
  <c r="U175" i="15"/>
  <c r="W175" i="15" s="1"/>
  <c r="U176" i="15"/>
  <c r="W176" i="15" s="1"/>
  <c r="U177" i="15"/>
  <c r="W177" i="15" s="1"/>
  <c r="U178" i="15"/>
  <c r="W178" i="15" s="1"/>
  <c r="U179" i="15"/>
  <c r="W179" i="15" s="1"/>
  <c r="U180" i="15"/>
  <c r="W180" i="15" s="1"/>
  <c r="U181" i="15"/>
  <c r="W181" i="15" s="1"/>
  <c r="U182" i="15"/>
  <c r="W182" i="15" s="1"/>
  <c r="U183" i="15"/>
  <c r="W183" i="15" s="1"/>
  <c r="U184" i="15"/>
  <c r="W184" i="15" s="1"/>
  <c r="U185" i="15"/>
  <c r="W185" i="15" s="1"/>
  <c r="U186" i="15"/>
  <c r="W186" i="15" s="1"/>
  <c r="U187" i="15"/>
  <c r="W187" i="15" s="1"/>
  <c r="U188" i="15"/>
  <c r="W188" i="15" s="1"/>
  <c r="U189" i="15"/>
  <c r="W189" i="15" s="1"/>
  <c r="U190" i="15"/>
  <c r="W190" i="15" s="1"/>
  <c r="U191" i="15"/>
  <c r="W191" i="15" s="1"/>
  <c r="U192" i="15"/>
  <c r="W192" i="15" s="1"/>
  <c r="U193" i="15"/>
  <c r="W193" i="15" s="1"/>
  <c r="U194" i="15"/>
  <c r="W194" i="15" s="1"/>
  <c r="U195" i="15"/>
  <c r="W195" i="15" s="1"/>
  <c r="U196" i="15"/>
  <c r="W196" i="15" s="1"/>
  <c r="U197" i="15"/>
  <c r="W197" i="15" s="1"/>
  <c r="U198" i="15"/>
  <c r="W198" i="15" s="1"/>
  <c r="U199" i="15"/>
  <c r="W199" i="15" s="1"/>
  <c r="U200" i="15"/>
  <c r="W200" i="15" s="1"/>
  <c r="U201" i="15"/>
  <c r="W201" i="15" s="1"/>
  <c r="U202" i="15"/>
  <c r="W202" i="15" s="1"/>
  <c r="U203" i="15"/>
  <c r="W203" i="15" s="1"/>
  <c r="U204" i="15"/>
  <c r="W204" i="15" s="1"/>
  <c r="U205" i="15"/>
  <c r="W205" i="15" s="1"/>
  <c r="U206" i="15"/>
  <c r="W206" i="15" s="1"/>
  <c r="U207" i="15"/>
  <c r="W207" i="15" s="1"/>
  <c r="U208" i="15"/>
  <c r="W208" i="15" s="1"/>
  <c r="U209" i="15"/>
  <c r="W209" i="15" s="1"/>
  <c r="U210" i="15"/>
  <c r="W210" i="15" s="1"/>
  <c r="U211" i="15"/>
  <c r="W211" i="15" s="1"/>
  <c r="U212" i="15"/>
  <c r="W212" i="15" s="1"/>
  <c r="U213" i="15"/>
  <c r="W213" i="15" s="1"/>
  <c r="U214" i="15"/>
  <c r="W214" i="15" s="1"/>
  <c r="U215" i="15"/>
  <c r="W215" i="15" s="1"/>
  <c r="U216" i="15"/>
  <c r="W216" i="15" s="1"/>
  <c r="U217" i="15"/>
  <c r="W217" i="15" s="1"/>
  <c r="U218" i="15"/>
  <c r="W218" i="15" s="1"/>
  <c r="U219" i="15"/>
  <c r="W219" i="15" s="1"/>
  <c r="U220" i="15"/>
  <c r="W220" i="15" s="1"/>
  <c r="U221" i="15"/>
  <c r="W221" i="15" s="1"/>
  <c r="U222" i="15"/>
  <c r="W222" i="15" s="1"/>
  <c r="U223" i="15"/>
  <c r="W223" i="15" s="1"/>
  <c r="U224" i="15"/>
  <c r="W224" i="15" s="1"/>
  <c r="U225" i="15"/>
  <c r="W225" i="15" s="1"/>
  <c r="U226" i="15"/>
  <c r="W226" i="15" s="1"/>
  <c r="U227" i="15"/>
  <c r="W227" i="15" s="1"/>
  <c r="U228" i="15"/>
  <c r="W228" i="15" s="1"/>
  <c r="U229" i="15"/>
  <c r="W229" i="15" s="1"/>
  <c r="U230" i="15"/>
  <c r="W230" i="15" s="1"/>
  <c r="U231" i="15"/>
  <c r="W231" i="15" s="1"/>
  <c r="U232" i="15"/>
  <c r="W232" i="15" s="1"/>
  <c r="U233" i="15"/>
  <c r="W233" i="15" s="1"/>
  <c r="U234" i="15"/>
  <c r="W234" i="15" s="1"/>
  <c r="U235" i="15"/>
  <c r="W235" i="15" s="1"/>
  <c r="U236" i="15"/>
  <c r="W236" i="15" s="1"/>
  <c r="U237" i="15"/>
  <c r="W237" i="15" s="1"/>
  <c r="U238" i="15"/>
  <c r="W238" i="15" s="1"/>
  <c r="U239" i="15"/>
  <c r="W239" i="15" s="1"/>
  <c r="U240" i="15"/>
  <c r="W240" i="15" s="1"/>
  <c r="U241" i="15"/>
  <c r="W241" i="15" s="1"/>
  <c r="U242" i="15"/>
  <c r="W242" i="15" s="1"/>
  <c r="U243" i="15"/>
  <c r="W243" i="15" s="1"/>
  <c r="U244" i="15"/>
  <c r="W244" i="15" s="1"/>
  <c r="U245" i="15"/>
  <c r="W245" i="15" s="1"/>
  <c r="U246" i="15"/>
  <c r="W246" i="15" s="1"/>
  <c r="U247" i="15"/>
  <c r="W247" i="15" s="1"/>
  <c r="U248" i="15"/>
  <c r="W248" i="15" s="1"/>
  <c r="U249" i="15"/>
  <c r="W249" i="15" s="1"/>
  <c r="U250" i="15"/>
  <c r="W250" i="15" s="1"/>
  <c r="U251" i="15"/>
  <c r="W251" i="15" s="1"/>
  <c r="U252" i="15"/>
  <c r="W252" i="15" s="1"/>
  <c r="U253" i="15"/>
  <c r="W253" i="15" s="1"/>
  <c r="U254" i="15"/>
  <c r="W254" i="15" s="1"/>
  <c r="U255" i="15"/>
  <c r="W255" i="15" s="1"/>
  <c r="U256" i="15"/>
  <c r="W256" i="15" s="1"/>
  <c r="U257" i="15"/>
  <c r="W257" i="15" s="1"/>
  <c r="U258" i="15"/>
  <c r="W258" i="15" s="1"/>
  <c r="U259" i="15"/>
  <c r="W259" i="15" s="1"/>
  <c r="U260" i="15"/>
  <c r="W260" i="15" s="1"/>
  <c r="U261" i="15"/>
  <c r="W261" i="15" s="1"/>
  <c r="U262" i="15"/>
  <c r="U263" i="15"/>
  <c r="W263" i="15" s="1"/>
  <c r="U264" i="15"/>
  <c r="W264" i="15" s="1"/>
  <c r="U265" i="15"/>
  <c r="W265" i="15" s="1"/>
  <c r="U266" i="15"/>
  <c r="W266" i="15" s="1"/>
  <c r="U267" i="15"/>
  <c r="W267" i="15" s="1"/>
  <c r="U268" i="15"/>
  <c r="W268" i="15" s="1"/>
  <c r="U269" i="15"/>
  <c r="W269" i="15" s="1"/>
  <c r="U270" i="15"/>
  <c r="W270" i="15" s="1"/>
  <c r="U271" i="15"/>
  <c r="W271" i="15" s="1"/>
  <c r="U272" i="15"/>
  <c r="W272" i="15" s="1"/>
  <c r="U273" i="15"/>
  <c r="W273" i="15" s="1"/>
  <c r="U274" i="15"/>
  <c r="W274" i="15" s="1"/>
  <c r="U275" i="15"/>
  <c r="W275" i="15" s="1"/>
  <c r="U276" i="15"/>
  <c r="W276" i="15" s="1"/>
  <c r="U277" i="15"/>
  <c r="W277" i="15" s="1"/>
  <c r="U278" i="15"/>
  <c r="W278" i="15" s="1"/>
  <c r="U279" i="15"/>
  <c r="W279" i="15" s="1"/>
  <c r="U280" i="15"/>
  <c r="W280" i="15" s="1"/>
  <c r="U281" i="15"/>
  <c r="W281" i="15" s="1"/>
  <c r="U282" i="15"/>
  <c r="W282" i="15" s="1"/>
  <c r="U283" i="15"/>
  <c r="W283" i="15" s="1"/>
  <c r="U284" i="15"/>
  <c r="W284" i="15" s="1"/>
  <c r="U285" i="15"/>
  <c r="W285" i="15" s="1"/>
  <c r="U286" i="15"/>
  <c r="W286" i="15" s="1"/>
  <c r="U287" i="15"/>
  <c r="W287" i="15" s="1"/>
  <c r="U288" i="15"/>
  <c r="W288" i="15" s="1"/>
  <c r="U289" i="15"/>
  <c r="W289" i="15" s="1"/>
  <c r="U290" i="15"/>
  <c r="W290" i="15" s="1"/>
  <c r="U291" i="15"/>
  <c r="W291" i="15" s="1"/>
  <c r="U292" i="15"/>
  <c r="W292" i="15" s="1"/>
  <c r="U293" i="15"/>
  <c r="W293" i="15" s="1"/>
  <c r="U294" i="15"/>
  <c r="W294" i="15" s="1"/>
  <c r="U295" i="15"/>
  <c r="W295" i="15" s="1"/>
  <c r="U296" i="15"/>
  <c r="W296" i="15" s="1"/>
  <c r="U297" i="15"/>
  <c r="W297" i="15" s="1"/>
  <c r="U298" i="15"/>
  <c r="W298" i="15" s="1"/>
  <c r="U299" i="15"/>
  <c r="W299" i="15" s="1"/>
  <c r="U300" i="15"/>
  <c r="W300" i="15" s="1"/>
  <c r="U301" i="15"/>
  <c r="W301" i="15" s="1"/>
  <c r="U302" i="15"/>
  <c r="W302" i="15" s="1"/>
  <c r="U303" i="15"/>
  <c r="W303" i="15" s="1"/>
  <c r="U304" i="15"/>
  <c r="W304" i="15" s="1"/>
  <c r="U305" i="15"/>
  <c r="W305" i="15" s="1"/>
  <c r="U306" i="15"/>
  <c r="W306" i="15" s="1"/>
  <c r="U307" i="15"/>
  <c r="W307" i="15" s="1"/>
  <c r="U308" i="15"/>
  <c r="W308" i="15" s="1"/>
  <c r="U309" i="15"/>
  <c r="W309" i="15" s="1"/>
  <c r="U310" i="15"/>
  <c r="W310" i="15" s="1"/>
  <c r="U311" i="15"/>
  <c r="W311" i="15" s="1"/>
  <c r="U312" i="15"/>
  <c r="W312" i="15" s="1"/>
  <c r="U313" i="15"/>
  <c r="W313" i="15" s="1"/>
  <c r="U314" i="15"/>
  <c r="W314" i="15" s="1"/>
  <c r="U315" i="15"/>
  <c r="W315" i="15" s="1"/>
  <c r="U316" i="15"/>
  <c r="W316" i="15" s="1"/>
  <c r="U317" i="15"/>
  <c r="W317" i="15" s="1"/>
  <c r="U318" i="15"/>
  <c r="W318" i="15" s="1"/>
  <c r="U319" i="15"/>
  <c r="W319" i="15" s="1"/>
  <c r="U320" i="15"/>
  <c r="W320" i="15" s="1"/>
  <c r="U321" i="15"/>
  <c r="W321" i="15" s="1"/>
  <c r="U322" i="15"/>
  <c r="W322" i="15" s="1"/>
  <c r="U323" i="15"/>
  <c r="W323" i="15" s="1"/>
  <c r="U324" i="15"/>
  <c r="W324" i="15" s="1"/>
  <c r="U325" i="15"/>
  <c r="W325" i="15" s="1"/>
  <c r="U326" i="15"/>
  <c r="W326" i="15" s="1"/>
  <c r="U327" i="15"/>
  <c r="W327" i="15" s="1"/>
  <c r="U328" i="15"/>
  <c r="W328" i="15" s="1"/>
  <c r="U329" i="15"/>
  <c r="W329" i="15" s="1"/>
  <c r="U330" i="15"/>
  <c r="W330" i="15" s="1"/>
  <c r="U331" i="15"/>
  <c r="W331" i="15" s="1"/>
  <c r="U332" i="15"/>
  <c r="W332" i="15" s="1"/>
  <c r="U333" i="15"/>
  <c r="W333" i="15" s="1"/>
  <c r="U334" i="15"/>
  <c r="U335" i="15"/>
  <c r="W335" i="15" s="1"/>
  <c r="U336" i="15"/>
  <c r="W336" i="15" s="1"/>
  <c r="U337" i="15"/>
  <c r="W337" i="15" s="1"/>
  <c r="U338" i="15"/>
  <c r="W338" i="15" s="1"/>
  <c r="U339" i="15"/>
  <c r="W339" i="15" s="1"/>
  <c r="U340" i="15"/>
  <c r="W340" i="15" s="1"/>
  <c r="U341" i="15"/>
  <c r="W341" i="15" s="1"/>
  <c r="U342" i="15"/>
  <c r="W342" i="15" s="1"/>
  <c r="U343" i="15"/>
  <c r="W343" i="15" s="1"/>
  <c r="U344" i="15"/>
  <c r="U345" i="15"/>
  <c r="W345" i="15" s="1"/>
  <c r="U346" i="15"/>
  <c r="W346" i="15" s="1"/>
  <c r="U347" i="15"/>
  <c r="W347" i="15" s="1"/>
  <c r="U348" i="15"/>
  <c r="W348" i="15" s="1"/>
  <c r="U349" i="15"/>
  <c r="W349" i="15" s="1"/>
  <c r="U350" i="15"/>
  <c r="W350" i="15" s="1"/>
  <c r="U351" i="15"/>
  <c r="W351" i="15" s="1"/>
  <c r="U352" i="15"/>
  <c r="W352" i="15" s="1"/>
  <c r="U353" i="15"/>
  <c r="W353" i="15" s="1"/>
  <c r="U354" i="15"/>
  <c r="W354" i="15" s="1"/>
  <c r="U355" i="15"/>
  <c r="W355" i="15" s="1"/>
  <c r="U356" i="15"/>
  <c r="W356" i="15" s="1"/>
  <c r="U357" i="15"/>
  <c r="W357" i="15" s="1"/>
  <c r="U358" i="15"/>
  <c r="W358" i="15" s="1"/>
  <c r="U359" i="15"/>
  <c r="W359" i="15" s="1"/>
  <c r="U360" i="15"/>
  <c r="W360" i="15" s="1"/>
  <c r="U361" i="15"/>
  <c r="W361" i="15" s="1"/>
  <c r="U362" i="15"/>
  <c r="W362" i="15" s="1"/>
  <c r="U363" i="15"/>
  <c r="W363" i="15" s="1"/>
  <c r="U364" i="15"/>
  <c r="W364" i="15" s="1"/>
  <c r="U365" i="15"/>
  <c r="W365" i="15" s="1"/>
  <c r="U366" i="15"/>
  <c r="W366" i="15" s="1"/>
  <c r="U367" i="15"/>
  <c r="W367" i="15" s="1"/>
  <c r="U368" i="15"/>
  <c r="W368" i="15" s="1"/>
  <c r="U369" i="15"/>
  <c r="W369" i="15" s="1"/>
  <c r="U370" i="15"/>
  <c r="W370" i="15" s="1"/>
  <c r="U371" i="15"/>
  <c r="W371" i="15" s="1"/>
  <c r="U372" i="15"/>
  <c r="W372" i="15" s="1"/>
  <c r="U373" i="15"/>
  <c r="W373" i="15" s="1"/>
  <c r="U374" i="15"/>
  <c r="W374" i="15" s="1"/>
  <c r="U375" i="15"/>
  <c r="W375" i="15" s="1"/>
  <c r="U376" i="15"/>
  <c r="W376" i="15" s="1"/>
  <c r="U377" i="15"/>
  <c r="W377" i="15" s="1"/>
  <c r="U378" i="15"/>
  <c r="W378" i="15" s="1"/>
  <c r="U379" i="15"/>
  <c r="W379" i="15" s="1"/>
  <c r="U380" i="15"/>
  <c r="W380" i="15" s="1"/>
  <c r="U381" i="15"/>
  <c r="W381" i="15" s="1"/>
  <c r="U382" i="15"/>
  <c r="W382" i="15" s="1"/>
  <c r="U383" i="15"/>
  <c r="W383" i="15" s="1"/>
  <c r="U384" i="15"/>
  <c r="W384" i="15" s="1"/>
  <c r="U385" i="15"/>
  <c r="W385" i="15" s="1"/>
  <c r="U386" i="15"/>
  <c r="W386" i="15" s="1"/>
  <c r="U387" i="15"/>
  <c r="W387" i="15" s="1"/>
  <c r="U388" i="15"/>
  <c r="W388" i="15" s="1"/>
  <c r="U389" i="15"/>
  <c r="W389" i="15" s="1"/>
  <c r="U390" i="15"/>
  <c r="W390" i="15" s="1"/>
  <c r="U391" i="15"/>
  <c r="W391" i="15" s="1"/>
  <c r="U392" i="15"/>
  <c r="W392" i="15" s="1"/>
  <c r="U393" i="15"/>
  <c r="W393" i="15" s="1"/>
  <c r="U394" i="15"/>
  <c r="W394" i="15" s="1"/>
  <c r="U395" i="15"/>
  <c r="W395" i="15" s="1"/>
  <c r="U396" i="15"/>
  <c r="W396" i="15" s="1"/>
  <c r="U397" i="15"/>
  <c r="W397" i="15" s="1"/>
  <c r="U398" i="15"/>
  <c r="W398" i="15" s="1"/>
  <c r="U399" i="15"/>
  <c r="W399" i="15" s="1"/>
  <c r="U400" i="15"/>
  <c r="W400" i="15" s="1"/>
  <c r="U401" i="15"/>
  <c r="W401" i="15" s="1"/>
  <c r="U402" i="15"/>
  <c r="W402" i="15" s="1"/>
  <c r="U403" i="15"/>
  <c r="W403" i="15" s="1"/>
  <c r="U404" i="15"/>
  <c r="W404" i="15" s="1"/>
  <c r="U405" i="15"/>
  <c r="W405" i="15" s="1"/>
  <c r="U406" i="15"/>
  <c r="W406" i="15" s="1"/>
  <c r="U407" i="15"/>
  <c r="W407" i="15" s="1"/>
  <c r="U408" i="15"/>
  <c r="W408" i="15" s="1"/>
  <c r="U409" i="15"/>
  <c r="W409" i="15" s="1"/>
  <c r="U410" i="15"/>
  <c r="W410" i="15" s="1"/>
  <c r="U411" i="15"/>
  <c r="W411" i="15" s="1"/>
  <c r="U412" i="15"/>
  <c r="W412" i="15" s="1"/>
  <c r="U413" i="15"/>
  <c r="W413" i="15" s="1"/>
  <c r="U414" i="15"/>
  <c r="W414" i="15" s="1"/>
  <c r="U415" i="15"/>
  <c r="W415" i="15" s="1"/>
  <c r="U416" i="15"/>
  <c r="W416" i="15" s="1"/>
  <c r="U417" i="15"/>
  <c r="W417" i="15" s="1"/>
  <c r="U418" i="15"/>
  <c r="W418" i="15" s="1"/>
  <c r="U419" i="15"/>
  <c r="W419" i="15" s="1"/>
  <c r="U420" i="15"/>
  <c r="W420" i="15" s="1"/>
  <c r="U421" i="15"/>
  <c r="W421" i="15" s="1"/>
  <c r="U422" i="15"/>
  <c r="W422" i="15" s="1"/>
  <c r="U423" i="15"/>
  <c r="W423" i="15" s="1"/>
  <c r="U424" i="15"/>
  <c r="W424" i="15" s="1"/>
  <c r="U425" i="15"/>
  <c r="W425" i="15" s="1"/>
  <c r="U426" i="15"/>
  <c r="W426" i="15" s="1"/>
  <c r="U427" i="15"/>
  <c r="W427" i="15" s="1"/>
  <c r="U428" i="15"/>
  <c r="W428" i="15" s="1"/>
  <c r="U429" i="15"/>
  <c r="W429" i="15" s="1"/>
  <c r="U430" i="15"/>
  <c r="W430" i="15" s="1"/>
  <c r="U431" i="15"/>
  <c r="W431" i="15" s="1"/>
  <c r="U432" i="15"/>
  <c r="W432" i="15" s="1"/>
  <c r="U433" i="15"/>
  <c r="W433" i="15" s="1"/>
  <c r="U434" i="15"/>
  <c r="W434" i="15" s="1"/>
  <c r="U435" i="15"/>
  <c r="W435" i="15" s="1"/>
  <c r="U436" i="15"/>
  <c r="W436" i="15" s="1"/>
  <c r="U437" i="15"/>
  <c r="W437" i="15" s="1"/>
  <c r="U438" i="15"/>
  <c r="W438" i="15" s="1"/>
  <c r="U439" i="15"/>
  <c r="W439" i="15" s="1"/>
  <c r="U440" i="15"/>
  <c r="W440" i="15" s="1"/>
  <c r="U441" i="15"/>
  <c r="W441" i="15" s="1"/>
  <c r="U442" i="15"/>
  <c r="W442" i="15" s="1"/>
  <c r="U443" i="15"/>
  <c r="W443" i="15" s="1"/>
  <c r="U444" i="15"/>
  <c r="W444" i="15" s="1"/>
  <c r="U445" i="15"/>
  <c r="W445" i="15" s="1"/>
  <c r="U446" i="15"/>
  <c r="W446" i="15" s="1"/>
  <c r="U447" i="15"/>
  <c r="W447" i="15" s="1"/>
  <c r="U448" i="15"/>
  <c r="W448" i="15" s="1"/>
  <c r="U449" i="15"/>
  <c r="W449" i="15" s="1"/>
  <c r="U450" i="15"/>
  <c r="W450" i="15" s="1"/>
  <c r="U451" i="15"/>
  <c r="W451" i="15" s="1"/>
  <c r="U452" i="15"/>
  <c r="W452" i="15" s="1"/>
  <c r="U453" i="15"/>
  <c r="W453" i="15" s="1"/>
  <c r="U454" i="15"/>
  <c r="W454" i="15" s="1"/>
  <c r="U455" i="15"/>
  <c r="W455" i="15" s="1"/>
  <c r="U456" i="15"/>
  <c r="W456" i="15" s="1"/>
  <c r="U457" i="15"/>
  <c r="W457" i="15" s="1"/>
  <c r="U458" i="15"/>
  <c r="W458" i="15" s="1"/>
  <c r="U459" i="15"/>
  <c r="W459" i="15" s="1"/>
  <c r="U460" i="15"/>
  <c r="W460" i="15" s="1"/>
  <c r="U461" i="15"/>
  <c r="W461" i="15" s="1"/>
  <c r="U462" i="15"/>
  <c r="W462" i="15" s="1"/>
  <c r="U463" i="15"/>
  <c r="W463" i="15" s="1"/>
  <c r="U464" i="15"/>
  <c r="W464" i="15" s="1"/>
  <c r="U465" i="15"/>
  <c r="W465" i="15" s="1"/>
  <c r="U466" i="15"/>
  <c r="W466" i="15" s="1"/>
  <c r="U467" i="15"/>
  <c r="W467" i="15" s="1"/>
  <c r="U468" i="15"/>
  <c r="W468" i="15" s="1"/>
  <c r="U469" i="15"/>
  <c r="W469" i="15" s="1"/>
  <c r="U470" i="15"/>
  <c r="W470" i="15" s="1"/>
  <c r="U471" i="15"/>
  <c r="W471" i="15" s="1"/>
  <c r="U472" i="15"/>
  <c r="W472" i="15" s="1"/>
  <c r="U473" i="15"/>
  <c r="W473" i="15" s="1"/>
  <c r="U474" i="15"/>
  <c r="W474" i="15" s="1"/>
  <c r="U475" i="15"/>
  <c r="W475" i="15" s="1"/>
  <c r="U476" i="15"/>
  <c r="W476" i="15" s="1"/>
  <c r="U477" i="15"/>
  <c r="W477" i="15" s="1"/>
  <c r="U478" i="15"/>
  <c r="W478" i="15" s="1"/>
  <c r="U479" i="15"/>
  <c r="W479" i="15" s="1"/>
  <c r="U480" i="15"/>
  <c r="W480" i="15" s="1"/>
  <c r="U481" i="15"/>
  <c r="W481" i="15" s="1"/>
  <c r="U482" i="15"/>
  <c r="W482" i="15" s="1"/>
  <c r="U483" i="15"/>
  <c r="W483" i="15" s="1"/>
  <c r="U484" i="15"/>
  <c r="W484" i="15" s="1"/>
  <c r="U485" i="15"/>
  <c r="W485" i="15" s="1"/>
  <c r="U486" i="15"/>
  <c r="W486" i="15" s="1"/>
  <c r="U487" i="15"/>
  <c r="W487" i="15" s="1"/>
  <c r="U488" i="15"/>
  <c r="W488" i="15" s="1"/>
  <c r="U489" i="15"/>
  <c r="W489" i="15" s="1"/>
  <c r="U490" i="15"/>
  <c r="W490" i="15" s="1"/>
  <c r="U491" i="15"/>
  <c r="W491" i="15" s="1"/>
  <c r="U492" i="15"/>
  <c r="W492" i="15" s="1"/>
  <c r="U493" i="15"/>
  <c r="W493" i="15" s="1"/>
  <c r="U494" i="15"/>
  <c r="W494" i="15" s="1"/>
  <c r="U495" i="15"/>
  <c r="W495" i="15" s="1"/>
  <c r="U496" i="15"/>
  <c r="W496" i="15" s="1"/>
  <c r="U497" i="15"/>
  <c r="W497" i="15" s="1"/>
  <c r="U498" i="15"/>
  <c r="W498" i="15" s="1"/>
  <c r="U499" i="15"/>
  <c r="W499" i="15" s="1"/>
  <c r="U500" i="15"/>
  <c r="W500" i="15" s="1"/>
  <c r="U501" i="15"/>
  <c r="W501" i="15" s="1"/>
  <c r="U502" i="15"/>
  <c r="W502" i="15" s="1"/>
  <c r="U503" i="15"/>
  <c r="W503" i="15" s="1"/>
  <c r="U504" i="15"/>
  <c r="W504" i="15" s="1"/>
  <c r="U505" i="15"/>
  <c r="W505" i="15" s="1"/>
  <c r="U506" i="15"/>
  <c r="W506" i="15" s="1"/>
  <c r="U507" i="15"/>
  <c r="W507" i="15" s="1"/>
  <c r="U508" i="15"/>
  <c r="W508" i="15" s="1"/>
  <c r="U509" i="15"/>
  <c r="W509" i="15" s="1"/>
  <c r="U510" i="15"/>
  <c r="W510" i="15" s="1"/>
  <c r="U511" i="15"/>
  <c r="W511" i="15" s="1"/>
  <c r="U512" i="15"/>
  <c r="W512" i="15" s="1"/>
  <c r="U513" i="15"/>
  <c r="W513" i="15" s="1"/>
  <c r="U514" i="15"/>
  <c r="W514" i="15" s="1"/>
  <c r="U515" i="15"/>
  <c r="W515" i="15" s="1"/>
  <c r="U516" i="15"/>
  <c r="W516" i="15" s="1"/>
  <c r="U517" i="15"/>
  <c r="W517" i="15" s="1"/>
  <c r="U518" i="15"/>
  <c r="W518" i="15" s="1"/>
  <c r="U519" i="15"/>
  <c r="W519" i="15" s="1"/>
  <c r="U520" i="15"/>
  <c r="W520" i="15" s="1"/>
  <c r="U521" i="15"/>
  <c r="W521" i="15" s="1"/>
  <c r="U522" i="15"/>
  <c r="W522" i="15" s="1"/>
  <c r="U523" i="15"/>
  <c r="W523" i="15" s="1"/>
  <c r="U524" i="15"/>
  <c r="W524" i="15" s="1"/>
  <c r="U525" i="15"/>
  <c r="W525" i="15" s="1"/>
  <c r="U526" i="15"/>
  <c r="W526" i="15" s="1"/>
  <c r="U527" i="15"/>
  <c r="W527" i="15" s="1"/>
  <c r="U528" i="15"/>
  <c r="W528" i="15" s="1"/>
  <c r="U529" i="15"/>
  <c r="W529" i="15" s="1"/>
  <c r="U530" i="15"/>
  <c r="W530" i="15" s="1"/>
  <c r="U531" i="15"/>
  <c r="W531" i="15" s="1"/>
  <c r="U532" i="15"/>
  <c r="W532" i="15" s="1"/>
  <c r="U533" i="15"/>
  <c r="W533" i="15" s="1"/>
  <c r="U534" i="15"/>
  <c r="W534" i="15" s="1"/>
  <c r="U535" i="15"/>
  <c r="W535" i="15" s="1"/>
  <c r="U536" i="15"/>
  <c r="W536" i="15" s="1"/>
  <c r="U537" i="15"/>
  <c r="W537" i="15" s="1"/>
  <c r="U538" i="15"/>
  <c r="W538" i="15" s="1"/>
  <c r="U539" i="15"/>
  <c r="W539" i="15" s="1"/>
  <c r="U540" i="15"/>
  <c r="W540" i="15" s="1"/>
  <c r="U541" i="15"/>
  <c r="W541" i="15" s="1"/>
  <c r="U542" i="15"/>
  <c r="W542" i="15" s="1"/>
  <c r="U543" i="15"/>
  <c r="W543" i="15" s="1"/>
  <c r="U544" i="15"/>
  <c r="W544" i="15" s="1"/>
  <c r="U545" i="15"/>
  <c r="W545" i="15" s="1"/>
  <c r="U546" i="15"/>
  <c r="W546" i="15" s="1"/>
  <c r="U547" i="15"/>
  <c r="W547" i="15" s="1"/>
  <c r="U548" i="15"/>
  <c r="W548" i="15" s="1"/>
  <c r="U549" i="15"/>
  <c r="W549" i="15" s="1"/>
  <c r="U550" i="15"/>
  <c r="W550" i="15" s="1"/>
  <c r="U551" i="15"/>
  <c r="U552" i="15"/>
  <c r="W552" i="15" s="1"/>
  <c r="U553" i="15"/>
  <c r="W553" i="15" s="1"/>
  <c r="U554" i="15"/>
  <c r="W554" i="15" s="1"/>
  <c r="U555" i="15"/>
  <c r="W555" i="15" s="1"/>
  <c r="U556" i="15"/>
  <c r="W556" i="15" s="1"/>
  <c r="U557" i="15"/>
  <c r="W557" i="15" s="1"/>
  <c r="U558" i="15"/>
  <c r="W558" i="15" s="1"/>
  <c r="U559" i="15"/>
  <c r="U560" i="15"/>
  <c r="W560" i="15" s="1"/>
  <c r="U561" i="15"/>
  <c r="W561" i="15" s="1"/>
  <c r="U562" i="15"/>
  <c r="W562" i="15" s="1"/>
  <c r="U563" i="15"/>
  <c r="W563" i="15" s="1"/>
  <c r="U564" i="15"/>
  <c r="W564" i="15" s="1"/>
  <c r="U565" i="15"/>
  <c r="W565" i="15" s="1"/>
  <c r="U566" i="15"/>
  <c r="W566" i="15" s="1"/>
  <c r="U567" i="15"/>
  <c r="W567" i="15" s="1"/>
  <c r="U568" i="15"/>
  <c r="W568" i="15" s="1"/>
  <c r="U569" i="15"/>
  <c r="W569" i="15" s="1"/>
  <c r="U570" i="15"/>
  <c r="W570" i="15" s="1"/>
  <c r="U571" i="15"/>
  <c r="W571" i="15" s="1"/>
  <c r="U572" i="15"/>
  <c r="W572" i="15" s="1"/>
  <c r="U573" i="15"/>
  <c r="W573" i="15" s="1"/>
  <c r="U574" i="15"/>
  <c r="W574" i="15" s="1"/>
  <c r="U575" i="15"/>
  <c r="U576" i="15"/>
  <c r="W576" i="15" s="1"/>
  <c r="U577" i="15"/>
  <c r="W577" i="15" s="1"/>
  <c r="U578" i="15"/>
  <c r="W578" i="15" s="1"/>
  <c r="U579" i="15"/>
  <c r="W579" i="15" s="1"/>
  <c r="U580" i="15"/>
  <c r="W580" i="15" s="1"/>
  <c r="U581" i="15"/>
  <c r="W581" i="15" s="1"/>
  <c r="U582" i="15"/>
  <c r="W582" i="15" s="1"/>
  <c r="U583" i="15"/>
  <c r="W583" i="15" s="1"/>
  <c r="U584" i="15"/>
  <c r="W584" i="15" s="1"/>
  <c r="U585" i="15"/>
  <c r="W585" i="15" s="1"/>
  <c r="U586" i="15"/>
  <c r="W586" i="15" s="1"/>
  <c r="U587" i="15"/>
  <c r="W587" i="15" s="1"/>
  <c r="U588" i="15"/>
  <c r="W588" i="15" s="1"/>
  <c r="U589" i="15"/>
  <c r="W589" i="15" s="1"/>
  <c r="U590" i="15"/>
  <c r="W590" i="15" s="1"/>
  <c r="U591" i="15"/>
  <c r="W591" i="15" s="1"/>
  <c r="U592" i="15"/>
  <c r="W592" i="15" s="1"/>
  <c r="U593" i="15"/>
  <c r="W593" i="15" s="1"/>
  <c r="U594" i="15"/>
  <c r="W594" i="15" s="1"/>
  <c r="U595" i="15"/>
  <c r="W595" i="15" s="1"/>
  <c r="U596" i="15"/>
  <c r="W596" i="15" s="1"/>
  <c r="U597" i="15"/>
  <c r="W597" i="15" s="1"/>
  <c r="U598" i="15"/>
  <c r="W598" i="15" s="1"/>
  <c r="U599" i="15"/>
  <c r="W599" i="15" s="1"/>
  <c r="U600" i="15"/>
  <c r="W600" i="15" s="1"/>
  <c r="U601" i="15"/>
  <c r="W601" i="15" s="1"/>
  <c r="U602" i="15"/>
  <c r="W602" i="15" s="1"/>
  <c r="U603" i="15"/>
  <c r="W603" i="15" s="1"/>
  <c r="U604" i="15"/>
  <c r="W604" i="15" s="1"/>
  <c r="U605" i="15"/>
  <c r="W605" i="15" s="1"/>
  <c r="U606" i="15"/>
  <c r="W606" i="15" s="1"/>
  <c r="U607" i="15"/>
  <c r="W607" i="15" s="1"/>
  <c r="U608" i="15"/>
  <c r="U609" i="15"/>
  <c r="W609" i="15" s="1"/>
  <c r="U610" i="15"/>
  <c r="W610" i="15" s="1"/>
  <c r="U611" i="15"/>
  <c r="W611" i="15" s="1"/>
  <c r="U612" i="15"/>
  <c r="W612" i="15" s="1"/>
  <c r="U613" i="15"/>
  <c r="W613" i="15" s="1"/>
  <c r="U614" i="15"/>
  <c r="W614" i="15" s="1"/>
  <c r="U615" i="15"/>
  <c r="W615" i="15" s="1"/>
  <c r="U616" i="15"/>
  <c r="W616" i="15" s="1"/>
  <c r="U617" i="15"/>
  <c r="W617" i="15" s="1"/>
  <c r="U618" i="15"/>
  <c r="W618" i="15" s="1"/>
  <c r="U619" i="15"/>
  <c r="W619" i="15" s="1"/>
  <c r="U620" i="15"/>
  <c r="W620" i="15" s="1"/>
  <c r="U621" i="15"/>
  <c r="W621" i="15" s="1"/>
  <c r="U622" i="15"/>
  <c r="W622" i="15" s="1"/>
  <c r="U623" i="15"/>
  <c r="W623" i="15" s="1"/>
  <c r="U624" i="15"/>
  <c r="W624" i="15" s="1"/>
  <c r="U625" i="15"/>
  <c r="W625" i="15" s="1"/>
  <c r="U626" i="15"/>
  <c r="W626" i="15" s="1"/>
  <c r="U627" i="15"/>
  <c r="W627" i="15" s="1"/>
  <c r="U628" i="15"/>
  <c r="W628" i="15" s="1"/>
  <c r="U629" i="15"/>
  <c r="W629" i="15" s="1"/>
  <c r="U630" i="15"/>
  <c r="W630" i="15" s="1"/>
  <c r="U631" i="15"/>
  <c r="W631" i="15" s="1"/>
  <c r="U632" i="15"/>
  <c r="W632" i="15" s="1"/>
  <c r="U633" i="15"/>
  <c r="W633" i="15" s="1"/>
  <c r="U634" i="15"/>
  <c r="W634" i="15" s="1"/>
  <c r="U635" i="15"/>
  <c r="W635" i="15" s="1"/>
  <c r="U636" i="15"/>
  <c r="W636" i="15" s="1"/>
  <c r="U637" i="15"/>
  <c r="W637" i="15" s="1"/>
  <c r="U638" i="15"/>
  <c r="W638" i="15" s="1"/>
  <c r="U639" i="15"/>
  <c r="W639" i="15" s="1"/>
  <c r="U640" i="15"/>
  <c r="W640" i="15" s="1"/>
  <c r="U641" i="15"/>
  <c r="W641" i="15" s="1"/>
  <c r="U642" i="15"/>
  <c r="W642" i="15" s="1"/>
  <c r="U643" i="15"/>
  <c r="W643" i="15" s="1"/>
  <c r="U644" i="15"/>
  <c r="W644" i="15" s="1"/>
  <c r="U645" i="15"/>
  <c r="W645" i="15" s="1"/>
  <c r="U646" i="15"/>
  <c r="W646" i="15" s="1"/>
  <c r="U647" i="15"/>
  <c r="W647" i="15" s="1"/>
  <c r="U648" i="15"/>
  <c r="W648" i="15" s="1"/>
  <c r="U649" i="15"/>
  <c r="W649" i="15" s="1"/>
  <c r="U650" i="15"/>
  <c r="W650" i="15" s="1"/>
  <c r="U651" i="15"/>
  <c r="W651" i="15" s="1"/>
  <c r="U652" i="15"/>
  <c r="W652" i="15" s="1"/>
  <c r="U653" i="15"/>
  <c r="W653" i="15" s="1"/>
  <c r="U654" i="15"/>
  <c r="W654" i="15" s="1"/>
  <c r="U655" i="15"/>
  <c r="W655" i="15" s="1"/>
  <c r="U656" i="15"/>
  <c r="W656" i="15" s="1"/>
  <c r="U657" i="15"/>
  <c r="W657" i="15" s="1"/>
  <c r="U658" i="15"/>
  <c r="W658" i="15" s="1"/>
  <c r="U659" i="15"/>
  <c r="W659" i="15" s="1"/>
  <c r="U660" i="15"/>
  <c r="W660" i="15" s="1"/>
  <c r="U661" i="15"/>
  <c r="W661" i="15" s="1"/>
  <c r="U662" i="15"/>
  <c r="W662" i="15" s="1"/>
  <c r="U663" i="15"/>
  <c r="W663" i="15" s="1"/>
  <c r="U664" i="15"/>
  <c r="W664" i="15" s="1"/>
  <c r="U665" i="15"/>
  <c r="W665" i="15" s="1"/>
  <c r="U666" i="15"/>
  <c r="W666" i="15" s="1"/>
  <c r="U667" i="15"/>
  <c r="W667" i="15" s="1"/>
  <c r="U668" i="15"/>
  <c r="W668" i="15" s="1"/>
  <c r="U669" i="15"/>
  <c r="W669" i="15" s="1"/>
  <c r="U670" i="15"/>
  <c r="W670" i="15" s="1"/>
  <c r="U671" i="15"/>
  <c r="W671" i="15" s="1"/>
  <c r="U672" i="15"/>
  <c r="W672" i="15" s="1"/>
  <c r="U673" i="15"/>
  <c r="W673" i="15" s="1"/>
  <c r="U674" i="15"/>
  <c r="W674" i="15" s="1"/>
  <c r="U675" i="15"/>
  <c r="W675" i="15" s="1"/>
  <c r="U676" i="15"/>
  <c r="W676" i="15" s="1"/>
  <c r="U677" i="15"/>
  <c r="W677" i="15" s="1"/>
  <c r="U678" i="15"/>
  <c r="W678" i="15" s="1"/>
  <c r="U679" i="15"/>
  <c r="W679" i="15" s="1"/>
  <c r="U680" i="15"/>
  <c r="W680" i="15" s="1"/>
  <c r="U681" i="15"/>
  <c r="W681" i="15" s="1"/>
  <c r="U682" i="15"/>
  <c r="W682" i="15" s="1"/>
  <c r="U683" i="15"/>
  <c r="W683" i="15" s="1"/>
  <c r="U684" i="15"/>
  <c r="W684" i="15" s="1"/>
  <c r="U685" i="15"/>
  <c r="W685" i="15" s="1"/>
  <c r="U686" i="15"/>
  <c r="W686" i="15" s="1"/>
  <c r="U687" i="15"/>
  <c r="W687" i="15" s="1"/>
  <c r="U688" i="15"/>
  <c r="W688" i="15" s="1"/>
  <c r="U689" i="15"/>
  <c r="W689" i="15" s="1"/>
  <c r="U690" i="15"/>
  <c r="W690" i="15" s="1"/>
  <c r="U691" i="15"/>
  <c r="W691" i="15" s="1"/>
  <c r="U692" i="15"/>
  <c r="W692" i="15" s="1"/>
  <c r="U693" i="15"/>
  <c r="W693" i="15" s="1"/>
  <c r="U694" i="15"/>
  <c r="U695" i="15"/>
  <c r="W695" i="15" s="1"/>
  <c r="U696" i="15"/>
  <c r="W696" i="15" s="1"/>
  <c r="U697" i="15"/>
  <c r="W697" i="15" s="1"/>
  <c r="U698" i="15"/>
  <c r="W698" i="15" s="1"/>
  <c r="U699" i="15"/>
  <c r="W699" i="15" s="1"/>
  <c r="U700" i="15"/>
  <c r="W700" i="15" s="1"/>
  <c r="U701" i="15"/>
  <c r="W701" i="15" s="1"/>
  <c r="U702" i="15"/>
  <c r="W702" i="15" s="1"/>
  <c r="U703" i="15"/>
  <c r="W703" i="15" s="1"/>
  <c r="U704" i="15"/>
  <c r="W704" i="15" s="1"/>
  <c r="U705" i="15"/>
  <c r="W705" i="15" s="1"/>
  <c r="U706" i="15"/>
  <c r="W706" i="15" s="1"/>
  <c r="U707" i="15"/>
  <c r="W707" i="15" s="1"/>
  <c r="U708" i="15"/>
  <c r="W708" i="15" s="1"/>
  <c r="U709" i="15"/>
  <c r="W709" i="15" s="1"/>
  <c r="U710" i="15"/>
  <c r="W710" i="15" s="1"/>
  <c r="U711" i="15"/>
  <c r="W711" i="15" s="1"/>
  <c r="U712" i="15"/>
  <c r="W712" i="15" s="1"/>
  <c r="U713" i="15"/>
  <c r="W713" i="15" s="1"/>
  <c r="U714" i="15"/>
  <c r="W714" i="15" s="1"/>
  <c r="U715" i="15"/>
  <c r="W715" i="15" s="1"/>
  <c r="U716" i="15"/>
  <c r="W716" i="15" s="1"/>
  <c r="U717" i="15"/>
  <c r="W717" i="15" s="1"/>
  <c r="U718" i="15"/>
  <c r="W718" i="15" s="1"/>
  <c r="U719" i="15"/>
  <c r="W719" i="15" s="1"/>
  <c r="U720" i="15"/>
  <c r="W720" i="15" s="1"/>
  <c r="U721" i="15"/>
  <c r="W721" i="15" s="1"/>
  <c r="U722" i="15"/>
  <c r="W722" i="15" s="1"/>
  <c r="U723" i="15"/>
  <c r="W723" i="15" s="1"/>
  <c r="U724" i="15"/>
  <c r="W724" i="15" s="1"/>
  <c r="U725" i="15"/>
  <c r="W725" i="15" s="1"/>
  <c r="U726" i="15"/>
  <c r="W726" i="15" s="1"/>
  <c r="U727" i="15"/>
  <c r="W727" i="15" s="1"/>
  <c r="U728" i="15"/>
  <c r="W728" i="15" s="1"/>
  <c r="U729" i="15"/>
  <c r="W729" i="15" s="1"/>
  <c r="U730" i="15"/>
  <c r="W730" i="15" s="1"/>
  <c r="U731" i="15"/>
  <c r="W731" i="15" s="1"/>
  <c r="U732" i="15"/>
  <c r="W732" i="15" s="1"/>
  <c r="U733" i="15"/>
  <c r="W733" i="15" s="1"/>
  <c r="U734" i="15"/>
  <c r="W734" i="15" s="1"/>
  <c r="U735" i="15"/>
  <c r="W735" i="15" s="1"/>
  <c r="U736" i="15"/>
  <c r="W736" i="15" s="1"/>
  <c r="U737" i="15"/>
  <c r="W737" i="15" s="1"/>
  <c r="U738" i="15"/>
  <c r="W738" i="15" s="1"/>
  <c r="U739" i="15"/>
  <c r="W739" i="15" s="1"/>
  <c r="U740" i="15"/>
  <c r="W740" i="15" s="1"/>
  <c r="U741" i="15"/>
  <c r="W741" i="15" s="1"/>
  <c r="U742" i="15"/>
  <c r="W742" i="15" s="1"/>
  <c r="U743" i="15"/>
  <c r="W743" i="15" s="1"/>
  <c r="U744" i="15"/>
  <c r="W744" i="15" s="1"/>
  <c r="U745" i="15"/>
  <c r="W745" i="15" s="1"/>
  <c r="U746" i="15"/>
  <c r="W746" i="15" s="1"/>
  <c r="U747" i="15"/>
  <c r="W747" i="15" s="1"/>
  <c r="U748" i="15"/>
  <c r="W748" i="15" s="1"/>
  <c r="U749" i="15"/>
  <c r="W749" i="15" s="1"/>
  <c r="U750" i="15"/>
  <c r="W750" i="15" s="1"/>
  <c r="U751" i="15"/>
  <c r="W751" i="15" s="1"/>
  <c r="U752" i="15"/>
  <c r="W752" i="15" s="1"/>
  <c r="U753" i="15"/>
  <c r="W753" i="15" s="1"/>
  <c r="U754" i="15"/>
  <c r="W754" i="15" s="1"/>
  <c r="U755" i="15"/>
  <c r="W755" i="15" s="1"/>
  <c r="U756" i="15"/>
  <c r="W756" i="15" s="1"/>
  <c r="U757" i="15"/>
  <c r="W757" i="15" s="1"/>
  <c r="U758" i="15"/>
  <c r="W758" i="15" s="1"/>
  <c r="U759" i="15"/>
  <c r="W759" i="15" s="1"/>
  <c r="U760" i="15"/>
  <c r="W760" i="15" s="1"/>
  <c r="U761" i="15"/>
  <c r="W761" i="15" s="1"/>
  <c r="U762" i="15"/>
  <c r="W762" i="15" s="1"/>
  <c r="U763" i="15"/>
  <c r="W763" i="15" s="1"/>
  <c r="U764" i="15"/>
  <c r="W764" i="15" s="1"/>
  <c r="U765" i="15"/>
  <c r="W765" i="15" s="1"/>
  <c r="U766" i="15"/>
  <c r="W766" i="15" s="1"/>
  <c r="U767" i="15"/>
  <c r="W767" i="15" s="1"/>
  <c r="U768" i="15"/>
  <c r="W768" i="15" s="1"/>
  <c r="U769" i="15"/>
  <c r="W769" i="15" s="1"/>
  <c r="U770" i="15"/>
  <c r="W770" i="15" s="1"/>
  <c r="U771" i="15"/>
  <c r="W771" i="15" s="1"/>
  <c r="U772" i="15"/>
  <c r="W772" i="15" s="1"/>
  <c r="U773" i="15"/>
  <c r="W773" i="15" s="1"/>
  <c r="U774" i="15"/>
  <c r="W774" i="15" s="1"/>
  <c r="U775" i="15"/>
  <c r="W775" i="15" s="1"/>
  <c r="U776" i="15"/>
  <c r="W776" i="15" s="1"/>
  <c r="U777" i="15"/>
  <c r="W777" i="15" s="1"/>
  <c r="U778" i="15"/>
  <c r="W778" i="15" s="1"/>
  <c r="U779" i="15"/>
  <c r="W779" i="15" s="1"/>
  <c r="U780" i="15"/>
  <c r="W780" i="15" s="1"/>
  <c r="U781" i="15"/>
  <c r="W781" i="15" s="1"/>
  <c r="U782" i="15"/>
  <c r="W782" i="15" s="1"/>
  <c r="U783" i="15"/>
  <c r="W783" i="15" s="1"/>
  <c r="U784" i="15"/>
  <c r="W784" i="15" s="1"/>
  <c r="U785" i="15"/>
  <c r="W785" i="15" s="1"/>
  <c r="U786" i="15"/>
  <c r="W786" i="15" s="1"/>
  <c r="U787" i="15"/>
  <c r="W787" i="15" s="1"/>
  <c r="U788" i="15"/>
  <c r="W788" i="15" s="1"/>
  <c r="U789" i="15"/>
  <c r="W789" i="15" s="1"/>
  <c r="U790" i="15"/>
  <c r="W790" i="15" s="1"/>
  <c r="U791" i="15"/>
  <c r="W791" i="15" s="1"/>
  <c r="U792" i="15"/>
  <c r="W792" i="15" s="1"/>
  <c r="U793" i="15"/>
  <c r="W793" i="15" s="1"/>
  <c r="U794" i="15"/>
  <c r="W794" i="15" s="1"/>
  <c r="U795" i="15"/>
  <c r="W795" i="15" s="1"/>
  <c r="U796" i="15"/>
  <c r="W796" i="15" s="1"/>
  <c r="U797" i="15"/>
  <c r="W797" i="15" s="1"/>
  <c r="U798" i="15"/>
  <c r="W798" i="15" s="1"/>
  <c r="U799" i="15"/>
  <c r="W799" i="15" s="1"/>
  <c r="U800" i="15"/>
  <c r="W800" i="15" s="1"/>
  <c r="U801" i="15"/>
  <c r="W801" i="15" s="1"/>
  <c r="U802" i="15"/>
  <c r="W802" i="15" s="1"/>
  <c r="U803" i="15"/>
  <c r="W803" i="15" s="1"/>
  <c r="U804" i="15"/>
  <c r="W804" i="15" s="1"/>
  <c r="U805" i="15"/>
  <c r="W805" i="15" s="1"/>
  <c r="U806" i="15"/>
  <c r="W806" i="15" s="1"/>
  <c r="U807" i="15"/>
  <c r="W807" i="15" s="1"/>
  <c r="U808" i="15"/>
  <c r="W808" i="15" s="1"/>
  <c r="U809" i="15"/>
  <c r="W809" i="15" s="1"/>
  <c r="U810" i="15"/>
  <c r="W810" i="15" s="1"/>
  <c r="U811" i="15"/>
  <c r="W811" i="15" s="1"/>
  <c r="U812" i="15"/>
  <c r="W812" i="15" s="1"/>
  <c r="U813" i="15"/>
  <c r="W813" i="15" s="1"/>
  <c r="U814" i="15"/>
  <c r="W814" i="15" s="1"/>
  <c r="U815" i="15"/>
  <c r="W815" i="15" s="1"/>
  <c r="U816" i="15"/>
  <c r="W816" i="15" s="1"/>
  <c r="U817" i="15"/>
  <c r="W817" i="15" s="1"/>
  <c r="U818" i="15"/>
  <c r="W818" i="15" s="1"/>
  <c r="U819" i="15"/>
  <c r="W819" i="15" s="1"/>
  <c r="U820" i="15"/>
  <c r="W820" i="15" s="1"/>
  <c r="U821" i="15"/>
  <c r="W821" i="15" s="1"/>
  <c r="U822" i="15"/>
  <c r="W822" i="15" s="1"/>
  <c r="U823" i="15"/>
  <c r="W823" i="15" s="1"/>
  <c r="U824" i="15"/>
  <c r="W824" i="15" s="1"/>
  <c r="U825" i="15"/>
  <c r="W825" i="15" s="1"/>
  <c r="U826" i="15"/>
  <c r="W826" i="15" s="1"/>
  <c r="U827" i="15"/>
  <c r="W827" i="15" s="1"/>
  <c r="U828" i="15"/>
  <c r="W828" i="15" s="1"/>
  <c r="U829" i="15"/>
  <c r="W829" i="15" s="1"/>
  <c r="U830" i="15"/>
  <c r="W830" i="15" s="1"/>
  <c r="U831" i="15"/>
  <c r="W831" i="15" s="1"/>
  <c r="U832" i="15"/>
  <c r="W832" i="15" s="1"/>
  <c r="U833" i="15"/>
  <c r="W833" i="15" s="1"/>
  <c r="U834" i="15"/>
  <c r="W834" i="15" s="1"/>
  <c r="U835" i="15"/>
  <c r="W835" i="15" s="1"/>
  <c r="U836" i="15"/>
  <c r="W836" i="15" s="1"/>
  <c r="U837" i="15"/>
  <c r="W837" i="15" s="1"/>
  <c r="U838" i="15"/>
  <c r="W838" i="15" s="1"/>
  <c r="U839" i="15"/>
  <c r="W839" i="15" s="1"/>
  <c r="U840" i="15"/>
  <c r="W840" i="15" s="1"/>
  <c r="U841" i="15"/>
  <c r="W841" i="15" s="1"/>
  <c r="U842" i="15"/>
  <c r="W842" i="15" s="1"/>
  <c r="U843" i="15"/>
  <c r="W843" i="15" s="1"/>
  <c r="U844" i="15"/>
  <c r="W844" i="15" s="1"/>
  <c r="U845" i="15"/>
  <c r="W845" i="15" s="1"/>
  <c r="U846" i="15"/>
  <c r="W846" i="15" s="1"/>
  <c r="U847" i="15"/>
  <c r="W847" i="15" s="1"/>
  <c r="U848" i="15"/>
  <c r="W848" i="15" s="1"/>
  <c r="U849" i="15"/>
  <c r="W849" i="15" s="1"/>
  <c r="U850" i="15"/>
  <c r="W850" i="15" s="1"/>
  <c r="U851" i="15"/>
  <c r="W851" i="15" s="1"/>
  <c r="U852" i="15"/>
  <c r="W852" i="15" s="1"/>
  <c r="U853" i="15"/>
  <c r="W853" i="15" s="1"/>
  <c r="U854" i="15"/>
  <c r="W854" i="15" s="1"/>
  <c r="U855" i="15"/>
  <c r="W855" i="15" s="1"/>
  <c r="U856" i="15"/>
  <c r="W856" i="15" s="1"/>
  <c r="U857" i="15"/>
  <c r="W857" i="15" s="1"/>
  <c r="U858" i="15"/>
  <c r="W858" i="15" s="1"/>
  <c r="U859" i="15"/>
  <c r="W859" i="15" s="1"/>
  <c r="U860" i="15"/>
  <c r="W860" i="15" s="1"/>
  <c r="U861" i="15"/>
  <c r="W861" i="15" s="1"/>
  <c r="U862" i="15"/>
  <c r="W862" i="15" s="1"/>
  <c r="U863" i="15"/>
  <c r="W863" i="15" s="1"/>
  <c r="U864" i="15"/>
  <c r="W864" i="15" s="1"/>
  <c r="U865" i="15"/>
  <c r="W865" i="15" s="1"/>
  <c r="U866" i="15"/>
  <c r="W866" i="15" s="1"/>
  <c r="U867" i="15"/>
  <c r="W867" i="15" s="1"/>
  <c r="U868" i="15"/>
  <c r="W868" i="15" s="1"/>
  <c r="U869" i="15"/>
  <c r="W869" i="15" s="1"/>
  <c r="U870" i="15"/>
  <c r="W870" i="15" s="1"/>
  <c r="U871" i="15"/>
  <c r="W871" i="15" s="1"/>
  <c r="U872" i="15"/>
  <c r="W872" i="15" s="1"/>
  <c r="U873" i="15"/>
  <c r="W873" i="15" s="1"/>
  <c r="U874" i="15"/>
  <c r="W874" i="15" s="1"/>
  <c r="U875" i="15"/>
  <c r="W875" i="15" s="1"/>
  <c r="U876" i="15"/>
  <c r="W876" i="15" s="1"/>
  <c r="U877" i="15"/>
  <c r="W877" i="15" s="1"/>
  <c r="U878" i="15"/>
  <c r="W878" i="15" s="1"/>
  <c r="U879" i="15"/>
  <c r="W879" i="15" s="1"/>
  <c r="U880" i="15"/>
  <c r="W880" i="15" s="1"/>
  <c r="U881" i="15"/>
  <c r="W881" i="15" s="1"/>
  <c r="U882" i="15"/>
  <c r="W882" i="15" s="1"/>
  <c r="U883" i="15"/>
  <c r="W883" i="15" s="1"/>
  <c r="U884" i="15"/>
  <c r="W884" i="15" s="1"/>
  <c r="U885" i="15"/>
  <c r="U886" i="15"/>
  <c r="W886" i="15" s="1"/>
  <c r="U887" i="15"/>
  <c r="W887" i="15" s="1"/>
  <c r="U888" i="15"/>
  <c r="W888" i="15" s="1"/>
  <c r="U889" i="15"/>
  <c r="W889" i="15" s="1"/>
  <c r="U890" i="15"/>
  <c r="W890" i="15" s="1"/>
  <c r="U891" i="15"/>
  <c r="W891" i="15" s="1"/>
  <c r="U892" i="15"/>
  <c r="W892" i="15" s="1"/>
  <c r="U893" i="15"/>
  <c r="W893" i="15" s="1"/>
  <c r="U894" i="15"/>
  <c r="W894" i="15" s="1"/>
  <c r="U895" i="15"/>
  <c r="W895" i="15" s="1"/>
  <c r="U896" i="15"/>
  <c r="W896" i="15" s="1"/>
  <c r="U897" i="15"/>
  <c r="W897" i="15" s="1"/>
  <c r="U898" i="15"/>
  <c r="W898" i="15" s="1"/>
  <c r="U899" i="15"/>
  <c r="W899" i="15" s="1"/>
  <c r="U900" i="15"/>
  <c r="W900" i="15" s="1"/>
  <c r="U901" i="15"/>
  <c r="W901" i="15" s="1"/>
  <c r="U902" i="15"/>
  <c r="W902" i="15" s="1"/>
  <c r="U903" i="15"/>
  <c r="W903" i="15" s="1"/>
  <c r="U904" i="15"/>
  <c r="W904" i="15" s="1"/>
  <c r="U905" i="15"/>
  <c r="W905" i="15" s="1"/>
  <c r="U906" i="15"/>
  <c r="W906" i="15" s="1"/>
  <c r="U907" i="15"/>
  <c r="W907" i="15" s="1"/>
  <c r="U908" i="15"/>
  <c r="W908" i="15" s="1"/>
  <c r="U909" i="15"/>
  <c r="W909" i="15" s="1"/>
  <c r="U910" i="15"/>
  <c r="W910" i="15" s="1"/>
  <c r="U911" i="15"/>
  <c r="W911" i="15" s="1"/>
  <c r="U912" i="15"/>
  <c r="W912" i="15" s="1"/>
  <c r="U913" i="15"/>
  <c r="W913" i="15" s="1"/>
  <c r="U914" i="15"/>
  <c r="W914" i="15" s="1"/>
  <c r="U915" i="15"/>
  <c r="W915" i="15" s="1"/>
  <c r="U916" i="15"/>
  <c r="W916" i="15" s="1"/>
  <c r="U917" i="15"/>
  <c r="W917" i="15" s="1"/>
  <c r="U918" i="15"/>
  <c r="U919" i="15"/>
  <c r="W919" i="15" s="1"/>
  <c r="U920" i="15"/>
  <c r="W920" i="15" s="1"/>
  <c r="U921" i="15"/>
  <c r="W921" i="15" s="1"/>
  <c r="U922" i="15"/>
  <c r="W922" i="15" s="1"/>
  <c r="U923" i="15"/>
  <c r="W923" i="15" s="1"/>
  <c r="U924" i="15"/>
  <c r="W924" i="15" s="1"/>
  <c r="U925" i="15"/>
  <c r="W925" i="15" s="1"/>
  <c r="U926" i="15"/>
  <c r="W926" i="15" s="1"/>
  <c r="U927" i="15"/>
  <c r="W927" i="15" s="1"/>
  <c r="U928" i="15"/>
  <c r="W928" i="15" s="1"/>
  <c r="U929" i="15"/>
  <c r="W929" i="15" s="1"/>
  <c r="U930" i="15"/>
  <c r="W930" i="15" s="1"/>
  <c r="U931" i="15"/>
  <c r="W931" i="15" s="1"/>
  <c r="U932" i="15"/>
  <c r="W932" i="15" s="1"/>
  <c r="U933" i="15"/>
  <c r="W933" i="15" s="1"/>
  <c r="U934" i="15"/>
  <c r="W934" i="15" s="1"/>
  <c r="U935" i="15"/>
  <c r="W935" i="15" s="1"/>
  <c r="U936" i="15"/>
  <c r="W936" i="15" s="1"/>
  <c r="U937" i="15"/>
  <c r="W937" i="15" s="1"/>
  <c r="U938" i="15"/>
  <c r="W938" i="15" s="1"/>
  <c r="U939" i="15"/>
  <c r="W939" i="15" s="1"/>
  <c r="U940" i="15"/>
  <c r="W940" i="15" s="1"/>
  <c r="U941" i="15"/>
  <c r="W941" i="15" s="1"/>
  <c r="U942" i="15"/>
  <c r="W942" i="15" s="1"/>
  <c r="U943" i="15"/>
  <c r="W943" i="15" s="1"/>
  <c r="U944" i="15"/>
  <c r="W944" i="15" s="1"/>
  <c r="U945" i="15"/>
  <c r="W945" i="15" s="1"/>
  <c r="U946" i="15"/>
  <c r="W946" i="15" s="1"/>
  <c r="U947" i="15"/>
  <c r="W947" i="15" s="1"/>
  <c r="U948" i="15"/>
  <c r="W948" i="15" s="1"/>
  <c r="U949" i="15"/>
  <c r="W949" i="15" s="1"/>
  <c r="U950" i="15"/>
  <c r="W950" i="15" s="1"/>
  <c r="U951" i="15"/>
  <c r="W951" i="15" s="1"/>
  <c r="U952" i="15"/>
  <c r="W952" i="15" s="1"/>
  <c r="U953" i="15"/>
  <c r="W953" i="15" s="1"/>
  <c r="U954" i="15"/>
  <c r="W954" i="15" s="1"/>
  <c r="U955" i="15"/>
  <c r="W955" i="15" s="1"/>
  <c r="U956" i="15"/>
  <c r="W956" i="15" s="1"/>
  <c r="U957" i="15"/>
  <c r="W957" i="15" s="1"/>
  <c r="U958" i="15"/>
  <c r="W958" i="15" s="1"/>
  <c r="U959" i="15"/>
  <c r="W959" i="15" s="1"/>
  <c r="U960" i="15"/>
  <c r="W960" i="15" s="1"/>
  <c r="U961" i="15"/>
  <c r="W961" i="15" s="1"/>
  <c r="U962" i="15"/>
  <c r="W962" i="15" s="1"/>
  <c r="U963" i="15"/>
  <c r="W963" i="15" s="1"/>
  <c r="U964" i="15"/>
  <c r="W964" i="15" s="1"/>
  <c r="U965" i="15"/>
  <c r="W965" i="15" s="1"/>
  <c r="U966" i="15"/>
  <c r="W966" i="15" s="1"/>
  <c r="U967" i="15"/>
  <c r="W967" i="15" s="1"/>
  <c r="U968" i="15"/>
  <c r="W968" i="15" s="1"/>
  <c r="U969" i="15"/>
  <c r="W969" i="15" s="1"/>
  <c r="U970" i="15"/>
  <c r="W970" i="15" s="1"/>
  <c r="U971" i="15"/>
  <c r="W971" i="15" s="1"/>
  <c r="U972" i="15"/>
  <c r="W972" i="15" s="1"/>
  <c r="U973" i="15"/>
  <c r="W973" i="15" s="1"/>
  <c r="U974" i="15"/>
  <c r="W974" i="15" s="1"/>
  <c r="U975" i="15"/>
  <c r="W975" i="15" s="1"/>
  <c r="U976" i="15"/>
  <c r="W976" i="15" s="1"/>
  <c r="U977" i="15"/>
  <c r="W977" i="15" s="1"/>
  <c r="U978" i="15"/>
  <c r="W978" i="15" s="1"/>
  <c r="U979" i="15"/>
  <c r="W979" i="15" s="1"/>
  <c r="U980" i="15"/>
  <c r="W980" i="15" s="1"/>
  <c r="U981" i="15"/>
  <c r="W981" i="15" s="1"/>
  <c r="U982" i="15"/>
  <c r="W982" i="15" s="1"/>
  <c r="U983" i="15"/>
  <c r="W983" i="15" s="1"/>
  <c r="U984" i="15"/>
  <c r="W984" i="15" s="1"/>
  <c r="U985" i="15"/>
  <c r="W985" i="15" s="1"/>
  <c r="U986" i="15"/>
  <c r="W986" i="15" s="1"/>
  <c r="U987" i="15"/>
  <c r="W987" i="15" s="1"/>
  <c r="U988" i="15"/>
  <c r="W988" i="15" s="1"/>
  <c r="U989" i="15"/>
  <c r="W989" i="15" s="1"/>
  <c r="U990" i="15"/>
  <c r="W990" i="15" s="1"/>
  <c r="U991" i="15"/>
  <c r="W991" i="15" s="1"/>
  <c r="U992" i="15"/>
  <c r="W992" i="15" s="1"/>
  <c r="U993" i="15"/>
  <c r="W993" i="15" s="1"/>
  <c r="U994" i="15"/>
  <c r="W994" i="15" s="1"/>
  <c r="U995" i="15"/>
  <c r="W995" i="15" s="1"/>
  <c r="U996" i="15"/>
  <c r="W996" i="15" s="1"/>
  <c r="U997" i="15"/>
  <c r="W997" i="15" s="1"/>
  <c r="U998" i="15"/>
  <c r="W998" i="15" s="1"/>
  <c r="U999" i="15"/>
  <c r="W999" i="15" s="1"/>
  <c r="U1000" i="15"/>
  <c r="W1000" i="15" s="1"/>
  <c r="U1001" i="15"/>
  <c r="W1001" i="15" s="1"/>
  <c r="U1002" i="15"/>
  <c r="W1002" i="15" s="1"/>
  <c r="U1003" i="15"/>
  <c r="W1003" i="15" s="1"/>
  <c r="U1004" i="15"/>
  <c r="W1004" i="15" s="1"/>
  <c r="U1005" i="15"/>
  <c r="W1005" i="15" s="1"/>
  <c r="U1006" i="15"/>
  <c r="W1006" i="15" s="1"/>
  <c r="U1007" i="15"/>
  <c r="W1007" i="15" s="1"/>
  <c r="U1008" i="15"/>
  <c r="W1008" i="15" s="1"/>
  <c r="U1009" i="15"/>
  <c r="W1009" i="15" s="1"/>
  <c r="U1010" i="15"/>
  <c r="W1010" i="15" s="1"/>
  <c r="U1011" i="15"/>
  <c r="W1011" i="15" s="1"/>
  <c r="U1012" i="15"/>
  <c r="W1012" i="15" s="1"/>
  <c r="U1013" i="15"/>
  <c r="W1013" i="15" s="1"/>
  <c r="U1014" i="15"/>
  <c r="W1014" i="15" s="1"/>
  <c r="U1015" i="15"/>
  <c r="W1015" i="15" s="1"/>
  <c r="U1016" i="15"/>
  <c r="W1016" i="15" s="1"/>
  <c r="U1017" i="15"/>
  <c r="W1017" i="15" s="1"/>
  <c r="U1018" i="15"/>
  <c r="W1018" i="15" s="1"/>
  <c r="U1019" i="15"/>
  <c r="W1019" i="15" s="1"/>
  <c r="U1020" i="15"/>
  <c r="W1020" i="15" s="1"/>
  <c r="U1021" i="15"/>
  <c r="W1021" i="15" s="1"/>
  <c r="U1022" i="15"/>
  <c r="W1022" i="15" s="1"/>
  <c r="U1023" i="15"/>
  <c r="W1023" i="15" s="1"/>
  <c r="U1024" i="15"/>
  <c r="W1024" i="15" s="1"/>
  <c r="U1025" i="15"/>
  <c r="W1025" i="15" s="1"/>
  <c r="U1026" i="15"/>
  <c r="W1026" i="15" s="1"/>
  <c r="U1027" i="15"/>
  <c r="W1027" i="15" s="1"/>
  <c r="U1028" i="15"/>
  <c r="W1028" i="15" s="1"/>
  <c r="U1029" i="15"/>
  <c r="W1029" i="15" s="1"/>
  <c r="U1030" i="15"/>
  <c r="W1030" i="15" s="1"/>
  <c r="U1031" i="15"/>
  <c r="W1031" i="15" s="1"/>
  <c r="U1032" i="15"/>
  <c r="W1032" i="15" s="1"/>
  <c r="U1033" i="15"/>
  <c r="W1033" i="15" s="1"/>
  <c r="U1034" i="15"/>
  <c r="W1034" i="15" s="1"/>
  <c r="U1035" i="15"/>
  <c r="W1035" i="15" s="1"/>
  <c r="U1036" i="15"/>
  <c r="W1036" i="15" s="1"/>
  <c r="U1037" i="15"/>
  <c r="W1037" i="15" s="1"/>
  <c r="U1038" i="15"/>
  <c r="W1038" i="15" s="1"/>
  <c r="U1039" i="15"/>
  <c r="W1039" i="15" s="1"/>
  <c r="U1040" i="15"/>
  <c r="W1040" i="15" s="1"/>
  <c r="U1041" i="15"/>
  <c r="W1041" i="15" s="1"/>
  <c r="U1042" i="15"/>
  <c r="W1042" i="15" s="1"/>
  <c r="U1043" i="15"/>
  <c r="W1043" i="15" s="1"/>
  <c r="U1044" i="15"/>
  <c r="W1044" i="15" s="1"/>
  <c r="U1045" i="15"/>
  <c r="W1045" i="15" s="1"/>
  <c r="U1046" i="15"/>
  <c r="W1046" i="15" s="1"/>
  <c r="U1047" i="15"/>
  <c r="W1047" i="15" s="1"/>
  <c r="U1048" i="15"/>
  <c r="W1048" i="15" s="1"/>
  <c r="U1049" i="15"/>
  <c r="W1049" i="15" s="1"/>
  <c r="U1050" i="15"/>
  <c r="W1050" i="15" s="1"/>
  <c r="U1051" i="15"/>
  <c r="W1051" i="15" s="1"/>
  <c r="U1052" i="15"/>
  <c r="W1052" i="15" s="1"/>
  <c r="U1053" i="15"/>
  <c r="U1054" i="15"/>
  <c r="W1054" i="15" s="1"/>
  <c r="U6" i="15"/>
  <c r="W6" i="15" s="1"/>
  <c r="Q16" i="15"/>
  <c r="S16" i="15" s="1"/>
  <c r="Q17" i="15"/>
  <c r="S17" i="15" s="1"/>
  <c r="Q18" i="15"/>
  <c r="S18" i="15" s="1"/>
  <c r="Q19" i="15"/>
  <c r="S19" i="15" s="1"/>
  <c r="Q20" i="15"/>
  <c r="S20" i="15" s="1"/>
  <c r="Q21" i="15"/>
  <c r="S21" i="15" s="1"/>
  <c r="Q22" i="15"/>
  <c r="S22" i="15" s="1"/>
  <c r="Q23" i="15"/>
  <c r="S23" i="15" s="1"/>
  <c r="Q24" i="15"/>
  <c r="S24" i="15" s="1"/>
  <c r="Q25" i="15"/>
  <c r="S25" i="15" s="1"/>
  <c r="Q26" i="15"/>
  <c r="S26" i="15" s="1"/>
  <c r="Q27" i="15"/>
  <c r="S27" i="15" s="1"/>
  <c r="Q28" i="15"/>
  <c r="S28" i="15" s="1"/>
  <c r="Q29" i="15"/>
  <c r="S29" i="15" s="1"/>
  <c r="Q30" i="15"/>
  <c r="S30" i="15" s="1"/>
  <c r="Q31" i="15"/>
  <c r="S31" i="15" s="1"/>
  <c r="Q32" i="15"/>
  <c r="S32" i="15" s="1"/>
  <c r="Q33" i="15"/>
  <c r="S33" i="15" s="1"/>
  <c r="Q34" i="15"/>
  <c r="S34" i="15" s="1"/>
  <c r="Q35" i="15"/>
  <c r="S35" i="15" s="1"/>
  <c r="Q36" i="15"/>
  <c r="S36" i="15" s="1"/>
  <c r="Q37" i="15"/>
  <c r="S37" i="15" s="1"/>
  <c r="Q38" i="15"/>
  <c r="S38" i="15" s="1"/>
  <c r="Q39" i="15"/>
  <c r="S39" i="15" s="1"/>
  <c r="Q40" i="15"/>
  <c r="S40" i="15" s="1"/>
  <c r="Q41" i="15"/>
  <c r="S41" i="15" s="1"/>
  <c r="Q42" i="15"/>
  <c r="S42" i="15" s="1"/>
  <c r="Q43" i="15"/>
  <c r="S43" i="15" s="1"/>
  <c r="Q44" i="15"/>
  <c r="S44" i="15" s="1"/>
  <c r="Q45" i="15"/>
  <c r="S45" i="15" s="1"/>
  <c r="Q46" i="15"/>
  <c r="S46" i="15" s="1"/>
  <c r="Q47" i="15"/>
  <c r="S47" i="15" s="1"/>
  <c r="Q48" i="15"/>
  <c r="S48" i="15" s="1"/>
  <c r="Q49" i="15"/>
  <c r="S49" i="15" s="1"/>
  <c r="Q50" i="15"/>
  <c r="S50" i="15" s="1"/>
  <c r="Q51" i="15"/>
  <c r="S51" i="15" s="1"/>
  <c r="Q52" i="15"/>
  <c r="S52" i="15" s="1"/>
  <c r="Q53" i="15"/>
  <c r="S53" i="15" s="1"/>
  <c r="Q54" i="15"/>
  <c r="S54" i="15" s="1"/>
  <c r="Q55" i="15"/>
  <c r="S55" i="15" s="1"/>
  <c r="Q56" i="15"/>
  <c r="S56" i="15" s="1"/>
  <c r="Q57" i="15"/>
  <c r="S57" i="15" s="1"/>
  <c r="Q58" i="15"/>
  <c r="S58" i="15" s="1"/>
  <c r="Q59" i="15"/>
  <c r="S59" i="15" s="1"/>
  <c r="Q60" i="15"/>
  <c r="S60" i="15" s="1"/>
  <c r="Q61" i="15"/>
  <c r="S61" i="15" s="1"/>
  <c r="Q62" i="15"/>
  <c r="S62" i="15" s="1"/>
  <c r="Q63" i="15"/>
  <c r="S63" i="15" s="1"/>
  <c r="Q64" i="15"/>
  <c r="S64" i="15" s="1"/>
  <c r="Q65" i="15"/>
  <c r="S65" i="15" s="1"/>
  <c r="Q66" i="15"/>
  <c r="S66" i="15" s="1"/>
  <c r="Q67" i="15"/>
  <c r="S67" i="15" s="1"/>
  <c r="Q68" i="15"/>
  <c r="S68" i="15" s="1"/>
  <c r="Q69" i="15"/>
  <c r="Q70" i="15"/>
  <c r="S70" i="15" s="1"/>
  <c r="Q71" i="15"/>
  <c r="S71" i="15" s="1"/>
  <c r="Q72" i="15"/>
  <c r="S72" i="15" s="1"/>
  <c r="Q73" i="15"/>
  <c r="S73" i="15" s="1"/>
  <c r="Q74" i="15"/>
  <c r="S74" i="15" s="1"/>
  <c r="Q75" i="15"/>
  <c r="S75" i="15" s="1"/>
  <c r="Q76" i="15"/>
  <c r="S76" i="15" s="1"/>
  <c r="Q77" i="15"/>
  <c r="S77" i="15" s="1"/>
  <c r="Q78" i="15"/>
  <c r="S78" i="15" s="1"/>
  <c r="Q79" i="15"/>
  <c r="S79" i="15" s="1"/>
  <c r="Q80" i="15"/>
  <c r="S80" i="15" s="1"/>
  <c r="Q81" i="15"/>
  <c r="S81" i="15" s="1"/>
  <c r="Q82" i="15"/>
  <c r="S82" i="15" s="1"/>
  <c r="Q83" i="15"/>
  <c r="S83" i="15" s="1"/>
  <c r="Q84" i="15"/>
  <c r="S84" i="15" s="1"/>
  <c r="Q85" i="15"/>
  <c r="S85" i="15" s="1"/>
  <c r="Q86" i="15"/>
  <c r="S86" i="15" s="1"/>
  <c r="Q87" i="15"/>
  <c r="S87" i="15" s="1"/>
  <c r="Q88" i="15"/>
  <c r="S88" i="15" s="1"/>
  <c r="Q89" i="15"/>
  <c r="S89" i="15" s="1"/>
  <c r="Q90" i="15"/>
  <c r="S90" i="15" s="1"/>
  <c r="Q91" i="15"/>
  <c r="S91" i="15" s="1"/>
  <c r="Q92" i="15"/>
  <c r="S92" i="15" s="1"/>
  <c r="Q93" i="15"/>
  <c r="Q94" i="15"/>
  <c r="S94" i="15" s="1"/>
  <c r="Q95" i="15"/>
  <c r="S95" i="15" s="1"/>
  <c r="Q96" i="15"/>
  <c r="S96" i="15" s="1"/>
  <c r="Q97" i="15"/>
  <c r="S97" i="15" s="1"/>
  <c r="Q98" i="15"/>
  <c r="S98" i="15" s="1"/>
  <c r="Q99" i="15"/>
  <c r="S99" i="15" s="1"/>
  <c r="Q100" i="15"/>
  <c r="S100" i="15" s="1"/>
  <c r="Q101" i="15"/>
  <c r="S101" i="15" s="1"/>
  <c r="Q102" i="15"/>
  <c r="S102" i="15" s="1"/>
  <c r="Q103" i="15"/>
  <c r="S103" i="15" s="1"/>
  <c r="Q104" i="15"/>
  <c r="S104" i="15" s="1"/>
  <c r="Q105" i="15"/>
  <c r="S105" i="15" s="1"/>
  <c r="Q106" i="15"/>
  <c r="S106" i="15" s="1"/>
  <c r="Q107" i="15"/>
  <c r="S107" i="15" s="1"/>
  <c r="Q108" i="15"/>
  <c r="S108" i="15" s="1"/>
  <c r="Q109" i="15"/>
  <c r="S109" i="15" s="1"/>
  <c r="Q110" i="15"/>
  <c r="S110" i="15" s="1"/>
  <c r="Q111" i="15"/>
  <c r="S111" i="15" s="1"/>
  <c r="Q112" i="15"/>
  <c r="S112" i="15" s="1"/>
  <c r="Q113" i="15"/>
  <c r="S113" i="15" s="1"/>
  <c r="Q114" i="15"/>
  <c r="S114" i="15" s="1"/>
  <c r="Q115" i="15"/>
  <c r="S115" i="15" s="1"/>
  <c r="Q116" i="15"/>
  <c r="S116" i="15" s="1"/>
  <c r="Q117" i="15"/>
  <c r="S117" i="15" s="1"/>
  <c r="Q118" i="15"/>
  <c r="S118" i="15" s="1"/>
  <c r="Q119" i="15"/>
  <c r="S119" i="15" s="1"/>
  <c r="Q120" i="15"/>
  <c r="S120" i="15" s="1"/>
  <c r="Q121" i="15"/>
  <c r="S121" i="15" s="1"/>
  <c r="Q122" i="15"/>
  <c r="S122" i="15" s="1"/>
  <c r="Q123" i="15"/>
  <c r="S123" i="15" s="1"/>
  <c r="Q124" i="15"/>
  <c r="S124" i="15" s="1"/>
  <c r="Q125" i="15"/>
  <c r="S125" i="15" s="1"/>
  <c r="Q126" i="15"/>
  <c r="S126" i="15" s="1"/>
  <c r="Q127" i="15"/>
  <c r="S127" i="15" s="1"/>
  <c r="Q128" i="15"/>
  <c r="S128" i="15" s="1"/>
  <c r="Q129" i="15"/>
  <c r="S129" i="15" s="1"/>
  <c r="Q130" i="15"/>
  <c r="S130" i="15" s="1"/>
  <c r="Q131" i="15"/>
  <c r="S131" i="15" s="1"/>
  <c r="Q132" i="15"/>
  <c r="S132" i="15" s="1"/>
  <c r="Q133" i="15"/>
  <c r="S133" i="15" s="1"/>
  <c r="Q134" i="15"/>
  <c r="S134" i="15" s="1"/>
  <c r="Q135" i="15"/>
  <c r="S135" i="15" s="1"/>
  <c r="Q136" i="15"/>
  <c r="S136" i="15" s="1"/>
  <c r="Q137" i="15"/>
  <c r="S137" i="15" s="1"/>
  <c r="Q138" i="15"/>
  <c r="S138" i="15" s="1"/>
  <c r="Q139" i="15"/>
  <c r="S139" i="15" s="1"/>
  <c r="Q140" i="15"/>
  <c r="S140" i="15" s="1"/>
  <c r="Q141" i="15"/>
  <c r="S141" i="15" s="1"/>
  <c r="Q142" i="15"/>
  <c r="S142" i="15" s="1"/>
  <c r="Q143" i="15"/>
  <c r="S143" i="15" s="1"/>
  <c r="Q144" i="15"/>
  <c r="S144" i="15" s="1"/>
  <c r="Q145" i="15"/>
  <c r="S145" i="15" s="1"/>
  <c r="Q146" i="15"/>
  <c r="S146" i="15" s="1"/>
  <c r="Q147" i="15"/>
  <c r="S147" i="15" s="1"/>
  <c r="Q148" i="15"/>
  <c r="S148" i="15" s="1"/>
  <c r="Q149" i="15"/>
  <c r="S149" i="15" s="1"/>
  <c r="Q150" i="15"/>
  <c r="S150" i="15" s="1"/>
  <c r="Q151" i="15"/>
  <c r="S151" i="15" s="1"/>
  <c r="Q152" i="15"/>
  <c r="S152" i="15" s="1"/>
  <c r="Q153" i="15"/>
  <c r="S153" i="15" s="1"/>
  <c r="Q154" i="15"/>
  <c r="S154" i="15" s="1"/>
  <c r="Q155" i="15"/>
  <c r="S155" i="15" s="1"/>
  <c r="Q156" i="15"/>
  <c r="S156" i="15" s="1"/>
  <c r="Q157" i="15"/>
  <c r="S157" i="15" s="1"/>
  <c r="Q158" i="15"/>
  <c r="S158" i="15" s="1"/>
  <c r="Q159" i="15"/>
  <c r="S159" i="15" s="1"/>
  <c r="Q160" i="15"/>
  <c r="S160" i="15" s="1"/>
  <c r="Q161" i="15"/>
  <c r="S161" i="15" s="1"/>
  <c r="Q162" i="15"/>
  <c r="S162" i="15" s="1"/>
  <c r="Q163" i="15"/>
  <c r="S163" i="15" s="1"/>
  <c r="Q164" i="15"/>
  <c r="S164" i="15" s="1"/>
  <c r="Q165" i="15"/>
  <c r="S165" i="15" s="1"/>
  <c r="Q166" i="15"/>
  <c r="S166" i="15" s="1"/>
  <c r="Q167" i="15"/>
  <c r="S167" i="15" s="1"/>
  <c r="Q168" i="15"/>
  <c r="S168" i="15" s="1"/>
  <c r="Q169" i="15"/>
  <c r="S169" i="15" s="1"/>
  <c r="Q170" i="15"/>
  <c r="S170" i="15" s="1"/>
  <c r="Q171" i="15"/>
  <c r="S171" i="15" s="1"/>
  <c r="Q172" i="15"/>
  <c r="S172" i="15" s="1"/>
  <c r="Q173" i="15"/>
  <c r="S173" i="15" s="1"/>
  <c r="Q174" i="15"/>
  <c r="S174" i="15" s="1"/>
  <c r="Q175" i="15"/>
  <c r="S175" i="15" s="1"/>
  <c r="Q176" i="15"/>
  <c r="S176" i="15" s="1"/>
  <c r="Q177" i="15"/>
  <c r="S177" i="15" s="1"/>
  <c r="Q178" i="15"/>
  <c r="S178" i="15" s="1"/>
  <c r="Q179" i="15"/>
  <c r="S179" i="15" s="1"/>
  <c r="Q180" i="15"/>
  <c r="S180" i="15" s="1"/>
  <c r="Q181" i="15"/>
  <c r="S181" i="15" s="1"/>
  <c r="Q182" i="15"/>
  <c r="S182" i="15" s="1"/>
  <c r="Q183" i="15"/>
  <c r="S183" i="15" s="1"/>
  <c r="Q184" i="15"/>
  <c r="S184" i="15" s="1"/>
  <c r="Q185" i="15"/>
  <c r="S185" i="15" s="1"/>
  <c r="Q186" i="15"/>
  <c r="S186" i="15" s="1"/>
  <c r="Q187" i="15"/>
  <c r="S187" i="15" s="1"/>
  <c r="Q188" i="15"/>
  <c r="S188" i="15" s="1"/>
  <c r="Q189" i="15"/>
  <c r="Q190" i="15"/>
  <c r="S190" i="15" s="1"/>
  <c r="Q191" i="15"/>
  <c r="S191" i="15" s="1"/>
  <c r="Q192" i="15"/>
  <c r="S192" i="15" s="1"/>
  <c r="Q193" i="15"/>
  <c r="S193" i="15" s="1"/>
  <c r="Q194" i="15"/>
  <c r="S194" i="15" s="1"/>
  <c r="Q195" i="15"/>
  <c r="S195" i="15" s="1"/>
  <c r="Q196" i="15"/>
  <c r="S196" i="15" s="1"/>
  <c r="Q197" i="15"/>
  <c r="S197" i="15" s="1"/>
  <c r="Q198" i="15"/>
  <c r="S198" i="15" s="1"/>
  <c r="Q199" i="15"/>
  <c r="S199" i="15" s="1"/>
  <c r="Q200" i="15"/>
  <c r="S200" i="15" s="1"/>
  <c r="Q201" i="15"/>
  <c r="S201" i="15" s="1"/>
  <c r="Q202" i="15"/>
  <c r="S202" i="15" s="1"/>
  <c r="Q203" i="15"/>
  <c r="S203" i="15" s="1"/>
  <c r="Q204" i="15"/>
  <c r="S204" i="15" s="1"/>
  <c r="Q205" i="15"/>
  <c r="S205" i="15" s="1"/>
  <c r="Q206" i="15"/>
  <c r="S206" i="15" s="1"/>
  <c r="Q207" i="15"/>
  <c r="S207" i="15" s="1"/>
  <c r="Q208" i="15"/>
  <c r="S208" i="15" s="1"/>
  <c r="Q209" i="15"/>
  <c r="S209" i="15" s="1"/>
  <c r="Q210" i="15"/>
  <c r="S210" i="15" s="1"/>
  <c r="Q211" i="15"/>
  <c r="S211" i="15" s="1"/>
  <c r="Q212" i="15"/>
  <c r="S212" i="15" s="1"/>
  <c r="Q213" i="15"/>
  <c r="S213" i="15" s="1"/>
  <c r="Q214" i="15"/>
  <c r="S214" i="15" s="1"/>
  <c r="Q215" i="15"/>
  <c r="S215" i="15" s="1"/>
  <c r="Q216" i="15"/>
  <c r="S216" i="15" s="1"/>
  <c r="Q217" i="15"/>
  <c r="S217" i="15" s="1"/>
  <c r="Q218" i="15"/>
  <c r="S218" i="15" s="1"/>
  <c r="Q219" i="15"/>
  <c r="S219" i="15" s="1"/>
  <c r="Q220" i="15"/>
  <c r="S220" i="15" s="1"/>
  <c r="Q221" i="15"/>
  <c r="S221" i="15" s="1"/>
  <c r="Q222" i="15"/>
  <c r="S222" i="15" s="1"/>
  <c r="Q223" i="15"/>
  <c r="S223" i="15" s="1"/>
  <c r="Q224" i="15"/>
  <c r="S224" i="15" s="1"/>
  <c r="Q225" i="15"/>
  <c r="S225" i="15" s="1"/>
  <c r="Q226" i="15"/>
  <c r="S226" i="15" s="1"/>
  <c r="Q227" i="15"/>
  <c r="S227" i="15" s="1"/>
  <c r="Q228" i="15"/>
  <c r="S228" i="15" s="1"/>
  <c r="Q229" i="15"/>
  <c r="S229" i="15" s="1"/>
  <c r="Q230" i="15"/>
  <c r="S230" i="15" s="1"/>
  <c r="Q231" i="15"/>
  <c r="S231" i="15" s="1"/>
  <c r="Q232" i="15"/>
  <c r="S232" i="15" s="1"/>
  <c r="Q233" i="15"/>
  <c r="S233" i="15" s="1"/>
  <c r="Q234" i="15"/>
  <c r="S234" i="15" s="1"/>
  <c r="Q235" i="15"/>
  <c r="S235" i="15" s="1"/>
  <c r="Q236" i="15"/>
  <c r="S236" i="15" s="1"/>
  <c r="Q237" i="15"/>
  <c r="S237" i="15" s="1"/>
  <c r="Q238" i="15"/>
  <c r="S238" i="15" s="1"/>
  <c r="Q239" i="15"/>
  <c r="S239" i="15" s="1"/>
  <c r="Q240" i="15"/>
  <c r="S240" i="15" s="1"/>
  <c r="Q241" i="15"/>
  <c r="S241" i="15" s="1"/>
  <c r="Q242" i="15"/>
  <c r="S242" i="15" s="1"/>
  <c r="Q243" i="15"/>
  <c r="S243" i="15" s="1"/>
  <c r="Q244" i="15"/>
  <c r="S244" i="15" s="1"/>
  <c r="Q245" i="15"/>
  <c r="S245" i="15" s="1"/>
  <c r="Q246" i="15"/>
  <c r="S246" i="15" s="1"/>
  <c r="Q247" i="15"/>
  <c r="S247" i="15" s="1"/>
  <c r="Q248" i="15"/>
  <c r="S248" i="15" s="1"/>
  <c r="Q249" i="15"/>
  <c r="S249" i="15" s="1"/>
  <c r="Q250" i="15"/>
  <c r="S250" i="15" s="1"/>
  <c r="Q251" i="15"/>
  <c r="S251" i="15" s="1"/>
  <c r="Q252" i="15"/>
  <c r="S252" i="15" s="1"/>
  <c r="Q253" i="15"/>
  <c r="S253" i="15" s="1"/>
  <c r="Q254" i="15"/>
  <c r="S254" i="15" s="1"/>
  <c r="Q255" i="15"/>
  <c r="S255" i="15" s="1"/>
  <c r="Q256" i="15"/>
  <c r="S256" i="15" s="1"/>
  <c r="Q257" i="15"/>
  <c r="S257" i="15" s="1"/>
  <c r="Q258" i="15"/>
  <c r="S258" i="15" s="1"/>
  <c r="Q259" i="15"/>
  <c r="S259" i="15" s="1"/>
  <c r="Q260" i="15"/>
  <c r="S260" i="15" s="1"/>
  <c r="Q261" i="15"/>
  <c r="S261" i="15" s="1"/>
  <c r="Q262" i="15"/>
  <c r="S262" i="15" s="1"/>
  <c r="Q263" i="15"/>
  <c r="S263" i="15" s="1"/>
  <c r="Q264" i="15"/>
  <c r="S264" i="15" s="1"/>
  <c r="Q265" i="15"/>
  <c r="S265" i="15" s="1"/>
  <c r="Q266" i="15"/>
  <c r="S266" i="15" s="1"/>
  <c r="Q267" i="15"/>
  <c r="S267" i="15" s="1"/>
  <c r="Q268" i="15"/>
  <c r="S268" i="15" s="1"/>
  <c r="Q269" i="15"/>
  <c r="S269" i="15" s="1"/>
  <c r="Q270" i="15"/>
  <c r="S270" i="15" s="1"/>
  <c r="Q271" i="15"/>
  <c r="S271" i="15" s="1"/>
  <c r="Q272" i="15"/>
  <c r="S272" i="15" s="1"/>
  <c r="Q273" i="15"/>
  <c r="S273" i="15" s="1"/>
  <c r="Q274" i="15"/>
  <c r="S274" i="15" s="1"/>
  <c r="Q275" i="15"/>
  <c r="S275" i="15" s="1"/>
  <c r="Q276" i="15"/>
  <c r="S276" i="15" s="1"/>
  <c r="Q277" i="15"/>
  <c r="S277" i="15" s="1"/>
  <c r="Q278" i="15"/>
  <c r="S278" i="15" s="1"/>
  <c r="Q279" i="15"/>
  <c r="S279" i="15" s="1"/>
  <c r="Q280" i="15"/>
  <c r="S280" i="15" s="1"/>
  <c r="Q281" i="15"/>
  <c r="S281" i="15" s="1"/>
  <c r="Q282" i="15"/>
  <c r="S282" i="15" s="1"/>
  <c r="Q283" i="15"/>
  <c r="S283" i="15" s="1"/>
  <c r="Q284" i="15"/>
  <c r="S284" i="15" s="1"/>
  <c r="Q285" i="15"/>
  <c r="Q286" i="15"/>
  <c r="S286" i="15" s="1"/>
  <c r="Q287" i="15"/>
  <c r="S287" i="15" s="1"/>
  <c r="Q288" i="15"/>
  <c r="S288" i="15" s="1"/>
  <c r="Q289" i="15"/>
  <c r="S289" i="15" s="1"/>
  <c r="Q290" i="15"/>
  <c r="S290" i="15" s="1"/>
  <c r="Q291" i="15"/>
  <c r="S291" i="15" s="1"/>
  <c r="Q292" i="15"/>
  <c r="S292" i="15" s="1"/>
  <c r="Q293" i="15"/>
  <c r="S293" i="15" s="1"/>
  <c r="Q294" i="15"/>
  <c r="S294" i="15" s="1"/>
  <c r="Q295" i="15"/>
  <c r="S295" i="15" s="1"/>
  <c r="Q296" i="15"/>
  <c r="S296" i="15" s="1"/>
  <c r="Q297" i="15"/>
  <c r="S297" i="15" s="1"/>
  <c r="Q298" i="15"/>
  <c r="S298" i="15" s="1"/>
  <c r="Q299" i="15"/>
  <c r="S299" i="15" s="1"/>
  <c r="Q300" i="15"/>
  <c r="S300" i="15" s="1"/>
  <c r="Q301" i="15"/>
  <c r="S301" i="15" s="1"/>
  <c r="Q302" i="15"/>
  <c r="S302" i="15" s="1"/>
  <c r="Q303" i="15"/>
  <c r="S303" i="15" s="1"/>
  <c r="Q304" i="15"/>
  <c r="S304" i="15" s="1"/>
  <c r="Q305" i="15"/>
  <c r="S305" i="15" s="1"/>
  <c r="Q306" i="15"/>
  <c r="S306" i="15" s="1"/>
  <c r="Q307" i="15"/>
  <c r="S307" i="15" s="1"/>
  <c r="Q308" i="15"/>
  <c r="S308" i="15" s="1"/>
  <c r="Q309" i="15"/>
  <c r="S309" i="15" s="1"/>
  <c r="Q310" i="15"/>
  <c r="S310" i="15" s="1"/>
  <c r="Q311" i="15"/>
  <c r="S311" i="15" s="1"/>
  <c r="Q312" i="15"/>
  <c r="S312" i="15" s="1"/>
  <c r="Q313" i="15"/>
  <c r="S313" i="15" s="1"/>
  <c r="Q314" i="15"/>
  <c r="S314" i="15" s="1"/>
  <c r="Q315" i="15"/>
  <c r="S315" i="15" s="1"/>
  <c r="Q316" i="15"/>
  <c r="S316" i="15" s="1"/>
  <c r="Q317" i="15"/>
  <c r="S317" i="15" s="1"/>
  <c r="Q318" i="15"/>
  <c r="S318" i="15" s="1"/>
  <c r="Q319" i="15"/>
  <c r="S319" i="15" s="1"/>
  <c r="Q320" i="15"/>
  <c r="S320" i="15" s="1"/>
  <c r="Q321" i="15"/>
  <c r="S321" i="15" s="1"/>
  <c r="Q322" i="15"/>
  <c r="S322" i="15" s="1"/>
  <c r="Q323" i="15"/>
  <c r="S323" i="15" s="1"/>
  <c r="Q324" i="15"/>
  <c r="S324" i="15" s="1"/>
  <c r="Q325" i="15"/>
  <c r="S325" i="15" s="1"/>
  <c r="Q326" i="15"/>
  <c r="S326" i="15" s="1"/>
  <c r="Q327" i="15"/>
  <c r="S327" i="15" s="1"/>
  <c r="Q328" i="15"/>
  <c r="S328" i="15" s="1"/>
  <c r="Q329" i="15"/>
  <c r="S329" i="15" s="1"/>
  <c r="Q330" i="15"/>
  <c r="S330" i="15" s="1"/>
  <c r="Q331" i="15"/>
  <c r="S331" i="15" s="1"/>
  <c r="Q332" i="15"/>
  <c r="S332" i="15" s="1"/>
  <c r="Q333" i="15"/>
  <c r="S333" i="15" s="1"/>
  <c r="Q334" i="15"/>
  <c r="S334" i="15" s="1"/>
  <c r="Q335" i="15"/>
  <c r="S335" i="15" s="1"/>
  <c r="Q336" i="15"/>
  <c r="S336" i="15" s="1"/>
  <c r="Q337" i="15"/>
  <c r="S337" i="15" s="1"/>
  <c r="Q338" i="15"/>
  <c r="S338" i="15" s="1"/>
  <c r="Q339" i="15"/>
  <c r="S339" i="15" s="1"/>
  <c r="Q340" i="15"/>
  <c r="S340" i="15" s="1"/>
  <c r="Q341" i="15"/>
  <c r="S341" i="15" s="1"/>
  <c r="Q342" i="15"/>
  <c r="S342" i="15" s="1"/>
  <c r="Q343" i="15"/>
  <c r="S343" i="15" s="1"/>
  <c r="Q344" i="15"/>
  <c r="S344" i="15" s="1"/>
  <c r="Q345" i="15"/>
  <c r="S345" i="15" s="1"/>
  <c r="Q346" i="15"/>
  <c r="S346" i="15" s="1"/>
  <c r="Q347" i="15"/>
  <c r="S347" i="15" s="1"/>
  <c r="Q348" i="15"/>
  <c r="S348" i="15" s="1"/>
  <c r="Q349" i="15"/>
  <c r="S349" i="15" s="1"/>
  <c r="Q350" i="15"/>
  <c r="S350" i="15" s="1"/>
  <c r="Q351" i="15"/>
  <c r="S351" i="15" s="1"/>
  <c r="Q352" i="15"/>
  <c r="S352" i="15" s="1"/>
  <c r="Q353" i="15"/>
  <c r="S353" i="15" s="1"/>
  <c r="Q354" i="15"/>
  <c r="S354" i="15" s="1"/>
  <c r="Q355" i="15"/>
  <c r="S355" i="15" s="1"/>
  <c r="Q356" i="15"/>
  <c r="S356" i="15" s="1"/>
  <c r="Q357" i="15"/>
  <c r="S357" i="15" s="1"/>
  <c r="Q358" i="15"/>
  <c r="S358" i="15" s="1"/>
  <c r="Q359" i="15"/>
  <c r="S359" i="15" s="1"/>
  <c r="Q360" i="15"/>
  <c r="S360" i="15" s="1"/>
  <c r="Q361" i="15"/>
  <c r="S361" i="15" s="1"/>
  <c r="Q362" i="15"/>
  <c r="S362" i="15" s="1"/>
  <c r="Q363" i="15"/>
  <c r="S363" i="15" s="1"/>
  <c r="Q364" i="15"/>
  <c r="S364" i="15" s="1"/>
  <c r="Q365" i="15"/>
  <c r="S365" i="15" s="1"/>
  <c r="Q366" i="15"/>
  <c r="S366" i="15" s="1"/>
  <c r="Q367" i="15"/>
  <c r="S367" i="15" s="1"/>
  <c r="Q368" i="15"/>
  <c r="S368" i="15" s="1"/>
  <c r="Q369" i="15"/>
  <c r="S369" i="15" s="1"/>
  <c r="Q370" i="15"/>
  <c r="S370" i="15" s="1"/>
  <c r="Q371" i="15"/>
  <c r="S371" i="15" s="1"/>
  <c r="Q372" i="15"/>
  <c r="S372" i="15" s="1"/>
  <c r="Q373" i="15"/>
  <c r="S373" i="15" s="1"/>
  <c r="Q374" i="15"/>
  <c r="S374" i="15" s="1"/>
  <c r="Q375" i="15"/>
  <c r="S375" i="15" s="1"/>
  <c r="Q376" i="15"/>
  <c r="S376" i="15" s="1"/>
  <c r="Q377" i="15"/>
  <c r="S377" i="15" s="1"/>
  <c r="Q378" i="15"/>
  <c r="S378" i="15" s="1"/>
  <c r="Q379" i="15"/>
  <c r="S379" i="15" s="1"/>
  <c r="Q380" i="15"/>
  <c r="S380" i="15" s="1"/>
  <c r="Q381" i="15"/>
  <c r="S381" i="15" s="1"/>
  <c r="Q382" i="15"/>
  <c r="S382" i="15" s="1"/>
  <c r="Q383" i="15"/>
  <c r="S383" i="15" s="1"/>
  <c r="Q384" i="15"/>
  <c r="S384" i="15" s="1"/>
  <c r="Q385" i="15"/>
  <c r="S385" i="15" s="1"/>
  <c r="Q386" i="15"/>
  <c r="S386" i="15" s="1"/>
  <c r="Q387" i="15"/>
  <c r="S387" i="15" s="1"/>
  <c r="Q388" i="15"/>
  <c r="S388" i="15" s="1"/>
  <c r="Q389" i="15"/>
  <c r="S389" i="15" s="1"/>
  <c r="Q390" i="15"/>
  <c r="S390" i="15" s="1"/>
  <c r="Q391" i="15"/>
  <c r="S391" i="15" s="1"/>
  <c r="Q392" i="15"/>
  <c r="S392" i="15" s="1"/>
  <c r="Q393" i="15"/>
  <c r="S393" i="15" s="1"/>
  <c r="Q394" i="15"/>
  <c r="S394" i="15" s="1"/>
  <c r="Q395" i="15"/>
  <c r="S395" i="15" s="1"/>
  <c r="Q396" i="15"/>
  <c r="S396" i="15" s="1"/>
  <c r="Q397" i="15"/>
  <c r="S397" i="15" s="1"/>
  <c r="Q398" i="15"/>
  <c r="S398" i="15" s="1"/>
  <c r="Q399" i="15"/>
  <c r="S399" i="15" s="1"/>
  <c r="Q400" i="15"/>
  <c r="S400" i="15" s="1"/>
  <c r="Q401" i="15"/>
  <c r="S401" i="15" s="1"/>
  <c r="Q402" i="15"/>
  <c r="S402" i="15" s="1"/>
  <c r="Q403" i="15"/>
  <c r="S403" i="15" s="1"/>
  <c r="Q404" i="15"/>
  <c r="S404" i="15" s="1"/>
  <c r="Q405" i="15"/>
  <c r="Q406" i="15"/>
  <c r="S406" i="15" s="1"/>
  <c r="Q407" i="15"/>
  <c r="S407" i="15" s="1"/>
  <c r="Q408" i="15"/>
  <c r="S408" i="15" s="1"/>
  <c r="Q409" i="15"/>
  <c r="S409" i="15" s="1"/>
  <c r="Q410" i="15"/>
  <c r="S410" i="15" s="1"/>
  <c r="Q411" i="15"/>
  <c r="S411" i="15" s="1"/>
  <c r="Q412" i="15"/>
  <c r="S412" i="15" s="1"/>
  <c r="Q413" i="15"/>
  <c r="S413" i="15" s="1"/>
  <c r="Q414" i="15"/>
  <c r="S414" i="15" s="1"/>
  <c r="Q415" i="15"/>
  <c r="S415" i="15" s="1"/>
  <c r="Q416" i="15"/>
  <c r="S416" i="15" s="1"/>
  <c r="Q417" i="15"/>
  <c r="S417" i="15" s="1"/>
  <c r="Q418" i="15"/>
  <c r="S418" i="15" s="1"/>
  <c r="Q419" i="15"/>
  <c r="S419" i="15" s="1"/>
  <c r="Q420" i="15"/>
  <c r="S420" i="15" s="1"/>
  <c r="Q421" i="15"/>
  <c r="S421" i="15" s="1"/>
  <c r="Q422" i="15"/>
  <c r="S422" i="15" s="1"/>
  <c r="Q423" i="15"/>
  <c r="S423" i="15" s="1"/>
  <c r="Q424" i="15"/>
  <c r="S424" i="15" s="1"/>
  <c r="Q425" i="15"/>
  <c r="S425" i="15" s="1"/>
  <c r="Q426" i="15"/>
  <c r="S426" i="15" s="1"/>
  <c r="Q427" i="15"/>
  <c r="S427" i="15" s="1"/>
  <c r="Q428" i="15"/>
  <c r="S428" i="15" s="1"/>
  <c r="Q429" i="15"/>
  <c r="S429" i="15" s="1"/>
  <c r="Q430" i="15"/>
  <c r="S430" i="15" s="1"/>
  <c r="Q431" i="15"/>
  <c r="S431" i="15" s="1"/>
  <c r="Q432" i="15"/>
  <c r="S432" i="15" s="1"/>
  <c r="Q433" i="15"/>
  <c r="S433" i="15" s="1"/>
  <c r="Q434" i="15"/>
  <c r="S434" i="15" s="1"/>
  <c r="Q435" i="15"/>
  <c r="S435" i="15" s="1"/>
  <c r="Q436" i="15"/>
  <c r="S436" i="15" s="1"/>
  <c r="Q437" i="15"/>
  <c r="S437" i="15" s="1"/>
  <c r="Q438" i="15"/>
  <c r="S438" i="15" s="1"/>
  <c r="Q439" i="15"/>
  <c r="S439" i="15" s="1"/>
  <c r="Q440" i="15"/>
  <c r="S440" i="15" s="1"/>
  <c r="Q441" i="15"/>
  <c r="S441" i="15" s="1"/>
  <c r="Q442" i="15"/>
  <c r="S442" i="15" s="1"/>
  <c r="Q443" i="15"/>
  <c r="S443" i="15" s="1"/>
  <c r="Q444" i="15"/>
  <c r="S444" i="15" s="1"/>
  <c r="Q445" i="15"/>
  <c r="S445" i="15" s="1"/>
  <c r="Q446" i="15"/>
  <c r="S446" i="15" s="1"/>
  <c r="Q447" i="15"/>
  <c r="S447" i="15" s="1"/>
  <c r="Q448" i="15"/>
  <c r="S448" i="15" s="1"/>
  <c r="Q449" i="15"/>
  <c r="S449" i="15" s="1"/>
  <c r="Q450" i="15"/>
  <c r="S450" i="15" s="1"/>
  <c r="Q451" i="15"/>
  <c r="S451" i="15" s="1"/>
  <c r="Q452" i="15"/>
  <c r="S452" i="15" s="1"/>
  <c r="Q453" i="15"/>
  <c r="S453" i="15" s="1"/>
  <c r="Q454" i="15"/>
  <c r="S454" i="15" s="1"/>
  <c r="Q455" i="15"/>
  <c r="S455" i="15" s="1"/>
  <c r="Q456" i="15"/>
  <c r="S456" i="15" s="1"/>
  <c r="Q457" i="15"/>
  <c r="S457" i="15" s="1"/>
  <c r="Q458" i="15"/>
  <c r="S458" i="15" s="1"/>
  <c r="Q459" i="15"/>
  <c r="S459" i="15" s="1"/>
  <c r="Q460" i="15"/>
  <c r="S460" i="15" s="1"/>
  <c r="Q461" i="15"/>
  <c r="S461" i="15" s="1"/>
  <c r="Q462" i="15"/>
  <c r="S462" i="15" s="1"/>
  <c r="Q463" i="15"/>
  <c r="S463" i="15" s="1"/>
  <c r="Q464" i="15"/>
  <c r="S464" i="15" s="1"/>
  <c r="Q465" i="15"/>
  <c r="S465" i="15" s="1"/>
  <c r="Q466" i="15"/>
  <c r="S466" i="15" s="1"/>
  <c r="Q467" i="15"/>
  <c r="S467" i="15" s="1"/>
  <c r="Q468" i="15"/>
  <c r="S468" i="15" s="1"/>
  <c r="Q469" i="15"/>
  <c r="S469" i="15" s="1"/>
  <c r="Q470" i="15"/>
  <c r="S470" i="15" s="1"/>
  <c r="Q471" i="15"/>
  <c r="S471" i="15" s="1"/>
  <c r="Q472" i="15"/>
  <c r="S472" i="15" s="1"/>
  <c r="Q473" i="15"/>
  <c r="S473" i="15" s="1"/>
  <c r="Q474" i="15"/>
  <c r="S474" i="15" s="1"/>
  <c r="Q475" i="15"/>
  <c r="S475" i="15" s="1"/>
  <c r="Q476" i="15"/>
  <c r="S476" i="15" s="1"/>
  <c r="Q477" i="15"/>
  <c r="S477" i="15" s="1"/>
  <c r="Q478" i="15"/>
  <c r="S478" i="15" s="1"/>
  <c r="Q479" i="15"/>
  <c r="S479" i="15" s="1"/>
  <c r="Q480" i="15"/>
  <c r="S480" i="15" s="1"/>
  <c r="Q481" i="15"/>
  <c r="S481" i="15" s="1"/>
  <c r="Q482" i="15"/>
  <c r="S482" i="15" s="1"/>
  <c r="Q483" i="15"/>
  <c r="S483" i="15" s="1"/>
  <c r="Q484" i="15"/>
  <c r="S484" i="15" s="1"/>
  <c r="Q485" i="15"/>
  <c r="S485" i="15" s="1"/>
  <c r="Q486" i="15"/>
  <c r="S486" i="15" s="1"/>
  <c r="Q487" i="15"/>
  <c r="S487" i="15" s="1"/>
  <c r="Q488" i="15"/>
  <c r="S488" i="15" s="1"/>
  <c r="Q489" i="15"/>
  <c r="S489" i="15" s="1"/>
  <c r="Q490" i="15"/>
  <c r="S490" i="15" s="1"/>
  <c r="Q491" i="15"/>
  <c r="S491" i="15" s="1"/>
  <c r="Q492" i="15"/>
  <c r="S492" i="15" s="1"/>
  <c r="Q493" i="15"/>
  <c r="S493" i="15" s="1"/>
  <c r="Q494" i="15"/>
  <c r="S494" i="15" s="1"/>
  <c r="Q495" i="15"/>
  <c r="S495" i="15" s="1"/>
  <c r="Q496" i="15"/>
  <c r="S496" i="15" s="1"/>
  <c r="Q497" i="15"/>
  <c r="S497" i="15" s="1"/>
  <c r="Q498" i="15"/>
  <c r="S498" i="15" s="1"/>
  <c r="Q499" i="15"/>
  <c r="S499" i="15" s="1"/>
  <c r="Q500" i="15"/>
  <c r="S500" i="15" s="1"/>
  <c r="Q501" i="15"/>
  <c r="S501" i="15" s="1"/>
  <c r="Q502" i="15"/>
  <c r="S502" i="15" s="1"/>
  <c r="Q503" i="15"/>
  <c r="S503" i="15" s="1"/>
  <c r="Q504" i="15"/>
  <c r="S504" i="15" s="1"/>
  <c r="Q505" i="15"/>
  <c r="S505" i="15" s="1"/>
  <c r="Q506" i="15"/>
  <c r="S506" i="15" s="1"/>
  <c r="Q507" i="15"/>
  <c r="S507" i="15" s="1"/>
  <c r="Q508" i="15"/>
  <c r="S508" i="15" s="1"/>
  <c r="Q509" i="15"/>
  <c r="S509" i="15" s="1"/>
  <c r="Q510" i="15"/>
  <c r="S510" i="15" s="1"/>
  <c r="Q511" i="15"/>
  <c r="S511" i="15" s="1"/>
  <c r="Q512" i="15"/>
  <c r="S512" i="15" s="1"/>
  <c r="Q513" i="15"/>
  <c r="S513" i="15" s="1"/>
  <c r="Q514" i="15"/>
  <c r="S514" i="15" s="1"/>
  <c r="Q515" i="15"/>
  <c r="S515" i="15" s="1"/>
  <c r="Q516" i="15"/>
  <c r="S516" i="15" s="1"/>
  <c r="Q517" i="15"/>
  <c r="S517" i="15" s="1"/>
  <c r="Q518" i="15"/>
  <c r="S518" i="15" s="1"/>
  <c r="Q519" i="15"/>
  <c r="S519" i="15" s="1"/>
  <c r="Q520" i="15"/>
  <c r="S520" i="15" s="1"/>
  <c r="Q521" i="15"/>
  <c r="S521" i="15" s="1"/>
  <c r="Q522" i="15"/>
  <c r="S522" i="15" s="1"/>
  <c r="Q523" i="15"/>
  <c r="S523" i="15" s="1"/>
  <c r="Q524" i="15"/>
  <c r="S524" i="15" s="1"/>
  <c r="Q525" i="15"/>
  <c r="S525" i="15" s="1"/>
  <c r="Q526" i="15"/>
  <c r="S526" i="15" s="1"/>
  <c r="Q527" i="15"/>
  <c r="S527" i="15" s="1"/>
  <c r="Q528" i="15"/>
  <c r="S528" i="15" s="1"/>
  <c r="Q529" i="15"/>
  <c r="S529" i="15" s="1"/>
  <c r="Q530" i="15"/>
  <c r="S530" i="15" s="1"/>
  <c r="Q531" i="15"/>
  <c r="S531" i="15" s="1"/>
  <c r="Q532" i="15"/>
  <c r="S532" i="15" s="1"/>
  <c r="Q533" i="15"/>
  <c r="S533" i="15" s="1"/>
  <c r="Q534" i="15"/>
  <c r="S534" i="15" s="1"/>
  <c r="Q535" i="15"/>
  <c r="S535" i="15" s="1"/>
  <c r="Q536" i="15"/>
  <c r="S536" i="15" s="1"/>
  <c r="Q537" i="15"/>
  <c r="S537" i="15" s="1"/>
  <c r="Q538" i="15"/>
  <c r="S538" i="15" s="1"/>
  <c r="Q539" i="15"/>
  <c r="S539" i="15" s="1"/>
  <c r="Q540" i="15"/>
  <c r="S540" i="15" s="1"/>
  <c r="Q541" i="15"/>
  <c r="S541" i="15" s="1"/>
  <c r="Q542" i="15"/>
  <c r="S542" i="15" s="1"/>
  <c r="Q543" i="15"/>
  <c r="S543" i="15" s="1"/>
  <c r="Q544" i="15"/>
  <c r="S544" i="15" s="1"/>
  <c r="Q545" i="15"/>
  <c r="S545" i="15" s="1"/>
  <c r="Q546" i="15"/>
  <c r="S546" i="15" s="1"/>
  <c r="Q547" i="15"/>
  <c r="S547" i="15" s="1"/>
  <c r="Q548" i="15"/>
  <c r="S548" i="15" s="1"/>
  <c r="Q549" i="15"/>
  <c r="S549" i="15" s="1"/>
  <c r="Q550" i="15"/>
  <c r="S550" i="15" s="1"/>
  <c r="Q551" i="15"/>
  <c r="S551" i="15" s="1"/>
  <c r="Q552" i="15"/>
  <c r="S552" i="15" s="1"/>
  <c r="Q553" i="15"/>
  <c r="S553" i="15" s="1"/>
  <c r="Q554" i="15"/>
  <c r="S554" i="15" s="1"/>
  <c r="Q555" i="15"/>
  <c r="S555" i="15" s="1"/>
  <c r="Q556" i="15"/>
  <c r="S556" i="15" s="1"/>
  <c r="Q557" i="15"/>
  <c r="S557" i="15" s="1"/>
  <c r="Q558" i="15"/>
  <c r="S558" i="15" s="1"/>
  <c r="Q559" i="15"/>
  <c r="S559" i="15" s="1"/>
  <c r="Q560" i="15"/>
  <c r="S560" i="15" s="1"/>
  <c r="Q561" i="15"/>
  <c r="S561" i="15" s="1"/>
  <c r="Q562" i="15"/>
  <c r="S562" i="15" s="1"/>
  <c r="Q563" i="15"/>
  <c r="S563" i="15" s="1"/>
  <c r="Q564" i="15"/>
  <c r="S564" i="15" s="1"/>
  <c r="Q565" i="15"/>
  <c r="S565" i="15" s="1"/>
  <c r="Q566" i="15"/>
  <c r="S566" i="15" s="1"/>
  <c r="Q567" i="15"/>
  <c r="S567" i="15" s="1"/>
  <c r="Q568" i="15"/>
  <c r="S568" i="15" s="1"/>
  <c r="Q569" i="15"/>
  <c r="S569" i="15" s="1"/>
  <c r="Q570" i="15"/>
  <c r="S570" i="15" s="1"/>
  <c r="Q571" i="15"/>
  <c r="S571" i="15" s="1"/>
  <c r="Q572" i="15"/>
  <c r="S572" i="15" s="1"/>
  <c r="Q573" i="15"/>
  <c r="S573" i="15" s="1"/>
  <c r="Q574" i="15"/>
  <c r="S574" i="15" s="1"/>
  <c r="Q575" i="15"/>
  <c r="S575" i="15" s="1"/>
  <c r="Q576" i="15"/>
  <c r="S576" i="15" s="1"/>
  <c r="Q577" i="15"/>
  <c r="S577" i="15" s="1"/>
  <c r="Q578" i="15"/>
  <c r="S578" i="15" s="1"/>
  <c r="Q579" i="15"/>
  <c r="S579" i="15" s="1"/>
  <c r="Q580" i="15"/>
  <c r="S580" i="15" s="1"/>
  <c r="Q581" i="15"/>
  <c r="S581" i="15" s="1"/>
  <c r="Q582" i="15"/>
  <c r="S582" i="15" s="1"/>
  <c r="Q583" i="15"/>
  <c r="S583" i="15" s="1"/>
  <c r="Q584" i="15"/>
  <c r="S584" i="15" s="1"/>
  <c r="Q585" i="15"/>
  <c r="S585" i="15" s="1"/>
  <c r="Q586" i="15"/>
  <c r="S586" i="15" s="1"/>
  <c r="Q587" i="15"/>
  <c r="S587" i="15" s="1"/>
  <c r="Q588" i="15"/>
  <c r="S588" i="15" s="1"/>
  <c r="Q589" i="15"/>
  <c r="S589" i="15" s="1"/>
  <c r="Q590" i="15"/>
  <c r="S590" i="15" s="1"/>
  <c r="Q591" i="15"/>
  <c r="S591" i="15" s="1"/>
  <c r="Q592" i="15"/>
  <c r="S592" i="15" s="1"/>
  <c r="Q593" i="15"/>
  <c r="S593" i="15" s="1"/>
  <c r="Q594" i="15"/>
  <c r="S594" i="15" s="1"/>
  <c r="Q595" i="15"/>
  <c r="S595" i="15" s="1"/>
  <c r="Q596" i="15"/>
  <c r="S596" i="15" s="1"/>
  <c r="Q597" i="15"/>
  <c r="S597" i="15" s="1"/>
  <c r="Q598" i="15"/>
  <c r="S598" i="15" s="1"/>
  <c r="Q599" i="15"/>
  <c r="S599" i="15" s="1"/>
  <c r="Q600" i="15"/>
  <c r="S600" i="15" s="1"/>
  <c r="Q601" i="15"/>
  <c r="S601" i="15" s="1"/>
  <c r="Q602" i="15"/>
  <c r="S602" i="15" s="1"/>
  <c r="Q603" i="15"/>
  <c r="S603" i="15" s="1"/>
  <c r="Q604" i="15"/>
  <c r="S604" i="15" s="1"/>
  <c r="Q605" i="15"/>
  <c r="S605" i="15" s="1"/>
  <c r="Q606" i="15"/>
  <c r="S606" i="15" s="1"/>
  <c r="Q607" i="15"/>
  <c r="S607" i="15" s="1"/>
  <c r="Q608" i="15"/>
  <c r="S608" i="15" s="1"/>
  <c r="Q609" i="15"/>
  <c r="S609" i="15" s="1"/>
  <c r="Q610" i="15"/>
  <c r="S610" i="15" s="1"/>
  <c r="Q611" i="15"/>
  <c r="S611" i="15" s="1"/>
  <c r="Q612" i="15"/>
  <c r="S612" i="15" s="1"/>
  <c r="Q613" i="15"/>
  <c r="S613" i="15" s="1"/>
  <c r="Q614" i="15"/>
  <c r="S614" i="15" s="1"/>
  <c r="Q615" i="15"/>
  <c r="S615" i="15" s="1"/>
  <c r="Q616" i="15"/>
  <c r="S616" i="15" s="1"/>
  <c r="Q617" i="15"/>
  <c r="S617" i="15" s="1"/>
  <c r="Q618" i="15"/>
  <c r="S618" i="15" s="1"/>
  <c r="Q619" i="15"/>
  <c r="S619" i="15" s="1"/>
  <c r="Q620" i="15"/>
  <c r="S620" i="15" s="1"/>
  <c r="Q621" i="15"/>
  <c r="S621" i="15" s="1"/>
  <c r="Q622" i="15"/>
  <c r="S622" i="15" s="1"/>
  <c r="Q623" i="15"/>
  <c r="S623" i="15" s="1"/>
  <c r="Q624" i="15"/>
  <c r="S624" i="15" s="1"/>
  <c r="Q625" i="15"/>
  <c r="S625" i="15" s="1"/>
  <c r="Q626" i="15"/>
  <c r="S626" i="15" s="1"/>
  <c r="Q627" i="15"/>
  <c r="S627" i="15" s="1"/>
  <c r="Q628" i="15"/>
  <c r="S628" i="15" s="1"/>
  <c r="Q629" i="15"/>
  <c r="S629" i="15" s="1"/>
  <c r="Q630" i="15"/>
  <c r="S630" i="15" s="1"/>
  <c r="Q631" i="15"/>
  <c r="S631" i="15" s="1"/>
  <c r="Q632" i="15"/>
  <c r="S632" i="15" s="1"/>
  <c r="Q633" i="15"/>
  <c r="S633" i="15" s="1"/>
  <c r="Q634" i="15"/>
  <c r="S634" i="15" s="1"/>
  <c r="Q635" i="15"/>
  <c r="S635" i="15" s="1"/>
  <c r="Q636" i="15"/>
  <c r="S636" i="15" s="1"/>
  <c r="Q637" i="15"/>
  <c r="S637" i="15" s="1"/>
  <c r="Q638" i="15"/>
  <c r="S638" i="15" s="1"/>
  <c r="Q639" i="15"/>
  <c r="S639" i="15" s="1"/>
  <c r="Q640" i="15"/>
  <c r="S640" i="15" s="1"/>
  <c r="Q641" i="15"/>
  <c r="S641" i="15" s="1"/>
  <c r="Q642" i="15"/>
  <c r="S642" i="15" s="1"/>
  <c r="Q643" i="15"/>
  <c r="S643" i="15" s="1"/>
  <c r="Q644" i="15"/>
  <c r="S644" i="15" s="1"/>
  <c r="Q645" i="15"/>
  <c r="S645" i="15" s="1"/>
  <c r="Q646" i="15"/>
  <c r="S646" i="15" s="1"/>
  <c r="Q647" i="15"/>
  <c r="S647" i="15" s="1"/>
  <c r="Q648" i="15"/>
  <c r="S648" i="15" s="1"/>
  <c r="Q649" i="15"/>
  <c r="S649" i="15" s="1"/>
  <c r="Q650" i="15"/>
  <c r="S650" i="15" s="1"/>
  <c r="Q651" i="15"/>
  <c r="S651" i="15" s="1"/>
  <c r="Q652" i="15"/>
  <c r="S652" i="15" s="1"/>
  <c r="Q653" i="15"/>
  <c r="S653" i="15" s="1"/>
  <c r="Q654" i="15"/>
  <c r="S654" i="15" s="1"/>
  <c r="Q655" i="15"/>
  <c r="S655" i="15" s="1"/>
  <c r="Q656" i="15"/>
  <c r="S656" i="15" s="1"/>
  <c r="Q657" i="15"/>
  <c r="S657" i="15" s="1"/>
  <c r="Q658" i="15"/>
  <c r="S658" i="15" s="1"/>
  <c r="Q659" i="15"/>
  <c r="S659" i="15" s="1"/>
  <c r="Q660" i="15"/>
  <c r="S660" i="15" s="1"/>
  <c r="Q661" i="15"/>
  <c r="S661" i="15" s="1"/>
  <c r="Q662" i="15"/>
  <c r="S662" i="15" s="1"/>
  <c r="Q663" i="15"/>
  <c r="S663" i="15" s="1"/>
  <c r="Q664" i="15"/>
  <c r="S664" i="15" s="1"/>
  <c r="Q665" i="15"/>
  <c r="S665" i="15" s="1"/>
  <c r="Q666" i="15"/>
  <c r="S666" i="15" s="1"/>
  <c r="Q667" i="15"/>
  <c r="S667" i="15" s="1"/>
  <c r="Q668" i="15"/>
  <c r="S668" i="15" s="1"/>
  <c r="Q669" i="15"/>
  <c r="S669" i="15" s="1"/>
  <c r="Q670" i="15"/>
  <c r="S670" i="15" s="1"/>
  <c r="Q671" i="15"/>
  <c r="S671" i="15" s="1"/>
  <c r="Q672" i="15"/>
  <c r="S672" i="15" s="1"/>
  <c r="Q673" i="15"/>
  <c r="S673" i="15" s="1"/>
  <c r="Q674" i="15"/>
  <c r="S674" i="15" s="1"/>
  <c r="Q675" i="15"/>
  <c r="S675" i="15" s="1"/>
  <c r="Q676" i="15"/>
  <c r="S676" i="15" s="1"/>
  <c r="Q677" i="15"/>
  <c r="S677" i="15" s="1"/>
  <c r="Q678" i="15"/>
  <c r="S678" i="15" s="1"/>
  <c r="Q679" i="15"/>
  <c r="S679" i="15" s="1"/>
  <c r="Q680" i="15"/>
  <c r="S680" i="15" s="1"/>
  <c r="Q681" i="15"/>
  <c r="S681" i="15" s="1"/>
  <c r="Q682" i="15"/>
  <c r="S682" i="15" s="1"/>
  <c r="Q683" i="15"/>
  <c r="S683" i="15" s="1"/>
  <c r="Q684" i="15"/>
  <c r="S684" i="15" s="1"/>
  <c r="Q685" i="15"/>
  <c r="S685" i="15" s="1"/>
  <c r="Q686" i="15"/>
  <c r="S686" i="15" s="1"/>
  <c r="Q687" i="15"/>
  <c r="S687" i="15" s="1"/>
  <c r="Q688" i="15"/>
  <c r="S688" i="15" s="1"/>
  <c r="Q689" i="15"/>
  <c r="S689" i="15" s="1"/>
  <c r="Q690" i="15"/>
  <c r="S690" i="15" s="1"/>
  <c r="Q691" i="15"/>
  <c r="S691" i="15" s="1"/>
  <c r="Q692" i="15"/>
  <c r="S692" i="15" s="1"/>
  <c r="Q693" i="15"/>
  <c r="S693" i="15" s="1"/>
  <c r="Q694" i="15"/>
  <c r="S694" i="15" s="1"/>
  <c r="Q695" i="15"/>
  <c r="S695" i="15" s="1"/>
  <c r="Q696" i="15"/>
  <c r="S696" i="15" s="1"/>
  <c r="Q697" i="15"/>
  <c r="S697" i="15" s="1"/>
  <c r="Q698" i="15"/>
  <c r="S698" i="15" s="1"/>
  <c r="Q699" i="15"/>
  <c r="S699" i="15" s="1"/>
  <c r="Q700" i="15"/>
  <c r="S700" i="15" s="1"/>
  <c r="Q701" i="15"/>
  <c r="S701" i="15" s="1"/>
  <c r="Q702" i="15"/>
  <c r="S702" i="15" s="1"/>
  <c r="Q703" i="15"/>
  <c r="S703" i="15" s="1"/>
  <c r="Q704" i="15"/>
  <c r="S704" i="15" s="1"/>
  <c r="Q705" i="15"/>
  <c r="S705" i="15" s="1"/>
  <c r="Q706" i="15"/>
  <c r="S706" i="15" s="1"/>
  <c r="Q707" i="15"/>
  <c r="S707" i="15" s="1"/>
  <c r="Q708" i="15"/>
  <c r="S708" i="15" s="1"/>
  <c r="Q709" i="15"/>
  <c r="S709" i="15" s="1"/>
  <c r="Q710" i="15"/>
  <c r="S710" i="15" s="1"/>
  <c r="Q711" i="15"/>
  <c r="S711" i="15" s="1"/>
  <c r="Q712" i="15"/>
  <c r="S712" i="15" s="1"/>
  <c r="Q713" i="15"/>
  <c r="S713" i="15" s="1"/>
  <c r="Q714" i="15"/>
  <c r="S714" i="15" s="1"/>
  <c r="Q715" i="15"/>
  <c r="S715" i="15" s="1"/>
  <c r="Q716" i="15"/>
  <c r="S716" i="15" s="1"/>
  <c r="Q717" i="15"/>
  <c r="S717" i="15" s="1"/>
  <c r="Q718" i="15"/>
  <c r="S718" i="15" s="1"/>
  <c r="Q719" i="15"/>
  <c r="S719" i="15" s="1"/>
  <c r="Q720" i="15"/>
  <c r="S720" i="15" s="1"/>
  <c r="Q721" i="15"/>
  <c r="S721" i="15" s="1"/>
  <c r="Q722" i="15"/>
  <c r="S722" i="15" s="1"/>
  <c r="Q723" i="15"/>
  <c r="S723" i="15" s="1"/>
  <c r="Q724" i="15"/>
  <c r="S724" i="15" s="1"/>
  <c r="Q725" i="15"/>
  <c r="S725" i="15" s="1"/>
  <c r="Q726" i="15"/>
  <c r="S726" i="15" s="1"/>
  <c r="Q727" i="15"/>
  <c r="S727" i="15" s="1"/>
  <c r="Q728" i="15"/>
  <c r="S728" i="15" s="1"/>
  <c r="Q729" i="15"/>
  <c r="S729" i="15" s="1"/>
  <c r="Q730" i="15"/>
  <c r="S730" i="15" s="1"/>
  <c r="Q731" i="15"/>
  <c r="S731" i="15" s="1"/>
  <c r="Q732" i="15"/>
  <c r="S732" i="15" s="1"/>
  <c r="Q733" i="15"/>
  <c r="S733" i="15" s="1"/>
  <c r="Q734" i="15"/>
  <c r="S734" i="15" s="1"/>
  <c r="Q735" i="15"/>
  <c r="S735" i="15" s="1"/>
  <c r="Q736" i="15"/>
  <c r="S736" i="15" s="1"/>
  <c r="Q737" i="15"/>
  <c r="S737" i="15" s="1"/>
  <c r="Q738" i="15"/>
  <c r="S738" i="15" s="1"/>
  <c r="Q739" i="15"/>
  <c r="S739" i="15" s="1"/>
  <c r="Q740" i="15"/>
  <c r="S740" i="15" s="1"/>
  <c r="Q741" i="15"/>
  <c r="S741" i="15" s="1"/>
  <c r="Q742" i="15"/>
  <c r="S742" i="15" s="1"/>
  <c r="Q743" i="15"/>
  <c r="S743" i="15" s="1"/>
  <c r="Q744" i="15"/>
  <c r="S744" i="15" s="1"/>
  <c r="Q745" i="15"/>
  <c r="S745" i="15" s="1"/>
  <c r="Q746" i="15"/>
  <c r="S746" i="15" s="1"/>
  <c r="Q747" i="15"/>
  <c r="S747" i="15" s="1"/>
  <c r="Q748" i="15"/>
  <c r="S748" i="15" s="1"/>
  <c r="Q749" i="15"/>
  <c r="S749" i="15" s="1"/>
  <c r="Q750" i="15"/>
  <c r="S750" i="15" s="1"/>
  <c r="Q751" i="15"/>
  <c r="S751" i="15" s="1"/>
  <c r="Q752" i="15"/>
  <c r="S752" i="15" s="1"/>
  <c r="Q753" i="15"/>
  <c r="S753" i="15" s="1"/>
  <c r="Q754" i="15"/>
  <c r="S754" i="15" s="1"/>
  <c r="Q755" i="15"/>
  <c r="S755" i="15" s="1"/>
  <c r="Q756" i="15"/>
  <c r="S756" i="15" s="1"/>
  <c r="Q757" i="15"/>
  <c r="S757" i="15" s="1"/>
  <c r="Q758" i="15"/>
  <c r="S758" i="15" s="1"/>
  <c r="Q759" i="15"/>
  <c r="S759" i="15" s="1"/>
  <c r="Q760" i="15"/>
  <c r="S760" i="15" s="1"/>
  <c r="Q761" i="15"/>
  <c r="S761" i="15" s="1"/>
  <c r="Q762" i="15"/>
  <c r="S762" i="15" s="1"/>
  <c r="Q763" i="15"/>
  <c r="S763" i="15" s="1"/>
  <c r="Q764" i="15"/>
  <c r="S764" i="15" s="1"/>
  <c r="Q765" i="15"/>
  <c r="Q766" i="15"/>
  <c r="S766" i="15" s="1"/>
  <c r="Q767" i="15"/>
  <c r="S767" i="15" s="1"/>
  <c r="Q768" i="15"/>
  <c r="S768" i="15" s="1"/>
  <c r="Q769" i="15"/>
  <c r="S769" i="15" s="1"/>
  <c r="Q770" i="15"/>
  <c r="S770" i="15" s="1"/>
  <c r="Q771" i="15"/>
  <c r="S771" i="15" s="1"/>
  <c r="Q772" i="15"/>
  <c r="S772" i="15" s="1"/>
  <c r="Q773" i="15"/>
  <c r="S773" i="15" s="1"/>
  <c r="Q774" i="15"/>
  <c r="S774" i="15" s="1"/>
  <c r="Q775" i="15"/>
  <c r="S775" i="15" s="1"/>
  <c r="Q776" i="15"/>
  <c r="S776" i="15" s="1"/>
  <c r="Q777" i="15"/>
  <c r="S777" i="15" s="1"/>
  <c r="Q778" i="15"/>
  <c r="S778" i="15" s="1"/>
  <c r="Q779" i="15"/>
  <c r="S779" i="15" s="1"/>
  <c r="Q780" i="15"/>
  <c r="S780" i="15" s="1"/>
  <c r="Q781" i="15"/>
  <c r="S781" i="15" s="1"/>
  <c r="Q782" i="15"/>
  <c r="S782" i="15" s="1"/>
  <c r="Q783" i="15"/>
  <c r="S783" i="15" s="1"/>
  <c r="Q784" i="15"/>
  <c r="S784" i="15" s="1"/>
  <c r="Q785" i="15"/>
  <c r="S785" i="15" s="1"/>
  <c r="Q786" i="15"/>
  <c r="S786" i="15" s="1"/>
  <c r="Q787" i="15"/>
  <c r="S787" i="15" s="1"/>
  <c r="Q788" i="15"/>
  <c r="S788" i="15" s="1"/>
  <c r="Q789" i="15"/>
  <c r="S789" i="15" s="1"/>
  <c r="Q790" i="15"/>
  <c r="S790" i="15" s="1"/>
  <c r="Q791" i="15"/>
  <c r="Q792" i="15"/>
  <c r="S792" i="15" s="1"/>
  <c r="Q793" i="15"/>
  <c r="S793" i="15" s="1"/>
  <c r="Q794" i="15"/>
  <c r="S794" i="15" s="1"/>
  <c r="Q795" i="15"/>
  <c r="S795" i="15" s="1"/>
  <c r="Q796" i="15"/>
  <c r="S796" i="15" s="1"/>
  <c r="Q797" i="15"/>
  <c r="S797" i="15" s="1"/>
  <c r="Q798" i="15"/>
  <c r="S798" i="15" s="1"/>
  <c r="Q799" i="15"/>
  <c r="S799" i="15" s="1"/>
  <c r="Q800" i="15"/>
  <c r="S800" i="15" s="1"/>
  <c r="Q801" i="15"/>
  <c r="S801" i="15" s="1"/>
  <c r="Q802" i="15"/>
  <c r="S802" i="15" s="1"/>
  <c r="Q803" i="15"/>
  <c r="S803" i="15" s="1"/>
  <c r="Q804" i="15"/>
  <c r="S804" i="15" s="1"/>
  <c r="Q805" i="15"/>
  <c r="S805" i="15" s="1"/>
  <c r="Q806" i="15"/>
  <c r="S806" i="15" s="1"/>
  <c r="Q807" i="15"/>
  <c r="S807" i="15" s="1"/>
  <c r="Q808" i="15"/>
  <c r="S808" i="15" s="1"/>
  <c r="Q809" i="15"/>
  <c r="S809" i="15" s="1"/>
  <c r="Q810" i="15"/>
  <c r="S810" i="15" s="1"/>
  <c r="Q811" i="15"/>
  <c r="S811" i="15" s="1"/>
  <c r="Q812" i="15"/>
  <c r="S812" i="15" s="1"/>
  <c r="Q813" i="15"/>
  <c r="S813" i="15" s="1"/>
  <c r="Q814" i="15"/>
  <c r="S814" i="15" s="1"/>
  <c r="Q815" i="15"/>
  <c r="S815" i="15" s="1"/>
  <c r="Q816" i="15"/>
  <c r="S816" i="15" s="1"/>
  <c r="Q817" i="15"/>
  <c r="S817" i="15" s="1"/>
  <c r="Q818" i="15"/>
  <c r="S818" i="15" s="1"/>
  <c r="Q819" i="15"/>
  <c r="S819" i="15" s="1"/>
  <c r="Q820" i="15"/>
  <c r="S820" i="15" s="1"/>
  <c r="Q821" i="15"/>
  <c r="S821" i="15" s="1"/>
  <c r="Q822" i="15"/>
  <c r="S822" i="15" s="1"/>
  <c r="Q823" i="15"/>
  <c r="S823" i="15" s="1"/>
  <c r="Q824" i="15"/>
  <c r="S824" i="15" s="1"/>
  <c r="Q825" i="15"/>
  <c r="S825" i="15" s="1"/>
  <c r="Q826" i="15"/>
  <c r="S826" i="15" s="1"/>
  <c r="Q827" i="15"/>
  <c r="S827" i="15" s="1"/>
  <c r="Q828" i="15"/>
  <c r="S828" i="15" s="1"/>
  <c r="Q829" i="15"/>
  <c r="S829" i="15" s="1"/>
  <c r="Q830" i="15"/>
  <c r="S830" i="15" s="1"/>
  <c r="Q831" i="15"/>
  <c r="S831" i="15" s="1"/>
  <c r="Q832" i="15"/>
  <c r="S832" i="15" s="1"/>
  <c r="Q833" i="15"/>
  <c r="S833" i="15" s="1"/>
  <c r="Q834" i="15"/>
  <c r="S834" i="15" s="1"/>
  <c r="Q835" i="15"/>
  <c r="S835" i="15" s="1"/>
  <c r="Q836" i="15"/>
  <c r="S836" i="15" s="1"/>
  <c r="Q837" i="15"/>
  <c r="S837" i="15" s="1"/>
  <c r="Q838" i="15"/>
  <c r="S838" i="15" s="1"/>
  <c r="Q839" i="15"/>
  <c r="S839" i="15" s="1"/>
  <c r="Q840" i="15"/>
  <c r="S840" i="15" s="1"/>
  <c r="Q841" i="15"/>
  <c r="S841" i="15" s="1"/>
  <c r="Q842" i="15"/>
  <c r="S842" i="15" s="1"/>
  <c r="Q843" i="15"/>
  <c r="S843" i="15" s="1"/>
  <c r="Q844" i="15"/>
  <c r="S844" i="15" s="1"/>
  <c r="Q845" i="15"/>
  <c r="S845" i="15" s="1"/>
  <c r="Q846" i="15"/>
  <c r="S846" i="15" s="1"/>
  <c r="Q847" i="15"/>
  <c r="S847" i="15" s="1"/>
  <c r="Q848" i="15"/>
  <c r="S848" i="15" s="1"/>
  <c r="Q849" i="15"/>
  <c r="S849" i="15" s="1"/>
  <c r="Q850" i="15"/>
  <c r="S850" i="15" s="1"/>
  <c r="Q851" i="15"/>
  <c r="S851" i="15" s="1"/>
  <c r="Q852" i="15"/>
  <c r="S852" i="15" s="1"/>
  <c r="Q853" i="15"/>
  <c r="S853" i="15" s="1"/>
  <c r="Q854" i="15"/>
  <c r="S854" i="15" s="1"/>
  <c r="Q855" i="15"/>
  <c r="S855" i="15" s="1"/>
  <c r="Q856" i="15"/>
  <c r="S856" i="15" s="1"/>
  <c r="Q857" i="15"/>
  <c r="S857" i="15" s="1"/>
  <c r="Q858" i="15"/>
  <c r="S858" i="15" s="1"/>
  <c r="Q859" i="15"/>
  <c r="S859" i="15" s="1"/>
  <c r="Q860" i="15"/>
  <c r="S860" i="15" s="1"/>
  <c r="Q861" i="15"/>
  <c r="S861" i="15" s="1"/>
  <c r="Q862" i="15"/>
  <c r="S862" i="15" s="1"/>
  <c r="Q863" i="15"/>
  <c r="S863" i="15" s="1"/>
  <c r="Q864" i="15"/>
  <c r="S864" i="15" s="1"/>
  <c r="Q865" i="15"/>
  <c r="S865" i="15" s="1"/>
  <c r="Q866" i="15"/>
  <c r="S866" i="15" s="1"/>
  <c r="Q867" i="15"/>
  <c r="S867" i="15" s="1"/>
  <c r="Q868" i="15"/>
  <c r="S868" i="15" s="1"/>
  <c r="Q869" i="15"/>
  <c r="S869" i="15" s="1"/>
  <c r="Q870" i="15"/>
  <c r="S870" i="15" s="1"/>
  <c r="Q871" i="15"/>
  <c r="S871" i="15" s="1"/>
  <c r="Q872" i="15"/>
  <c r="S872" i="15" s="1"/>
  <c r="Q873" i="15"/>
  <c r="S873" i="15" s="1"/>
  <c r="Q874" i="15"/>
  <c r="S874" i="15" s="1"/>
  <c r="Q875" i="15"/>
  <c r="S875" i="15" s="1"/>
  <c r="Q876" i="15"/>
  <c r="S876" i="15" s="1"/>
  <c r="Q877" i="15"/>
  <c r="S877" i="15" s="1"/>
  <c r="Q878" i="15"/>
  <c r="S878" i="15" s="1"/>
  <c r="Q879" i="15"/>
  <c r="S879" i="15" s="1"/>
  <c r="Q880" i="15"/>
  <c r="S880" i="15" s="1"/>
  <c r="Q881" i="15"/>
  <c r="S881" i="15" s="1"/>
  <c r="Q882" i="15"/>
  <c r="S882" i="15" s="1"/>
  <c r="Q883" i="15"/>
  <c r="S883" i="15" s="1"/>
  <c r="Q884" i="15"/>
  <c r="S884" i="15" s="1"/>
  <c r="Q885" i="15"/>
  <c r="S885" i="15" s="1"/>
  <c r="Q886" i="15"/>
  <c r="S886" i="15" s="1"/>
  <c r="Q887" i="15"/>
  <c r="S887" i="15" s="1"/>
  <c r="Q888" i="15"/>
  <c r="S888" i="15" s="1"/>
  <c r="Q889" i="15"/>
  <c r="S889" i="15" s="1"/>
  <c r="Q890" i="15"/>
  <c r="S890" i="15" s="1"/>
  <c r="Q891" i="15"/>
  <c r="S891" i="15" s="1"/>
  <c r="Q892" i="15"/>
  <c r="S892" i="15" s="1"/>
  <c r="Q893" i="15"/>
  <c r="S893" i="15" s="1"/>
  <c r="Q894" i="15"/>
  <c r="S894" i="15" s="1"/>
  <c r="Q895" i="15"/>
  <c r="S895" i="15" s="1"/>
  <c r="Q896" i="15"/>
  <c r="S896" i="15" s="1"/>
  <c r="Q897" i="15"/>
  <c r="S897" i="15" s="1"/>
  <c r="Q898" i="15"/>
  <c r="S898" i="15" s="1"/>
  <c r="Q899" i="15"/>
  <c r="S899" i="15" s="1"/>
  <c r="Q900" i="15"/>
  <c r="S900" i="15" s="1"/>
  <c r="Q901" i="15"/>
  <c r="S901" i="15" s="1"/>
  <c r="Q902" i="15"/>
  <c r="S902" i="15" s="1"/>
  <c r="Q903" i="15"/>
  <c r="S903" i="15" s="1"/>
  <c r="Q904" i="15"/>
  <c r="S904" i="15" s="1"/>
  <c r="Q905" i="15"/>
  <c r="S905" i="15" s="1"/>
  <c r="Q906" i="15"/>
  <c r="S906" i="15" s="1"/>
  <c r="Q907" i="15"/>
  <c r="S907" i="15" s="1"/>
  <c r="Q908" i="15"/>
  <c r="S908" i="15" s="1"/>
  <c r="Q909" i="15"/>
  <c r="S909" i="15" s="1"/>
  <c r="Q910" i="15"/>
  <c r="S910" i="15" s="1"/>
  <c r="Q911" i="15"/>
  <c r="S911" i="15" s="1"/>
  <c r="Q912" i="15"/>
  <c r="S912" i="15" s="1"/>
  <c r="Q913" i="15"/>
  <c r="S913" i="15" s="1"/>
  <c r="Q914" i="15"/>
  <c r="S914" i="15" s="1"/>
  <c r="Q915" i="15"/>
  <c r="S915" i="15" s="1"/>
  <c r="Q916" i="15"/>
  <c r="S916" i="15" s="1"/>
  <c r="Q917" i="15"/>
  <c r="S917" i="15" s="1"/>
  <c r="Q918" i="15"/>
  <c r="S918" i="15" s="1"/>
  <c r="Q919" i="15"/>
  <c r="S919" i="15" s="1"/>
  <c r="Q920" i="15"/>
  <c r="S920" i="15" s="1"/>
  <c r="Q921" i="15"/>
  <c r="S921" i="15" s="1"/>
  <c r="Q922" i="15"/>
  <c r="S922" i="15" s="1"/>
  <c r="Q923" i="15"/>
  <c r="S923" i="15" s="1"/>
  <c r="Q924" i="15"/>
  <c r="S924" i="15" s="1"/>
  <c r="Q925" i="15"/>
  <c r="S925" i="15" s="1"/>
  <c r="Q926" i="15"/>
  <c r="S926" i="15" s="1"/>
  <c r="Q927" i="15"/>
  <c r="S927" i="15" s="1"/>
  <c r="Q928" i="15"/>
  <c r="S928" i="15" s="1"/>
  <c r="Q929" i="15"/>
  <c r="S929" i="15" s="1"/>
  <c r="Q930" i="15"/>
  <c r="S930" i="15" s="1"/>
  <c r="Q931" i="15"/>
  <c r="S931" i="15" s="1"/>
  <c r="Q932" i="15"/>
  <c r="S932" i="15" s="1"/>
  <c r="Q933" i="15"/>
  <c r="S933" i="15" s="1"/>
  <c r="Q934" i="15"/>
  <c r="S934" i="15" s="1"/>
  <c r="Q935" i="15"/>
  <c r="S935" i="15" s="1"/>
  <c r="Q936" i="15"/>
  <c r="S936" i="15" s="1"/>
  <c r="Q937" i="15"/>
  <c r="S937" i="15" s="1"/>
  <c r="Q938" i="15"/>
  <c r="S938" i="15" s="1"/>
  <c r="Q939" i="15"/>
  <c r="S939" i="15" s="1"/>
  <c r="Q940" i="15"/>
  <c r="S940" i="15" s="1"/>
  <c r="Q941" i="15"/>
  <c r="S941" i="15" s="1"/>
  <c r="Q942" i="15"/>
  <c r="S942" i="15" s="1"/>
  <c r="Q943" i="15"/>
  <c r="S943" i="15" s="1"/>
  <c r="Q944" i="15"/>
  <c r="S944" i="15" s="1"/>
  <c r="Q945" i="15"/>
  <c r="S945" i="15" s="1"/>
  <c r="Q946" i="15"/>
  <c r="S946" i="15" s="1"/>
  <c r="Q947" i="15"/>
  <c r="S947" i="15" s="1"/>
  <c r="Q948" i="15"/>
  <c r="S948" i="15" s="1"/>
  <c r="Q949" i="15"/>
  <c r="S949" i="15" s="1"/>
  <c r="Q950" i="15"/>
  <c r="S950" i="15" s="1"/>
  <c r="Q951" i="15"/>
  <c r="S951" i="15" s="1"/>
  <c r="Q952" i="15"/>
  <c r="S952" i="15" s="1"/>
  <c r="Q953" i="15"/>
  <c r="S953" i="15" s="1"/>
  <c r="Q954" i="15"/>
  <c r="S954" i="15" s="1"/>
  <c r="Q955" i="15"/>
  <c r="S955" i="15" s="1"/>
  <c r="Q956" i="15"/>
  <c r="S956" i="15" s="1"/>
  <c r="Q957" i="15"/>
  <c r="S957" i="15" s="1"/>
  <c r="Q958" i="15"/>
  <c r="S958" i="15" s="1"/>
  <c r="Q959" i="15"/>
  <c r="S959" i="15" s="1"/>
  <c r="Q960" i="15"/>
  <c r="S960" i="15" s="1"/>
  <c r="Q961" i="15"/>
  <c r="S961" i="15" s="1"/>
  <c r="Q962" i="15"/>
  <c r="S962" i="15" s="1"/>
  <c r="Q963" i="15"/>
  <c r="S963" i="15" s="1"/>
  <c r="Q964" i="15"/>
  <c r="S964" i="15" s="1"/>
  <c r="Q965" i="15"/>
  <c r="S965" i="15" s="1"/>
  <c r="Q966" i="15"/>
  <c r="S966" i="15" s="1"/>
  <c r="Q967" i="15"/>
  <c r="S967" i="15" s="1"/>
  <c r="Q968" i="15"/>
  <c r="S968" i="15" s="1"/>
  <c r="Q969" i="15"/>
  <c r="S969" i="15" s="1"/>
  <c r="Q970" i="15"/>
  <c r="S970" i="15" s="1"/>
  <c r="Q971" i="15"/>
  <c r="S971" i="15" s="1"/>
  <c r="Q972" i="15"/>
  <c r="S972" i="15" s="1"/>
  <c r="Q973" i="15"/>
  <c r="S973" i="15" s="1"/>
  <c r="Q974" i="15"/>
  <c r="S974" i="15" s="1"/>
  <c r="Q975" i="15"/>
  <c r="S975" i="15" s="1"/>
  <c r="Q976" i="15"/>
  <c r="S976" i="15" s="1"/>
  <c r="Q977" i="15"/>
  <c r="S977" i="15" s="1"/>
  <c r="Q978" i="15"/>
  <c r="S978" i="15" s="1"/>
  <c r="Q979" i="15"/>
  <c r="S979" i="15" s="1"/>
  <c r="Q980" i="15"/>
  <c r="S980" i="15" s="1"/>
  <c r="Q981" i="15"/>
  <c r="S981" i="15" s="1"/>
  <c r="Q982" i="15"/>
  <c r="S982" i="15" s="1"/>
  <c r="Q983" i="15"/>
  <c r="S983" i="15" s="1"/>
  <c r="Q984" i="15"/>
  <c r="S984" i="15" s="1"/>
  <c r="Q985" i="15"/>
  <c r="S985" i="15" s="1"/>
  <c r="Q986" i="15"/>
  <c r="S986" i="15" s="1"/>
  <c r="Q987" i="15"/>
  <c r="S987" i="15" s="1"/>
  <c r="Q988" i="15"/>
  <c r="S988" i="15" s="1"/>
  <c r="Q989" i="15"/>
  <c r="S989" i="15" s="1"/>
  <c r="Q990" i="15"/>
  <c r="S990" i="15" s="1"/>
  <c r="Q991" i="15"/>
  <c r="S991" i="15" s="1"/>
  <c r="Q992" i="15"/>
  <c r="S992" i="15" s="1"/>
  <c r="Q993" i="15"/>
  <c r="S993" i="15" s="1"/>
  <c r="Q994" i="15"/>
  <c r="S994" i="15" s="1"/>
  <c r="Q995" i="15"/>
  <c r="S995" i="15" s="1"/>
  <c r="Q996" i="15"/>
  <c r="S996" i="15" s="1"/>
  <c r="Q997" i="15"/>
  <c r="S997" i="15" s="1"/>
  <c r="Q998" i="15"/>
  <c r="S998" i="15" s="1"/>
  <c r="Q999" i="15"/>
  <c r="S999" i="15" s="1"/>
  <c r="Q1000" i="15"/>
  <c r="S1000" i="15" s="1"/>
  <c r="Q1001" i="15"/>
  <c r="S1001" i="15" s="1"/>
  <c r="Q1002" i="15"/>
  <c r="S1002" i="15" s="1"/>
  <c r="Q1003" i="15"/>
  <c r="S1003" i="15" s="1"/>
  <c r="Q1004" i="15"/>
  <c r="S1004" i="15" s="1"/>
  <c r="Q1005" i="15"/>
  <c r="S1005" i="15" s="1"/>
  <c r="Q1006" i="15"/>
  <c r="S1006" i="15" s="1"/>
  <c r="Q1007" i="15"/>
  <c r="S1007" i="15" s="1"/>
  <c r="Q1008" i="15"/>
  <c r="S1008" i="15" s="1"/>
  <c r="Q1009" i="15"/>
  <c r="S1009" i="15" s="1"/>
  <c r="Q1010" i="15"/>
  <c r="S1010" i="15" s="1"/>
  <c r="Q1011" i="15"/>
  <c r="S1011" i="15" s="1"/>
  <c r="Q1012" i="15"/>
  <c r="S1012" i="15" s="1"/>
  <c r="Q1013" i="15"/>
  <c r="S1013" i="15" s="1"/>
  <c r="Q1014" i="15"/>
  <c r="S1014" i="15" s="1"/>
  <c r="Q1015" i="15"/>
  <c r="S1015" i="15" s="1"/>
  <c r="Q1016" i="15"/>
  <c r="S1016" i="15" s="1"/>
  <c r="Q1017" i="15"/>
  <c r="S1017" i="15" s="1"/>
  <c r="Q1018" i="15"/>
  <c r="S1018" i="15" s="1"/>
  <c r="Q1019" i="15"/>
  <c r="S1019" i="15" s="1"/>
  <c r="Q1020" i="15"/>
  <c r="S1020" i="15" s="1"/>
  <c r="Q1021" i="15"/>
  <c r="S1021" i="15" s="1"/>
  <c r="Q1022" i="15"/>
  <c r="S1022" i="15" s="1"/>
  <c r="Q1023" i="15"/>
  <c r="S1023" i="15" s="1"/>
  <c r="Q1024" i="15"/>
  <c r="S1024" i="15" s="1"/>
  <c r="Q1025" i="15"/>
  <c r="S1025" i="15" s="1"/>
  <c r="Q1026" i="15"/>
  <c r="S1026" i="15" s="1"/>
  <c r="Q1027" i="15"/>
  <c r="S1027" i="15" s="1"/>
  <c r="Q1028" i="15"/>
  <c r="S1028" i="15" s="1"/>
  <c r="Q1029" i="15"/>
  <c r="S1029" i="15" s="1"/>
  <c r="Q1030" i="15"/>
  <c r="S1030" i="15" s="1"/>
  <c r="Q1031" i="15"/>
  <c r="S1031" i="15" s="1"/>
  <c r="Q1032" i="15"/>
  <c r="S1032" i="15" s="1"/>
  <c r="Q1033" i="15"/>
  <c r="S1033" i="15" s="1"/>
  <c r="Q1034" i="15"/>
  <c r="S1034" i="15" s="1"/>
  <c r="Q1035" i="15"/>
  <c r="S1035" i="15" s="1"/>
  <c r="Q1036" i="15"/>
  <c r="S1036" i="15" s="1"/>
  <c r="Q1037" i="15"/>
  <c r="S1037" i="15" s="1"/>
  <c r="Q1038" i="15"/>
  <c r="S1038" i="15" s="1"/>
  <c r="Q1039" i="15"/>
  <c r="S1039" i="15" s="1"/>
  <c r="Q1040" i="15"/>
  <c r="S1040" i="15" s="1"/>
  <c r="Q1041" i="15"/>
  <c r="S1041" i="15" s="1"/>
  <c r="Q1042" i="15"/>
  <c r="S1042" i="15" s="1"/>
  <c r="Q1043" i="15"/>
  <c r="S1043" i="15" s="1"/>
  <c r="Q1044" i="15"/>
  <c r="S1044" i="15" s="1"/>
  <c r="Q1045" i="15"/>
  <c r="S1045" i="15" s="1"/>
  <c r="Q1046" i="15"/>
  <c r="S1046" i="15" s="1"/>
  <c r="Q1047" i="15"/>
  <c r="S1047" i="15" s="1"/>
  <c r="Q1048" i="15"/>
  <c r="S1048" i="15" s="1"/>
  <c r="Q1049" i="15"/>
  <c r="S1049" i="15" s="1"/>
  <c r="Q1050" i="15"/>
  <c r="S1050" i="15" s="1"/>
  <c r="Q1051" i="15"/>
  <c r="S1051" i="15" s="1"/>
  <c r="Q1052" i="15"/>
  <c r="S1052" i="15" s="1"/>
  <c r="Q1053" i="15"/>
  <c r="S1053" i="15" s="1"/>
  <c r="Q1054" i="15"/>
  <c r="S1054" i="15" s="1"/>
  <c r="Q7" i="15"/>
  <c r="Q8" i="15"/>
  <c r="S8" i="15" s="1"/>
  <c r="Q9" i="15"/>
  <c r="S9" i="15" s="1"/>
  <c r="Q10" i="15"/>
  <c r="S10" i="15" s="1"/>
  <c r="Q11" i="15"/>
  <c r="S11" i="15" s="1"/>
  <c r="Q12" i="15"/>
  <c r="S12" i="15" s="1"/>
  <c r="Q13" i="15"/>
  <c r="S13" i="15" s="1"/>
  <c r="Q14" i="15"/>
  <c r="S14" i="15" s="1"/>
  <c r="Q15" i="15"/>
  <c r="S15" i="15" s="1"/>
  <c r="Q6" i="15"/>
  <c r="S6" i="15" s="1"/>
  <c r="K6" i="15"/>
  <c r="M6" i="15"/>
  <c r="O6" i="15" s="1"/>
  <c r="E7" i="15"/>
  <c r="G7" i="15" s="1"/>
  <c r="I7" i="15"/>
  <c r="K7" i="15" s="1"/>
  <c r="M7" i="15"/>
  <c r="O7" i="15" s="1"/>
  <c r="E8" i="15"/>
  <c r="G8" i="15" s="1"/>
  <c r="I8" i="15"/>
  <c r="K8" i="15" s="1"/>
  <c r="M8" i="15"/>
  <c r="O8" i="15" s="1"/>
  <c r="E9" i="15"/>
  <c r="G9" i="15" s="1"/>
  <c r="I9" i="15"/>
  <c r="K9" i="15" s="1"/>
  <c r="M9" i="15"/>
  <c r="O9" i="15" s="1"/>
  <c r="E10" i="15"/>
  <c r="G10" i="15" s="1"/>
  <c r="I10" i="15"/>
  <c r="K10" i="15" s="1"/>
  <c r="M10" i="15"/>
  <c r="O10" i="15" s="1"/>
  <c r="E11" i="15"/>
  <c r="G11" i="15" s="1"/>
  <c r="I11" i="15"/>
  <c r="K11" i="15" s="1"/>
  <c r="M11" i="15"/>
  <c r="O11" i="15" s="1"/>
  <c r="E12" i="15"/>
  <c r="G12" i="15" s="1"/>
  <c r="I12" i="15"/>
  <c r="K12" i="15" s="1"/>
  <c r="M12" i="15"/>
  <c r="O12" i="15" s="1"/>
  <c r="E13" i="15"/>
  <c r="G13" i="15" s="1"/>
  <c r="I13" i="15"/>
  <c r="K13" i="15" s="1"/>
  <c r="M13" i="15"/>
  <c r="O13" i="15" s="1"/>
  <c r="E14" i="15"/>
  <c r="G14" i="15" s="1"/>
  <c r="I14" i="15"/>
  <c r="K14" i="15" s="1"/>
  <c r="M14" i="15"/>
  <c r="O14" i="15" s="1"/>
  <c r="E15" i="15"/>
  <c r="G15" i="15" s="1"/>
  <c r="I15" i="15"/>
  <c r="K15" i="15" s="1"/>
  <c r="M15" i="15"/>
  <c r="O15" i="15" s="1"/>
  <c r="E16" i="15"/>
  <c r="G16" i="15" s="1"/>
  <c r="I16" i="15"/>
  <c r="K16" i="15" s="1"/>
  <c r="M16" i="15"/>
  <c r="O16" i="15" s="1"/>
  <c r="E17" i="15"/>
  <c r="G17" i="15" s="1"/>
  <c r="I17" i="15"/>
  <c r="K17" i="15" s="1"/>
  <c r="M17" i="15"/>
  <c r="O17" i="15" s="1"/>
  <c r="E18" i="15"/>
  <c r="G18" i="15" s="1"/>
  <c r="I18" i="15"/>
  <c r="K18" i="15" s="1"/>
  <c r="M18" i="15"/>
  <c r="O18" i="15" s="1"/>
  <c r="E19" i="15"/>
  <c r="G19" i="15" s="1"/>
  <c r="I19" i="15"/>
  <c r="K19" i="15" s="1"/>
  <c r="M19" i="15"/>
  <c r="O19" i="15" s="1"/>
  <c r="E20" i="15"/>
  <c r="G20" i="15" s="1"/>
  <c r="I20" i="15"/>
  <c r="K20" i="15" s="1"/>
  <c r="M20" i="15"/>
  <c r="O20" i="15" s="1"/>
  <c r="E21" i="15"/>
  <c r="G21" i="15" s="1"/>
  <c r="I21" i="15"/>
  <c r="K21" i="15" s="1"/>
  <c r="M21" i="15"/>
  <c r="O21" i="15" s="1"/>
  <c r="E22" i="15"/>
  <c r="G22" i="15" s="1"/>
  <c r="I22" i="15"/>
  <c r="K22" i="15" s="1"/>
  <c r="M22" i="15"/>
  <c r="O22" i="15" s="1"/>
  <c r="E23" i="15"/>
  <c r="G23" i="15" s="1"/>
  <c r="I23" i="15"/>
  <c r="K23" i="15" s="1"/>
  <c r="M23" i="15"/>
  <c r="O23" i="15" s="1"/>
  <c r="E24" i="15"/>
  <c r="G24" i="15" s="1"/>
  <c r="I24" i="15"/>
  <c r="K24" i="15" s="1"/>
  <c r="M24" i="15"/>
  <c r="O24" i="15" s="1"/>
  <c r="E25" i="15"/>
  <c r="G25" i="15" s="1"/>
  <c r="I25" i="15"/>
  <c r="K25" i="15" s="1"/>
  <c r="M25" i="15"/>
  <c r="O25" i="15" s="1"/>
  <c r="E26" i="15"/>
  <c r="G26" i="15" s="1"/>
  <c r="I26" i="15"/>
  <c r="K26" i="15" s="1"/>
  <c r="M26" i="15"/>
  <c r="O26" i="15" s="1"/>
  <c r="E27" i="15"/>
  <c r="G27" i="15" s="1"/>
  <c r="I27" i="15"/>
  <c r="K27" i="15" s="1"/>
  <c r="M27" i="15"/>
  <c r="O27" i="15" s="1"/>
  <c r="E28" i="15"/>
  <c r="G28" i="15" s="1"/>
  <c r="I28" i="15"/>
  <c r="K28" i="15" s="1"/>
  <c r="M28" i="15"/>
  <c r="O28" i="15" s="1"/>
  <c r="E29" i="15"/>
  <c r="G29" i="15" s="1"/>
  <c r="I29" i="15"/>
  <c r="K29" i="15" s="1"/>
  <c r="M29" i="15"/>
  <c r="O29" i="15" s="1"/>
  <c r="E30" i="15"/>
  <c r="G30" i="15" s="1"/>
  <c r="I30" i="15"/>
  <c r="K30" i="15" s="1"/>
  <c r="M30" i="15"/>
  <c r="O30" i="15" s="1"/>
  <c r="E31" i="15"/>
  <c r="G31" i="15" s="1"/>
  <c r="I31" i="15"/>
  <c r="K31" i="15" s="1"/>
  <c r="M31" i="15"/>
  <c r="O31" i="15" s="1"/>
  <c r="E32" i="15"/>
  <c r="G32" i="15" s="1"/>
  <c r="I32" i="15"/>
  <c r="K32" i="15" s="1"/>
  <c r="M32" i="15"/>
  <c r="O32" i="15" s="1"/>
  <c r="E33" i="15"/>
  <c r="G33" i="15" s="1"/>
  <c r="I33" i="15"/>
  <c r="K33" i="15" s="1"/>
  <c r="M33" i="15"/>
  <c r="O33" i="15" s="1"/>
  <c r="E34" i="15"/>
  <c r="G34" i="15" s="1"/>
  <c r="I34" i="15"/>
  <c r="K34" i="15" s="1"/>
  <c r="M34" i="15"/>
  <c r="O34" i="15" s="1"/>
  <c r="E35" i="15"/>
  <c r="G35" i="15" s="1"/>
  <c r="I35" i="15"/>
  <c r="K35" i="15" s="1"/>
  <c r="M35" i="15"/>
  <c r="O35" i="15" s="1"/>
  <c r="E36" i="15"/>
  <c r="G36" i="15" s="1"/>
  <c r="I36" i="15"/>
  <c r="K36" i="15" s="1"/>
  <c r="M36" i="15"/>
  <c r="O36" i="15" s="1"/>
  <c r="E37" i="15"/>
  <c r="G37" i="15" s="1"/>
  <c r="I37" i="15"/>
  <c r="K37" i="15" s="1"/>
  <c r="M37" i="15"/>
  <c r="O37" i="15" s="1"/>
  <c r="E38" i="15"/>
  <c r="G38" i="15" s="1"/>
  <c r="I38" i="15"/>
  <c r="K38" i="15" s="1"/>
  <c r="M38" i="15"/>
  <c r="O38" i="15" s="1"/>
  <c r="E39" i="15"/>
  <c r="G39" i="15" s="1"/>
  <c r="I39" i="15"/>
  <c r="K39" i="15" s="1"/>
  <c r="M39" i="15"/>
  <c r="O39" i="15" s="1"/>
  <c r="E40" i="15"/>
  <c r="G40" i="15" s="1"/>
  <c r="I40" i="15"/>
  <c r="K40" i="15" s="1"/>
  <c r="M40" i="15"/>
  <c r="O40" i="15" s="1"/>
  <c r="E41" i="15"/>
  <c r="G41" i="15" s="1"/>
  <c r="I41" i="15"/>
  <c r="K41" i="15" s="1"/>
  <c r="M41" i="15"/>
  <c r="O41" i="15" s="1"/>
  <c r="E42" i="15"/>
  <c r="G42" i="15" s="1"/>
  <c r="I42" i="15"/>
  <c r="K42" i="15" s="1"/>
  <c r="M42" i="15"/>
  <c r="O42" i="15" s="1"/>
  <c r="E43" i="15"/>
  <c r="G43" i="15" s="1"/>
  <c r="I43" i="15"/>
  <c r="K43" i="15" s="1"/>
  <c r="M43" i="15"/>
  <c r="O43" i="15" s="1"/>
  <c r="E44" i="15"/>
  <c r="G44" i="15" s="1"/>
  <c r="I44" i="15"/>
  <c r="K44" i="15" s="1"/>
  <c r="M44" i="15"/>
  <c r="O44" i="15" s="1"/>
  <c r="E45" i="15"/>
  <c r="G45" i="15" s="1"/>
  <c r="I45" i="15"/>
  <c r="K45" i="15" s="1"/>
  <c r="M45" i="15"/>
  <c r="O45" i="15" s="1"/>
  <c r="E46" i="15"/>
  <c r="G46" i="15" s="1"/>
  <c r="I46" i="15"/>
  <c r="K46" i="15" s="1"/>
  <c r="M46" i="15"/>
  <c r="O46" i="15" s="1"/>
  <c r="E47" i="15"/>
  <c r="G47" i="15" s="1"/>
  <c r="I47" i="15"/>
  <c r="K47" i="15" s="1"/>
  <c r="M47" i="15"/>
  <c r="O47" i="15" s="1"/>
  <c r="E48" i="15"/>
  <c r="G48" i="15" s="1"/>
  <c r="I48" i="15"/>
  <c r="K48" i="15" s="1"/>
  <c r="M48" i="15"/>
  <c r="O48" i="15" s="1"/>
  <c r="E49" i="15"/>
  <c r="G49" i="15" s="1"/>
  <c r="I49" i="15"/>
  <c r="K49" i="15" s="1"/>
  <c r="M49" i="15"/>
  <c r="O49" i="15" s="1"/>
  <c r="E50" i="15"/>
  <c r="G50" i="15" s="1"/>
  <c r="I50" i="15"/>
  <c r="K50" i="15" s="1"/>
  <c r="M50" i="15"/>
  <c r="O50" i="15" s="1"/>
  <c r="E51" i="15"/>
  <c r="G51" i="15" s="1"/>
  <c r="I51" i="15"/>
  <c r="K51" i="15" s="1"/>
  <c r="M51" i="15"/>
  <c r="O51" i="15" s="1"/>
  <c r="E52" i="15"/>
  <c r="G52" i="15" s="1"/>
  <c r="I52" i="15"/>
  <c r="K52" i="15" s="1"/>
  <c r="M52" i="15"/>
  <c r="O52" i="15" s="1"/>
  <c r="E53" i="15"/>
  <c r="G53" i="15" s="1"/>
  <c r="I53" i="15"/>
  <c r="K53" i="15" s="1"/>
  <c r="M53" i="15"/>
  <c r="E54" i="15"/>
  <c r="G54" i="15" s="1"/>
  <c r="I54" i="15"/>
  <c r="K54" i="15" s="1"/>
  <c r="M54" i="15"/>
  <c r="O54" i="15" s="1"/>
  <c r="E55" i="15"/>
  <c r="G55" i="15" s="1"/>
  <c r="I55" i="15"/>
  <c r="K55" i="15" s="1"/>
  <c r="M55" i="15"/>
  <c r="O55" i="15" s="1"/>
  <c r="E56" i="15"/>
  <c r="G56" i="15" s="1"/>
  <c r="I56" i="15"/>
  <c r="K56" i="15" s="1"/>
  <c r="M56" i="15"/>
  <c r="O56" i="15" s="1"/>
  <c r="E57" i="15"/>
  <c r="G57" i="15" s="1"/>
  <c r="I57" i="15"/>
  <c r="K57" i="15" s="1"/>
  <c r="M57" i="15"/>
  <c r="O57" i="15" s="1"/>
  <c r="E58" i="15"/>
  <c r="G58" i="15" s="1"/>
  <c r="I58" i="15"/>
  <c r="K58" i="15" s="1"/>
  <c r="M58" i="15"/>
  <c r="O58" i="15" s="1"/>
  <c r="E59" i="15"/>
  <c r="G59" i="15" s="1"/>
  <c r="I59" i="15"/>
  <c r="K59" i="15" s="1"/>
  <c r="M59" i="15"/>
  <c r="O59" i="15" s="1"/>
  <c r="E60" i="15"/>
  <c r="G60" i="15" s="1"/>
  <c r="I60" i="15"/>
  <c r="K60" i="15" s="1"/>
  <c r="M60" i="15"/>
  <c r="O60" i="15" s="1"/>
  <c r="E61" i="15"/>
  <c r="G61" i="15" s="1"/>
  <c r="I61" i="15"/>
  <c r="K61" i="15" s="1"/>
  <c r="M61" i="15"/>
  <c r="O61" i="15" s="1"/>
  <c r="E62" i="15"/>
  <c r="G62" i="15" s="1"/>
  <c r="I62" i="15"/>
  <c r="K62" i="15" s="1"/>
  <c r="M62" i="15"/>
  <c r="O62" i="15" s="1"/>
  <c r="E63" i="15"/>
  <c r="G63" i="15" s="1"/>
  <c r="I63" i="15"/>
  <c r="K63" i="15" s="1"/>
  <c r="M63" i="15"/>
  <c r="O63" i="15" s="1"/>
  <c r="E64" i="15"/>
  <c r="G64" i="15" s="1"/>
  <c r="I64" i="15"/>
  <c r="K64" i="15" s="1"/>
  <c r="M64" i="15"/>
  <c r="O64" i="15" s="1"/>
  <c r="E65" i="15"/>
  <c r="G65" i="15" s="1"/>
  <c r="I65" i="15"/>
  <c r="K65" i="15" s="1"/>
  <c r="M65" i="15"/>
  <c r="O65" i="15" s="1"/>
  <c r="E66" i="15"/>
  <c r="G66" i="15" s="1"/>
  <c r="I66" i="15"/>
  <c r="K66" i="15" s="1"/>
  <c r="M66" i="15"/>
  <c r="O66" i="15" s="1"/>
  <c r="E67" i="15"/>
  <c r="G67" i="15" s="1"/>
  <c r="I67" i="15"/>
  <c r="K67" i="15" s="1"/>
  <c r="M67" i="15"/>
  <c r="O67" i="15" s="1"/>
  <c r="E68" i="15"/>
  <c r="G68" i="15" s="1"/>
  <c r="I68" i="15"/>
  <c r="K68" i="15" s="1"/>
  <c r="M68" i="15"/>
  <c r="O68" i="15" s="1"/>
  <c r="E69" i="15"/>
  <c r="G69" i="15" s="1"/>
  <c r="I69" i="15"/>
  <c r="K69" i="15" s="1"/>
  <c r="M69" i="15"/>
  <c r="O69" i="15" s="1"/>
  <c r="E70" i="15"/>
  <c r="G70" i="15" s="1"/>
  <c r="I70" i="15"/>
  <c r="K70" i="15" s="1"/>
  <c r="M70" i="15"/>
  <c r="O70" i="15" s="1"/>
  <c r="E71" i="15"/>
  <c r="G71" i="15" s="1"/>
  <c r="I71" i="15"/>
  <c r="K71" i="15" s="1"/>
  <c r="M71" i="15"/>
  <c r="O71" i="15" s="1"/>
  <c r="E72" i="15"/>
  <c r="G72" i="15" s="1"/>
  <c r="I72" i="15"/>
  <c r="K72" i="15" s="1"/>
  <c r="M72" i="15"/>
  <c r="O72" i="15" s="1"/>
  <c r="E73" i="15"/>
  <c r="G73" i="15" s="1"/>
  <c r="I73" i="15"/>
  <c r="K73" i="15" s="1"/>
  <c r="M73" i="15"/>
  <c r="O73" i="15" s="1"/>
  <c r="E74" i="15"/>
  <c r="G74" i="15" s="1"/>
  <c r="I74" i="15"/>
  <c r="K74" i="15" s="1"/>
  <c r="M74" i="15"/>
  <c r="O74" i="15" s="1"/>
  <c r="E75" i="15"/>
  <c r="G75" i="15" s="1"/>
  <c r="I75" i="15"/>
  <c r="K75" i="15" s="1"/>
  <c r="M75" i="15"/>
  <c r="O75" i="15" s="1"/>
  <c r="E76" i="15"/>
  <c r="G76" i="15" s="1"/>
  <c r="I76" i="15"/>
  <c r="K76" i="15" s="1"/>
  <c r="M76" i="15"/>
  <c r="O76" i="15" s="1"/>
  <c r="E77" i="15"/>
  <c r="G77" i="15" s="1"/>
  <c r="I77" i="15"/>
  <c r="K77" i="15" s="1"/>
  <c r="M77" i="15"/>
  <c r="O77" i="15" s="1"/>
  <c r="E78" i="15"/>
  <c r="G78" i="15" s="1"/>
  <c r="I78" i="15"/>
  <c r="K78" i="15" s="1"/>
  <c r="M78" i="15"/>
  <c r="O78" i="15" s="1"/>
  <c r="E79" i="15"/>
  <c r="G79" i="15" s="1"/>
  <c r="I79" i="15"/>
  <c r="K79" i="15" s="1"/>
  <c r="M79" i="15"/>
  <c r="O79" i="15" s="1"/>
  <c r="E80" i="15"/>
  <c r="G80" i="15" s="1"/>
  <c r="I80" i="15"/>
  <c r="K80" i="15" s="1"/>
  <c r="M80" i="15"/>
  <c r="O80" i="15" s="1"/>
  <c r="E81" i="15"/>
  <c r="G81" i="15" s="1"/>
  <c r="I81" i="15"/>
  <c r="K81" i="15" s="1"/>
  <c r="M81" i="15"/>
  <c r="O81" i="15" s="1"/>
  <c r="E82" i="15"/>
  <c r="G82" i="15" s="1"/>
  <c r="I82" i="15"/>
  <c r="K82" i="15" s="1"/>
  <c r="M82" i="15"/>
  <c r="O82" i="15" s="1"/>
  <c r="E83" i="15"/>
  <c r="G83" i="15" s="1"/>
  <c r="I83" i="15"/>
  <c r="K83" i="15" s="1"/>
  <c r="M83" i="15"/>
  <c r="O83" i="15" s="1"/>
  <c r="E84" i="15"/>
  <c r="G84" i="15" s="1"/>
  <c r="I84" i="15"/>
  <c r="K84" i="15" s="1"/>
  <c r="M84" i="15"/>
  <c r="O84" i="15" s="1"/>
  <c r="E85" i="15"/>
  <c r="G85" i="15" s="1"/>
  <c r="I85" i="15"/>
  <c r="K85" i="15" s="1"/>
  <c r="M85" i="15"/>
  <c r="O85" i="15" s="1"/>
  <c r="E86" i="15"/>
  <c r="G86" i="15" s="1"/>
  <c r="I86" i="15"/>
  <c r="K86" i="15" s="1"/>
  <c r="M86" i="15"/>
  <c r="O86" i="15" s="1"/>
  <c r="E87" i="15"/>
  <c r="G87" i="15" s="1"/>
  <c r="I87" i="15"/>
  <c r="K87" i="15" s="1"/>
  <c r="M87" i="15"/>
  <c r="O87" i="15" s="1"/>
  <c r="E88" i="15"/>
  <c r="G88" i="15" s="1"/>
  <c r="I88" i="15"/>
  <c r="K88" i="15" s="1"/>
  <c r="M88" i="15"/>
  <c r="O88" i="15" s="1"/>
  <c r="E89" i="15"/>
  <c r="G89" i="15" s="1"/>
  <c r="I89" i="15"/>
  <c r="K89" i="15" s="1"/>
  <c r="M89" i="15"/>
  <c r="O89" i="15" s="1"/>
  <c r="E90" i="15"/>
  <c r="G90" i="15" s="1"/>
  <c r="I90" i="15"/>
  <c r="K90" i="15" s="1"/>
  <c r="M90" i="15"/>
  <c r="O90" i="15" s="1"/>
  <c r="E91" i="15"/>
  <c r="G91" i="15" s="1"/>
  <c r="I91" i="15"/>
  <c r="K91" i="15" s="1"/>
  <c r="M91" i="15"/>
  <c r="O91" i="15" s="1"/>
  <c r="E92" i="15"/>
  <c r="G92" i="15" s="1"/>
  <c r="I92" i="15"/>
  <c r="K92" i="15" s="1"/>
  <c r="M92" i="15"/>
  <c r="O92" i="15" s="1"/>
  <c r="E93" i="15"/>
  <c r="G93" i="15" s="1"/>
  <c r="I93" i="15"/>
  <c r="K93" i="15" s="1"/>
  <c r="M93" i="15"/>
  <c r="O93" i="15" s="1"/>
  <c r="E94" i="15"/>
  <c r="G94" i="15" s="1"/>
  <c r="I94" i="15"/>
  <c r="K94" i="15" s="1"/>
  <c r="M94" i="15"/>
  <c r="O94" i="15" s="1"/>
  <c r="E95" i="15"/>
  <c r="G95" i="15" s="1"/>
  <c r="I95" i="15"/>
  <c r="K95" i="15" s="1"/>
  <c r="M95" i="15"/>
  <c r="O95" i="15" s="1"/>
  <c r="E96" i="15"/>
  <c r="G96" i="15" s="1"/>
  <c r="I96" i="15"/>
  <c r="K96" i="15" s="1"/>
  <c r="M96" i="15"/>
  <c r="O96" i="15" s="1"/>
  <c r="E97" i="15"/>
  <c r="G97" i="15" s="1"/>
  <c r="I97" i="15"/>
  <c r="K97" i="15" s="1"/>
  <c r="M97" i="15"/>
  <c r="O97" i="15" s="1"/>
  <c r="E98" i="15"/>
  <c r="G98" i="15" s="1"/>
  <c r="I98" i="15"/>
  <c r="K98" i="15" s="1"/>
  <c r="M98" i="15"/>
  <c r="O98" i="15" s="1"/>
  <c r="E99" i="15"/>
  <c r="G99" i="15" s="1"/>
  <c r="I99" i="15"/>
  <c r="K99" i="15" s="1"/>
  <c r="M99" i="15"/>
  <c r="O99" i="15" s="1"/>
  <c r="E100" i="15"/>
  <c r="G100" i="15" s="1"/>
  <c r="I100" i="15"/>
  <c r="K100" i="15" s="1"/>
  <c r="M100" i="15"/>
  <c r="O100" i="15" s="1"/>
  <c r="E101" i="15"/>
  <c r="G101" i="15" s="1"/>
  <c r="I101" i="15"/>
  <c r="K101" i="15" s="1"/>
  <c r="M101" i="15"/>
  <c r="O101" i="15" s="1"/>
  <c r="E102" i="15"/>
  <c r="G102" i="15" s="1"/>
  <c r="I102" i="15"/>
  <c r="K102" i="15" s="1"/>
  <c r="M102" i="15"/>
  <c r="O102" i="15" s="1"/>
  <c r="E103" i="15"/>
  <c r="G103" i="15" s="1"/>
  <c r="I103" i="15"/>
  <c r="K103" i="15" s="1"/>
  <c r="M103" i="15"/>
  <c r="O103" i="15" s="1"/>
  <c r="E104" i="15"/>
  <c r="G104" i="15" s="1"/>
  <c r="I104" i="15"/>
  <c r="K104" i="15" s="1"/>
  <c r="M104" i="15"/>
  <c r="O104" i="15" s="1"/>
  <c r="E105" i="15"/>
  <c r="G105" i="15" s="1"/>
  <c r="I105" i="15"/>
  <c r="K105" i="15" s="1"/>
  <c r="M105" i="15"/>
  <c r="O105" i="15" s="1"/>
  <c r="E106" i="15"/>
  <c r="G106" i="15" s="1"/>
  <c r="I106" i="15"/>
  <c r="K106" i="15" s="1"/>
  <c r="M106" i="15"/>
  <c r="O106" i="15" s="1"/>
  <c r="E107" i="15"/>
  <c r="G107" i="15" s="1"/>
  <c r="I107" i="15"/>
  <c r="K107" i="15" s="1"/>
  <c r="M107" i="15"/>
  <c r="O107" i="15" s="1"/>
  <c r="E108" i="15"/>
  <c r="G108" i="15" s="1"/>
  <c r="I108" i="15"/>
  <c r="K108" i="15" s="1"/>
  <c r="M108" i="15"/>
  <c r="O108" i="15" s="1"/>
  <c r="E109" i="15"/>
  <c r="G109" i="15" s="1"/>
  <c r="I109" i="15"/>
  <c r="K109" i="15" s="1"/>
  <c r="M109" i="15"/>
  <c r="O109" i="15" s="1"/>
  <c r="E110" i="15"/>
  <c r="G110" i="15" s="1"/>
  <c r="I110" i="15"/>
  <c r="K110" i="15" s="1"/>
  <c r="M110" i="15"/>
  <c r="O110" i="15" s="1"/>
  <c r="E111" i="15"/>
  <c r="G111" i="15" s="1"/>
  <c r="I111" i="15"/>
  <c r="K111" i="15" s="1"/>
  <c r="M111" i="15"/>
  <c r="O111" i="15" s="1"/>
  <c r="E112" i="15"/>
  <c r="G112" i="15" s="1"/>
  <c r="I112" i="15"/>
  <c r="K112" i="15" s="1"/>
  <c r="M112" i="15"/>
  <c r="O112" i="15" s="1"/>
  <c r="E113" i="15"/>
  <c r="G113" i="15" s="1"/>
  <c r="I113" i="15"/>
  <c r="K113" i="15" s="1"/>
  <c r="M113" i="15"/>
  <c r="O113" i="15" s="1"/>
  <c r="E114" i="15"/>
  <c r="G114" i="15" s="1"/>
  <c r="I114" i="15"/>
  <c r="K114" i="15" s="1"/>
  <c r="M114" i="15"/>
  <c r="O114" i="15" s="1"/>
  <c r="E115" i="15"/>
  <c r="G115" i="15" s="1"/>
  <c r="I115" i="15"/>
  <c r="K115" i="15" s="1"/>
  <c r="M115" i="15"/>
  <c r="O115" i="15" s="1"/>
  <c r="E116" i="15"/>
  <c r="G116" i="15" s="1"/>
  <c r="I116" i="15"/>
  <c r="K116" i="15" s="1"/>
  <c r="M116" i="15"/>
  <c r="O116" i="15" s="1"/>
  <c r="E117" i="15"/>
  <c r="G117" i="15" s="1"/>
  <c r="I117" i="15"/>
  <c r="K117" i="15" s="1"/>
  <c r="M117" i="15"/>
  <c r="O117" i="15" s="1"/>
  <c r="E118" i="15"/>
  <c r="G118" i="15" s="1"/>
  <c r="I118" i="15"/>
  <c r="K118" i="15" s="1"/>
  <c r="M118" i="15"/>
  <c r="O118" i="15" s="1"/>
  <c r="E119" i="15"/>
  <c r="G119" i="15" s="1"/>
  <c r="I119" i="15"/>
  <c r="K119" i="15" s="1"/>
  <c r="M119" i="15"/>
  <c r="O119" i="15" s="1"/>
  <c r="E120" i="15"/>
  <c r="G120" i="15" s="1"/>
  <c r="I120" i="15"/>
  <c r="K120" i="15" s="1"/>
  <c r="M120" i="15"/>
  <c r="O120" i="15" s="1"/>
  <c r="E121" i="15"/>
  <c r="G121" i="15" s="1"/>
  <c r="I121" i="15"/>
  <c r="K121" i="15" s="1"/>
  <c r="M121" i="15"/>
  <c r="O121" i="15" s="1"/>
  <c r="E122" i="15"/>
  <c r="G122" i="15" s="1"/>
  <c r="I122" i="15"/>
  <c r="K122" i="15" s="1"/>
  <c r="M122" i="15"/>
  <c r="O122" i="15" s="1"/>
  <c r="E123" i="15"/>
  <c r="G123" i="15" s="1"/>
  <c r="I123" i="15"/>
  <c r="K123" i="15" s="1"/>
  <c r="M123" i="15"/>
  <c r="O123" i="15" s="1"/>
  <c r="E124" i="15"/>
  <c r="G124" i="15" s="1"/>
  <c r="I124" i="15"/>
  <c r="K124" i="15" s="1"/>
  <c r="M124" i="15"/>
  <c r="O124" i="15" s="1"/>
  <c r="E125" i="15"/>
  <c r="G125" i="15" s="1"/>
  <c r="I125" i="15"/>
  <c r="K125" i="15" s="1"/>
  <c r="M125" i="15"/>
  <c r="O125" i="15" s="1"/>
  <c r="E126" i="15"/>
  <c r="G126" i="15" s="1"/>
  <c r="I126" i="15"/>
  <c r="K126" i="15" s="1"/>
  <c r="M126" i="15"/>
  <c r="O126" i="15" s="1"/>
  <c r="E127" i="15"/>
  <c r="G127" i="15" s="1"/>
  <c r="I127" i="15"/>
  <c r="K127" i="15" s="1"/>
  <c r="M127" i="15"/>
  <c r="O127" i="15" s="1"/>
  <c r="E128" i="15"/>
  <c r="G128" i="15" s="1"/>
  <c r="I128" i="15"/>
  <c r="K128" i="15" s="1"/>
  <c r="M128" i="15"/>
  <c r="O128" i="15" s="1"/>
  <c r="E129" i="15"/>
  <c r="G129" i="15" s="1"/>
  <c r="I129" i="15"/>
  <c r="K129" i="15" s="1"/>
  <c r="M129" i="15"/>
  <c r="O129" i="15" s="1"/>
  <c r="E130" i="15"/>
  <c r="G130" i="15" s="1"/>
  <c r="I130" i="15"/>
  <c r="K130" i="15" s="1"/>
  <c r="M130" i="15"/>
  <c r="O130" i="15" s="1"/>
  <c r="E131" i="15"/>
  <c r="G131" i="15" s="1"/>
  <c r="I131" i="15"/>
  <c r="K131" i="15" s="1"/>
  <c r="M131" i="15"/>
  <c r="O131" i="15" s="1"/>
  <c r="E132" i="15"/>
  <c r="G132" i="15" s="1"/>
  <c r="I132" i="15"/>
  <c r="K132" i="15" s="1"/>
  <c r="M132" i="15"/>
  <c r="O132" i="15" s="1"/>
  <c r="E133" i="15"/>
  <c r="G133" i="15" s="1"/>
  <c r="I133" i="15"/>
  <c r="K133" i="15" s="1"/>
  <c r="M133" i="15"/>
  <c r="O133" i="15" s="1"/>
  <c r="E134" i="15"/>
  <c r="G134" i="15" s="1"/>
  <c r="I134" i="15"/>
  <c r="K134" i="15" s="1"/>
  <c r="M134" i="15"/>
  <c r="O134" i="15" s="1"/>
  <c r="E135" i="15"/>
  <c r="G135" i="15" s="1"/>
  <c r="I135" i="15"/>
  <c r="K135" i="15" s="1"/>
  <c r="M135" i="15"/>
  <c r="O135" i="15" s="1"/>
  <c r="E136" i="15"/>
  <c r="G136" i="15" s="1"/>
  <c r="I136" i="15"/>
  <c r="K136" i="15" s="1"/>
  <c r="M136" i="15"/>
  <c r="O136" i="15" s="1"/>
  <c r="E137" i="15"/>
  <c r="G137" i="15" s="1"/>
  <c r="I137" i="15"/>
  <c r="K137" i="15" s="1"/>
  <c r="M137" i="15"/>
  <c r="O137" i="15" s="1"/>
  <c r="E138" i="15"/>
  <c r="G138" i="15" s="1"/>
  <c r="I138" i="15"/>
  <c r="K138" i="15" s="1"/>
  <c r="M138" i="15"/>
  <c r="O138" i="15" s="1"/>
  <c r="E139" i="15"/>
  <c r="G139" i="15" s="1"/>
  <c r="I139" i="15"/>
  <c r="K139" i="15" s="1"/>
  <c r="M139" i="15"/>
  <c r="O139" i="15" s="1"/>
  <c r="E140" i="15"/>
  <c r="G140" i="15" s="1"/>
  <c r="I140" i="15"/>
  <c r="K140" i="15" s="1"/>
  <c r="M140" i="15"/>
  <c r="O140" i="15" s="1"/>
  <c r="E141" i="15"/>
  <c r="G141" i="15" s="1"/>
  <c r="I141" i="15"/>
  <c r="K141" i="15" s="1"/>
  <c r="M141" i="15"/>
  <c r="O141" i="15" s="1"/>
  <c r="E142" i="15"/>
  <c r="G142" i="15" s="1"/>
  <c r="I142" i="15"/>
  <c r="K142" i="15" s="1"/>
  <c r="M142" i="15"/>
  <c r="O142" i="15" s="1"/>
  <c r="E143" i="15"/>
  <c r="G143" i="15" s="1"/>
  <c r="I143" i="15"/>
  <c r="K143" i="15" s="1"/>
  <c r="M143" i="15"/>
  <c r="O143" i="15" s="1"/>
  <c r="E144" i="15"/>
  <c r="G144" i="15" s="1"/>
  <c r="I144" i="15"/>
  <c r="K144" i="15" s="1"/>
  <c r="M144" i="15"/>
  <c r="O144" i="15" s="1"/>
  <c r="E145" i="15"/>
  <c r="G145" i="15" s="1"/>
  <c r="I145" i="15"/>
  <c r="K145" i="15" s="1"/>
  <c r="M145" i="15"/>
  <c r="O145" i="15" s="1"/>
  <c r="E146" i="15"/>
  <c r="G146" i="15" s="1"/>
  <c r="I146" i="15"/>
  <c r="K146" i="15" s="1"/>
  <c r="M146" i="15"/>
  <c r="O146" i="15" s="1"/>
  <c r="E147" i="15"/>
  <c r="G147" i="15" s="1"/>
  <c r="I147" i="15"/>
  <c r="K147" i="15" s="1"/>
  <c r="M147" i="15"/>
  <c r="O147" i="15" s="1"/>
  <c r="E148" i="15"/>
  <c r="G148" i="15" s="1"/>
  <c r="I148" i="15"/>
  <c r="K148" i="15" s="1"/>
  <c r="M148" i="15"/>
  <c r="O148" i="15" s="1"/>
  <c r="E149" i="15"/>
  <c r="G149" i="15" s="1"/>
  <c r="I149" i="15"/>
  <c r="K149" i="15" s="1"/>
  <c r="M149" i="15"/>
  <c r="E150" i="15"/>
  <c r="G150" i="15" s="1"/>
  <c r="I150" i="15"/>
  <c r="K150" i="15" s="1"/>
  <c r="M150" i="15"/>
  <c r="O150" i="15" s="1"/>
  <c r="E151" i="15"/>
  <c r="G151" i="15" s="1"/>
  <c r="I151" i="15"/>
  <c r="K151" i="15" s="1"/>
  <c r="M151" i="15"/>
  <c r="O151" i="15" s="1"/>
  <c r="E152" i="15"/>
  <c r="G152" i="15" s="1"/>
  <c r="I152" i="15"/>
  <c r="K152" i="15" s="1"/>
  <c r="M152" i="15"/>
  <c r="O152" i="15" s="1"/>
  <c r="E153" i="15"/>
  <c r="G153" i="15" s="1"/>
  <c r="I153" i="15"/>
  <c r="K153" i="15" s="1"/>
  <c r="M153" i="15"/>
  <c r="O153" i="15" s="1"/>
  <c r="E154" i="15"/>
  <c r="G154" i="15" s="1"/>
  <c r="I154" i="15"/>
  <c r="K154" i="15" s="1"/>
  <c r="M154" i="15"/>
  <c r="E155" i="15"/>
  <c r="G155" i="15" s="1"/>
  <c r="I155" i="15"/>
  <c r="K155" i="15" s="1"/>
  <c r="M155" i="15"/>
  <c r="O155" i="15" s="1"/>
  <c r="E156" i="15"/>
  <c r="G156" i="15" s="1"/>
  <c r="I156" i="15"/>
  <c r="K156" i="15" s="1"/>
  <c r="M156" i="15"/>
  <c r="O156" i="15" s="1"/>
  <c r="E157" i="15"/>
  <c r="G157" i="15" s="1"/>
  <c r="I157" i="15"/>
  <c r="K157" i="15" s="1"/>
  <c r="M157" i="15"/>
  <c r="O157" i="15" s="1"/>
  <c r="E158" i="15"/>
  <c r="G158" i="15" s="1"/>
  <c r="I158" i="15"/>
  <c r="K158" i="15" s="1"/>
  <c r="M158" i="15"/>
  <c r="O158" i="15" s="1"/>
  <c r="E159" i="15"/>
  <c r="G159" i="15" s="1"/>
  <c r="I159" i="15"/>
  <c r="K159" i="15" s="1"/>
  <c r="M159" i="15"/>
  <c r="O159" i="15" s="1"/>
  <c r="E160" i="15"/>
  <c r="G160" i="15" s="1"/>
  <c r="I160" i="15"/>
  <c r="K160" i="15" s="1"/>
  <c r="M160" i="15"/>
  <c r="O160" i="15" s="1"/>
  <c r="E161" i="15"/>
  <c r="G161" i="15" s="1"/>
  <c r="I161" i="15"/>
  <c r="K161" i="15" s="1"/>
  <c r="M161" i="15"/>
  <c r="O161" i="15" s="1"/>
  <c r="E162" i="15"/>
  <c r="G162" i="15" s="1"/>
  <c r="I162" i="15"/>
  <c r="K162" i="15" s="1"/>
  <c r="M162" i="15"/>
  <c r="O162" i="15" s="1"/>
  <c r="E163" i="15"/>
  <c r="G163" i="15" s="1"/>
  <c r="I163" i="15"/>
  <c r="K163" i="15" s="1"/>
  <c r="M163" i="15"/>
  <c r="O163" i="15" s="1"/>
  <c r="E164" i="15"/>
  <c r="G164" i="15" s="1"/>
  <c r="I164" i="15"/>
  <c r="K164" i="15" s="1"/>
  <c r="M164" i="15"/>
  <c r="O164" i="15" s="1"/>
  <c r="E165" i="15"/>
  <c r="G165" i="15" s="1"/>
  <c r="I165" i="15"/>
  <c r="K165" i="15" s="1"/>
  <c r="M165" i="15"/>
  <c r="O165" i="15" s="1"/>
  <c r="E166" i="15"/>
  <c r="G166" i="15" s="1"/>
  <c r="I166" i="15"/>
  <c r="K166" i="15" s="1"/>
  <c r="M166" i="15"/>
  <c r="O166" i="15" s="1"/>
  <c r="E167" i="15"/>
  <c r="G167" i="15" s="1"/>
  <c r="I167" i="15"/>
  <c r="K167" i="15" s="1"/>
  <c r="M167" i="15"/>
  <c r="O167" i="15" s="1"/>
  <c r="E168" i="15"/>
  <c r="G168" i="15" s="1"/>
  <c r="I168" i="15"/>
  <c r="K168" i="15" s="1"/>
  <c r="M168" i="15"/>
  <c r="O168" i="15" s="1"/>
  <c r="E169" i="15"/>
  <c r="G169" i="15" s="1"/>
  <c r="I169" i="15"/>
  <c r="K169" i="15" s="1"/>
  <c r="M169" i="15"/>
  <c r="O169" i="15" s="1"/>
  <c r="E170" i="15"/>
  <c r="G170" i="15" s="1"/>
  <c r="I170" i="15"/>
  <c r="K170" i="15" s="1"/>
  <c r="M170" i="15"/>
  <c r="O170" i="15" s="1"/>
  <c r="E171" i="15"/>
  <c r="G171" i="15" s="1"/>
  <c r="I171" i="15"/>
  <c r="K171" i="15" s="1"/>
  <c r="M171" i="15"/>
  <c r="O171" i="15" s="1"/>
  <c r="E172" i="15"/>
  <c r="G172" i="15" s="1"/>
  <c r="I172" i="15"/>
  <c r="K172" i="15" s="1"/>
  <c r="M172" i="15"/>
  <c r="O172" i="15" s="1"/>
  <c r="E173" i="15"/>
  <c r="G173" i="15" s="1"/>
  <c r="I173" i="15"/>
  <c r="K173" i="15" s="1"/>
  <c r="M173" i="15"/>
  <c r="O173" i="15" s="1"/>
  <c r="E174" i="15"/>
  <c r="G174" i="15" s="1"/>
  <c r="I174" i="15"/>
  <c r="K174" i="15" s="1"/>
  <c r="M174" i="15"/>
  <c r="O174" i="15" s="1"/>
  <c r="E175" i="15"/>
  <c r="G175" i="15" s="1"/>
  <c r="I175" i="15"/>
  <c r="K175" i="15" s="1"/>
  <c r="M175" i="15"/>
  <c r="O175" i="15" s="1"/>
  <c r="E176" i="15"/>
  <c r="G176" i="15" s="1"/>
  <c r="I176" i="15"/>
  <c r="K176" i="15" s="1"/>
  <c r="M176" i="15"/>
  <c r="O176" i="15" s="1"/>
  <c r="E177" i="15"/>
  <c r="G177" i="15" s="1"/>
  <c r="I177" i="15"/>
  <c r="K177" i="15" s="1"/>
  <c r="M177" i="15"/>
  <c r="O177" i="15" s="1"/>
  <c r="E178" i="15"/>
  <c r="G178" i="15" s="1"/>
  <c r="I178" i="15"/>
  <c r="K178" i="15" s="1"/>
  <c r="M178" i="15"/>
  <c r="O178" i="15" s="1"/>
  <c r="E179" i="15"/>
  <c r="G179" i="15" s="1"/>
  <c r="I179" i="15"/>
  <c r="K179" i="15" s="1"/>
  <c r="M179" i="15"/>
  <c r="O179" i="15" s="1"/>
  <c r="E180" i="15"/>
  <c r="G180" i="15" s="1"/>
  <c r="I180" i="15"/>
  <c r="K180" i="15" s="1"/>
  <c r="M180" i="15"/>
  <c r="O180" i="15" s="1"/>
  <c r="E181" i="15"/>
  <c r="G181" i="15" s="1"/>
  <c r="I181" i="15"/>
  <c r="K181" i="15" s="1"/>
  <c r="M181" i="15"/>
  <c r="O181" i="15" s="1"/>
  <c r="E182" i="15"/>
  <c r="G182" i="15" s="1"/>
  <c r="I182" i="15"/>
  <c r="K182" i="15" s="1"/>
  <c r="M182" i="15"/>
  <c r="O182" i="15" s="1"/>
  <c r="E183" i="15"/>
  <c r="G183" i="15" s="1"/>
  <c r="I183" i="15"/>
  <c r="K183" i="15" s="1"/>
  <c r="M183" i="15"/>
  <c r="O183" i="15" s="1"/>
  <c r="E184" i="15"/>
  <c r="G184" i="15" s="1"/>
  <c r="I184" i="15"/>
  <c r="K184" i="15" s="1"/>
  <c r="M184" i="15"/>
  <c r="O184" i="15" s="1"/>
  <c r="E185" i="15"/>
  <c r="G185" i="15" s="1"/>
  <c r="I185" i="15"/>
  <c r="K185" i="15" s="1"/>
  <c r="M185" i="15"/>
  <c r="O185" i="15" s="1"/>
  <c r="E186" i="15"/>
  <c r="G186" i="15" s="1"/>
  <c r="I186" i="15"/>
  <c r="K186" i="15" s="1"/>
  <c r="M186" i="15"/>
  <c r="O186" i="15" s="1"/>
  <c r="E187" i="15"/>
  <c r="G187" i="15" s="1"/>
  <c r="I187" i="15"/>
  <c r="K187" i="15" s="1"/>
  <c r="M187" i="15"/>
  <c r="O187" i="15" s="1"/>
  <c r="E188" i="15"/>
  <c r="G188" i="15" s="1"/>
  <c r="I188" i="15"/>
  <c r="K188" i="15" s="1"/>
  <c r="M188" i="15"/>
  <c r="O188" i="15" s="1"/>
  <c r="E189" i="15"/>
  <c r="G189" i="15" s="1"/>
  <c r="I189" i="15"/>
  <c r="K189" i="15" s="1"/>
  <c r="M189" i="15"/>
  <c r="O189" i="15" s="1"/>
  <c r="E190" i="15"/>
  <c r="G190" i="15" s="1"/>
  <c r="I190" i="15"/>
  <c r="K190" i="15" s="1"/>
  <c r="M190" i="15"/>
  <c r="O190" i="15" s="1"/>
  <c r="E191" i="15"/>
  <c r="G191" i="15" s="1"/>
  <c r="I191" i="15"/>
  <c r="K191" i="15" s="1"/>
  <c r="M191" i="15"/>
  <c r="O191" i="15" s="1"/>
  <c r="E192" i="15"/>
  <c r="G192" i="15" s="1"/>
  <c r="I192" i="15"/>
  <c r="K192" i="15" s="1"/>
  <c r="M192" i="15"/>
  <c r="O192" i="15" s="1"/>
  <c r="E193" i="15"/>
  <c r="G193" i="15" s="1"/>
  <c r="I193" i="15"/>
  <c r="K193" i="15" s="1"/>
  <c r="M193" i="15"/>
  <c r="O193" i="15" s="1"/>
  <c r="E194" i="15"/>
  <c r="G194" i="15" s="1"/>
  <c r="I194" i="15"/>
  <c r="K194" i="15" s="1"/>
  <c r="M194" i="15"/>
  <c r="O194" i="15" s="1"/>
  <c r="E195" i="15"/>
  <c r="G195" i="15" s="1"/>
  <c r="I195" i="15"/>
  <c r="K195" i="15" s="1"/>
  <c r="M195" i="15"/>
  <c r="O195" i="15" s="1"/>
  <c r="E196" i="15"/>
  <c r="G196" i="15" s="1"/>
  <c r="I196" i="15"/>
  <c r="K196" i="15" s="1"/>
  <c r="M196" i="15"/>
  <c r="O196" i="15" s="1"/>
  <c r="E197" i="15"/>
  <c r="G197" i="15" s="1"/>
  <c r="I197" i="15"/>
  <c r="K197" i="15" s="1"/>
  <c r="M197" i="15"/>
  <c r="O197" i="15" s="1"/>
  <c r="E198" i="15"/>
  <c r="G198" i="15" s="1"/>
  <c r="I198" i="15"/>
  <c r="K198" i="15" s="1"/>
  <c r="M198" i="15"/>
  <c r="O198" i="15" s="1"/>
  <c r="E199" i="15"/>
  <c r="G199" i="15" s="1"/>
  <c r="I199" i="15"/>
  <c r="K199" i="15" s="1"/>
  <c r="M199" i="15"/>
  <c r="O199" i="15" s="1"/>
  <c r="E200" i="15"/>
  <c r="G200" i="15" s="1"/>
  <c r="I200" i="15"/>
  <c r="K200" i="15" s="1"/>
  <c r="M200" i="15"/>
  <c r="O200" i="15" s="1"/>
  <c r="E201" i="15"/>
  <c r="G201" i="15" s="1"/>
  <c r="I201" i="15"/>
  <c r="K201" i="15" s="1"/>
  <c r="M201" i="15"/>
  <c r="O201" i="15" s="1"/>
  <c r="E202" i="15"/>
  <c r="G202" i="15" s="1"/>
  <c r="I202" i="15"/>
  <c r="K202" i="15" s="1"/>
  <c r="M202" i="15"/>
  <c r="O202" i="15" s="1"/>
  <c r="E203" i="15"/>
  <c r="G203" i="15" s="1"/>
  <c r="I203" i="15"/>
  <c r="K203" i="15" s="1"/>
  <c r="M203" i="15"/>
  <c r="O203" i="15" s="1"/>
  <c r="E204" i="15"/>
  <c r="G204" i="15" s="1"/>
  <c r="I204" i="15"/>
  <c r="K204" i="15" s="1"/>
  <c r="M204" i="15"/>
  <c r="O204" i="15" s="1"/>
  <c r="E205" i="15"/>
  <c r="G205" i="15" s="1"/>
  <c r="I205" i="15"/>
  <c r="K205" i="15" s="1"/>
  <c r="M205" i="15"/>
  <c r="O205" i="15" s="1"/>
  <c r="E206" i="15"/>
  <c r="G206" i="15" s="1"/>
  <c r="I206" i="15"/>
  <c r="K206" i="15" s="1"/>
  <c r="M206" i="15"/>
  <c r="O206" i="15" s="1"/>
  <c r="E207" i="15"/>
  <c r="G207" i="15" s="1"/>
  <c r="I207" i="15"/>
  <c r="K207" i="15" s="1"/>
  <c r="M207" i="15"/>
  <c r="O207" i="15" s="1"/>
  <c r="E208" i="15"/>
  <c r="G208" i="15" s="1"/>
  <c r="I208" i="15"/>
  <c r="K208" i="15" s="1"/>
  <c r="M208" i="15"/>
  <c r="O208" i="15" s="1"/>
  <c r="E209" i="15"/>
  <c r="G209" i="15" s="1"/>
  <c r="I209" i="15"/>
  <c r="K209" i="15" s="1"/>
  <c r="M209" i="15"/>
  <c r="O209" i="15" s="1"/>
  <c r="E210" i="15"/>
  <c r="G210" i="15" s="1"/>
  <c r="I210" i="15"/>
  <c r="K210" i="15" s="1"/>
  <c r="M210" i="15"/>
  <c r="O210" i="15" s="1"/>
  <c r="E211" i="15"/>
  <c r="G211" i="15" s="1"/>
  <c r="I211" i="15"/>
  <c r="K211" i="15" s="1"/>
  <c r="M211" i="15"/>
  <c r="O211" i="15" s="1"/>
  <c r="E212" i="15"/>
  <c r="G212" i="15" s="1"/>
  <c r="I212" i="15"/>
  <c r="K212" i="15" s="1"/>
  <c r="M212" i="15"/>
  <c r="O212" i="15" s="1"/>
  <c r="E213" i="15"/>
  <c r="G213" i="15" s="1"/>
  <c r="I213" i="15"/>
  <c r="K213" i="15" s="1"/>
  <c r="M213" i="15"/>
  <c r="O213" i="15" s="1"/>
  <c r="E214" i="15"/>
  <c r="G214" i="15" s="1"/>
  <c r="I214" i="15"/>
  <c r="K214" i="15" s="1"/>
  <c r="M214" i="15"/>
  <c r="O214" i="15" s="1"/>
  <c r="E215" i="15"/>
  <c r="G215" i="15" s="1"/>
  <c r="I215" i="15"/>
  <c r="K215" i="15" s="1"/>
  <c r="M215" i="15"/>
  <c r="O215" i="15" s="1"/>
  <c r="E216" i="15"/>
  <c r="G216" i="15" s="1"/>
  <c r="I216" i="15"/>
  <c r="K216" i="15" s="1"/>
  <c r="M216" i="15"/>
  <c r="O216" i="15" s="1"/>
  <c r="E217" i="15"/>
  <c r="G217" i="15" s="1"/>
  <c r="I217" i="15"/>
  <c r="K217" i="15" s="1"/>
  <c r="M217" i="15"/>
  <c r="O217" i="15" s="1"/>
  <c r="E218" i="15"/>
  <c r="G218" i="15" s="1"/>
  <c r="I218" i="15"/>
  <c r="K218" i="15" s="1"/>
  <c r="M218" i="15"/>
  <c r="O218" i="15" s="1"/>
  <c r="E219" i="15"/>
  <c r="G219" i="15" s="1"/>
  <c r="I219" i="15"/>
  <c r="K219" i="15" s="1"/>
  <c r="M219" i="15"/>
  <c r="O219" i="15" s="1"/>
  <c r="E220" i="15"/>
  <c r="G220" i="15" s="1"/>
  <c r="I220" i="15"/>
  <c r="K220" i="15" s="1"/>
  <c r="M220" i="15"/>
  <c r="O220" i="15" s="1"/>
  <c r="E221" i="15"/>
  <c r="G221" i="15" s="1"/>
  <c r="I221" i="15"/>
  <c r="K221" i="15" s="1"/>
  <c r="M221" i="15"/>
  <c r="O221" i="15" s="1"/>
  <c r="E222" i="15"/>
  <c r="G222" i="15" s="1"/>
  <c r="I222" i="15"/>
  <c r="K222" i="15" s="1"/>
  <c r="M222" i="15"/>
  <c r="O222" i="15" s="1"/>
  <c r="E223" i="15"/>
  <c r="G223" i="15" s="1"/>
  <c r="I223" i="15"/>
  <c r="K223" i="15" s="1"/>
  <c r="M223" i="15"/>
  <c r="O223" i="15" s="1"/>
  <c r="E224" i="15"/>
  <c r="G224" i="15" s="1"/>
  <c r="I224" i="15"/>
  <c r="K224" i="15" s="1"/>
  <c r="M224" i="15"/>
  <c r="O224" i="15" s="1"/>
  <c r="E225" i="15"/>
  <c r="G225" i="15" s="1"/>
  <c r="I225" i="15"/>
  <c r="K225" i="15" s="1"/>
  <c r="M225" i="15"/>
  <c r="O225" i="15" s="1"/>
  <c r="E226" i="15"/>
  <c r="G226" i="15" s="1"/>
  <c r="I226" i="15"/>
  <c r="K226" i="15" s="1"/>
  <c r="M226" i="15"/>
  <c r="O226" i="15" s="1"/>
  <c r="E227" i="15"/>
  <c r="G227" i="15" s="1"/>
  <c r="I227" i="15"/>
  <c r="K227" i="15" s="1"/>
  <c r="M227" i="15"/>
  <c r="O227" i="15" s="1"/>
  <c r="E228" i="15"/>
  <c r="G228" i="15" s="1"/>
  <c r="I228" i="15"/>
  <c r="K228" i="15" s="1"/>
  <c r="M228" i="15"/>
  <c r="O228" i="15" s="1"/>
  <c r="E229" i="15"/>
  <c r="G229" i="15" s="1"/>
  <c r="I229" i="15"/>
  <c r="K229" i="15" s="1"/>
  <c r="M229" i="15"/>
  <c r="O229" i="15" s="1"/>
  <c r="E230" i="15"/>
  <c r="G230" i="15" s="1"/>
  <c r="I230" i="15"/>
  <c r="K230" i="15" s="1"/>
  <c r="M230" i="15"/>
  <c r="O230" i="15" s="1"/>
  <c r="E231" i="15"/>
  <c r="G231" i="15" s="1"/>
  <c r="I231" i="15"/>
  <c r="K231" i="15" s="1"/>
  <c r="M231" i="15"/>
  <c r="O231" i="15" s="1"/>
  <c r="E232" i="15"/>
  <c r="G232" i="15" s="1"/>
  <c r="I232" i="15"/>
  <c r="K232" i="15" s="1"/>
  <c r="M232" i="15"/>
  <c r="O232" i="15" s="1"/>
  <c r="E233" i="15"/>
  <c r="G233" i="15" s="1"/>
  <c r="I233" i="15"/>
  <c r="K233" i="15" s="1"/>
  <c r="M233" i="15"/>
  <c r="O233" i="15" s="1"/>
  <c r="E234" i="15"/>
  <c r="G234" i="15" s="1"/>
  <c r="I234" i="15"/>
  <c r="K234" i="15" s="1"/>
  <c r="M234" i="15"/>
  <c r="O234" i="15" s="1"/>
  <c r="E235" i="15"/>
  <c r="G235" i="15" s="1"/>
  <c r="I235" i="15"/>
  <c r="K235" i="15" s="1"/>
  <c r="M235" i="15"/>
  <c r="O235" i="15" s="1"/>
  <c r="E236" i="15"/>
  <c r="G236" i="15" s="1"/>
  <c r="I236" i="15"/>
  <c r="K236" i="15" s="1"/>
  <c r="M236" i="15"/>
  <c r="O236" i="15" s="1"/>
  <c r="E237" i="15"/>
  <c r="G237" i="15" s="1"/>
  <c r="I237" i="15"/>
  <c r="K237" i="15" s="1"/>
  <c r="M237" i="15"/>
  <c r="O237" i="15" s="1"/>
  <c r="E238" i="15"/>
  <c r="G238" i="15" s="1"/>
  <c r="I238" i="15"/>
  <c r="K238" i="15" s="1"/>
  <c r="M238" i="15"/>
  <c r="O238" i="15" s="1"/>
  <c r="E239" i="15"/>
  <c r="G239" i="15" s="1"/>
  <c r="I239" i="15"/>
  <c r="K239" i="15" s="1"/>
  <c r="M239" i="15"/>
  <c r="O239" i="15" s="1"/>
  <c r="E240" i="15"/>
  <c r="G240" i="15" s="1"/>
  <c r="I240" i="15"/>
  <c r="K240" i="15" s="1"/>
  <c r="M240" i="15"/>
  <c r="O240" i="15" s="1"/>
  <c r="E241" i="15"/>
  <c r="G241" i="15" s="1"/>
  <c r="I241" i="15"/>
  <c r="K241" i="15" s="1"/>
  <c r="M241" i="15"/>
  <c r="O241" i="15" s="1"/>
  <c r="E242" i="15"/>
  <c r="G242" i="15" s="1"/>
  <c r="I242" i="15"/>
  <c r="K242" i="15" s="1"/>
  <c r="M242" i="15"/>
  <c r="O242" i="15" s="1"/>
  <c r="E243" i="15"/>
  <c r="G243" i="15" s="1"/>
  <c r="I243" i="15"/>
  <c r="K243" i="15" s="1"/>
  <c r="M243" i="15"/>
  <c r="O243" i="15" s="1"/>
  <c r="E244" i="15"/>
  <c r="G244" i="15" s="1"/>
  <c r="I244" i="15"/>
  <c r="K244" i="15" s="1"/>
  <c r="M244" i="15"/>
  <c r="O244" i="15" s="1"/>
  <c r="E245" i="15"/>
  <c r="G245" i="15" s="1"/>
  <c r="I245" i="15"/>
  <c r="K245" i="15" s="1"/>
  <c r="M245" i="15"/>
  <c r="O245" i="15" s="1"/>
  <c r="E246" i="15"/>
  <c r="G246" i="15" s="1"/>
  <c r="I246" i="15"/>
  <c r="K246" i="15" s="1"/>
  <c r="M246" i="15"/>
  <c r="O246" i="15" s="1"/>
  <c r="E247" i="15"/>
  <c r="G247" i="15" s="1"/>
  <c r="I247" i="15"/>
  <c r="K247" i="15" s="1"/>
  <c r="M247" i="15"/>
  <c r="O247" i="15" s="1"/>
  <c r="E248" i="15"/>
  <c r="G248" i="15" s="1"/>
  <c r="I248" i="15"/>
  <c r="K248" i="15" s="1"/>
  <c r="M248" i="15"/>
  <c r="O248" i="15" s="1"/>
  <c r="E249" i="15"/>
  <c r="G249" i="15" s="1"/>
  <c r="I249" i="15"/>
  <c r="K249" i="15" s="1"/>
  <c r="M249" i="15"/>
  <c r="O249" i="15" s="1"/>
  <c r="E250" i="15"/>
  <c r="G250" i="15" s="1"/>
  <c r="I250" i="15"/>
  <c r="K250" i="15" s="1"/>
  <c r="M250" i="15"/>
  <c r="O250" i="15" s="1"/>
  <c r="E251" i="15"/>
  <c r="G251" i="15" s="1"/>
  <c r="I251" i="15"/>
  <c r="K251" i="15" s="1"/>
  <c r="M251" i="15"/>
  <c r="O251" i="15" s="1"/>
  <c r="E252" i="15"/>
  <c r="G252" i="15" s="1"/>
  <c r="I252" i="15"/>
  <c r="K252" i="15" s="1"/>
  <c r="M252" i="15"/>
  <c r="O252" i="15" s="1"/>
  <c r="E253" i="15"/>
  <c r="G253" i="15" s="1"/>
  <c r="I253" i="15"/>
  <c r="K253" i="15" s="1"/>
  <c r="M253" i="15"/>
  <c r="O253" i="15" s="1"/>
  <c r="E254" i="15"/>
  <c r="G254" i="15" s="1"/>
  <c r="I254" i="15"/>
  <c r="K254" i="15" s="1"/>
  <c r="M254" i="15"/>
  <c r="O254" i="15" s="1"/>
  <c r="E255" i="15"/>
  <c r="G255" i="15" s="1"/>
  <c r="I255" i="15"/>
  <c r="K255" i="15" s="1"/>
  <c r="M255" i="15"/>
  <c r="O255" i="15" s="1"/>
  <c r="E256" i="15"/>
  <c r="G256" i="15" s="1"/>
  <c r="I256" i="15"/>
  <c r="K256" i="15" s="1"/>
  <c r="M256" i="15"/>
  <c r="O256" i="15" s="1"/>
  <c r="E257" i="15"/>
  <c r="G257" i="15" s="1"/>
  <c r="I257" i="15"/>
  <c r="K257" i="15" s="1"/>
  <c r="M257" i="15"/>
  <c r="O257" i="15" s="1"/>
  <c r="E258" i="15"/>
  <c r="G258" i="15" s="1"/>
  <c r="I258" i="15"/>
  <c r="K258" i="15" s="1"/>
  <c r="M258" i="15"/>
  <c r="O258" i="15" s="1"/>
  <c r="E259" i="15"/>
  <c r="G259" i="15" s="1"/>
  <c r="I259" i="15"/>
  <c r="K259" i="15" s="1"/>
  <c r="M259" i="15"/>
  <c r="O259" i="15" s="1"/>
  <c r="E260" i="15"/>
  <c r="G260" i="15" s="1"/>
  <c r="I260" i="15"/>
  <c r="K260" i="15" s="1"/>
  <c r="M260" i="15"/>
  <c r="O260" i="15" s="1"/>
  <c r="E261" i="15"/>
  <c r="G261" i="15" s="1"/>
  <c r="I261" i="15"/>
  <c r="K261" i="15" s="1"/>
  <c r="M261" i="15"/>
  <c r="O261" i="15" s="1"/>
  <c r="E262" i="15"/>
  <c r="G262" i="15" s="1"/>
  <c r="I262" i="15"/>
  <c r="K262" i="15" s="1"/>
  <c r="M262" i="15"/>
  <c r="O262" i="15" s="1"/>
  <c r="E263" i="15"/>
  <c r="G263" i="15" s="1"/>
  <c r="I263" i="15"/>
  <c r="K263" i="15" s="1"/>
  <c r="M263" i="15"/>
  <c r="O263" i="15" s="1"/>
  <c r="E264" i="15"/>
  <c r="G264" i="15" s="1"/>
  <c r="I264" i="15"/>
  <c r="K264" i="15" s="1"/>
  <c r="M264" i="15"/>
  <c r="O264" i="15" s="1"/>
  <c r="E265" i="15"/>
  <c r="G265" i="15" s="1"/>
  <c r="I265" i="15"/>
  <c r="K265" i="15" s="1"/>
  <c r="M265" i="15"/>
  <c r="O265" i="15" s="1"/>
  <c r="E266" i="15"/>
  <c r="G266" i="15" s="1"/>
  <c r="I266" i="15"/>
  <c r="K266" i="15" s="1"/>
  <c r="M266" i="15"/>
  <c r="O266" i="15" s="1"/>
  <c r="E267" i="15"/>
  <c r="G267" i="15" s="1"/>
  <c r="I267" i="15"/>
  <c r="K267" i="15" s="1"/>
  <c r="M267" i="15"/>
  <c r="O267" i="15" s="1"/>
  <c r="E268" i="15"/>
  <c r="G268" i="15" s="1"/>
  <c r="I268" i="15"/>
  <c r="K268" i="15" s="1"/>
  <c r="M268" i="15"/>
  <c r="O268" i="15" s="1"/>
  <c r="E269" i="15"/>
  <c r="G269" i="15" s="1"/>
  <c r="I269" i="15"/>
  <c r="K269" i="15" s="1"/>
  <c r="M269" i="15"/>
  <c r="O269" i="15" s="1"/>
  <c r="E270" i="15"/>
  <c r="G270" i="15" s="1"/>
  <c r="I270" i="15"/>
  <c r="K270" i="15" s="1"/>
  <c r="M270" i="15"/>
  <c r="O270" i="15" s="1"/>
  <c r="E271" i="15"/>
  <c r="G271" i="15" s="1"/>
  <c r="I271" i="15"/>
  <c r="K271" i="15" s="1"/>
  <c r="M271" i="15"/>
  <c r="O271" i="15" s="1"/>
  <c r="E272" i="15"/>
  <c r="G272" i="15" s="1"/>
  <c r="I272" i="15"/>
  <c r="K272" i="15" s="1"/>
  <c r="M272" i="15"/>
  <c r="O272" i="15" s="1"/>
  <c r="E273" i="15"/>
  <c r="G273" i="15" s="1"/>
  <c r="I273" i="15"/>
  <c r="K273" i="15" s="1"/>
  <c r="M273" i="15"/>
  <c r="O273" i="15" s="1"/>
  <c r="E274" i="15"/>
  <c r="G274" i="15" s="1"/>
  <c r="I274" i="15"/>
  <c r="K274" i="15" s="1"/>
  <c r="M274" i="15"/>
  <c r="O274" i="15" s="1"/>
  <c r="E275" i="15"/>
  <c r="G275" i="15" s="1"/>
  <c r="I275" i="15"/>
  <c r="K275" i="15" s="1"/>
  <c r="M275" i="15"/>
  <c r="O275" i="15" s="1"/>
  <c r="E276" i="15"/>
  <c r="G276" i="15" s="1"/>
  <c r="I276" i="15"/>
  <c r="K276" i="15" s="1"/>
  <c r="M276" i="15"/>
  <c r="O276" i="15" s="1"/>
  <c r="E277" i="15"/>
  <c r="G277" i="15" s="1"/>
  <c r="I277" i="15"/>
  <c r="K277" i="15" s="1"/>
  <c r="M277" i="15"/>
  <c r="O277" i="15" s="1"/>
  <c r="E278" i="15"/>
  <c r="G278" i="15" s="1"/>
  <c r="I278" i="15"/>
  <c r="K278" i="15" s="1"/>
  <c r="M278" i="15"/>
  <c r="O278" i="15" s="1"/>
  <c r="E279" i="15"/>
  <c r="G279" i="15" s="1"/>
  <c r="I279" i="15"/>
  <c r="K279" i="15" s="1"/>
  <c r="M279" i="15"/>
  <c r="O279" i="15" s="1"/>
  <c r="E280" i="15"/>
  <c r="G280" i="15" s="1"/>
  <c r="I280" i="15"/>
  <c r="K280" i="15" s="1"/>
  <c r="M280" i="15"/>
  <c r="O280" i="15" s="1"/>
  <c r="E281" i="15"/>
  <c r="G281" i="15" s="1"/>
  <c r="I281" i="15"/>
  <c r="K281" i="15" s="1"/>
  <c r="M281" i="15"/>
  <c r="O281" i="15" s="1"/>
  <c r="E282" i="15"/>
  <c r="G282" i="15" s="1"/>
  <c r="I282" i="15"/>
  <c r="K282" i="15" s="1"/>
  <c r="M282" i="15"/>
  <c r="O282" i="15" s="1"/>
  <c r="E283" i="15"/>
  <c r="G283" i="15" s="1"/>
  <c r="I283" i="15"/>
  <c r="K283" i="15" s="1"/>
  <c r="M283" i="15"/>
  <c r="O283" i="15" s="1"/>
  <c r="E284" i="15"/>
  <c r="G284" i="15" s="1"/>
  <c r="I284" i="15"/>
  <c r="K284" i="15" s="1"/>
  <c r="M284" i="15"/>
  <c r="O284" i="15" s="1"/>
  <c r="E285" i="15"/>
  <c r="G285" i="15" s="1"/>
  <c r="I285" i="15"/>
  <c r="K285" i="15" s="1"/>
  <c r="M285" i="15"/>
  <c r="O285" i="15" s="1"/>
  <c r="E286" i="15"/>
  <c r="G286" i="15" s="1"/>
  <c r="I286" i="15"/>
  <c r="K286" i="15" s="1"/>
  <c r="M286" i="15"/>
  <c r="O286" i="15" s="1"/>
  <c r="E287" i="15"/>
  <c r="G287" i="15" s="1"/>
  <c r="I287" i="15"/>
  <c r="K287" i="15" s="1"/>
  <c r="M287" i="15"/>
  <c r="O287" i="15" s="1"/>
  <c r="E288" i="15"/>
  <c r="G288" i="15" s="1"/>
  <c r="I288" i="15"/>
  <c r="K288" i="15" s="1"/>
  <c r="M288" i="15"/>
  <c r="O288" i="15" s="1"/>
  <c r="E289" i="15"/>
  <c r="G289" i="15" s="1"/>
  <c r="I289" i="15"/>
  <c r="K289" i="15" s="1"/>
  <c r="M289" i="15"/>
  <c r="O289" i="15" s="1"/>
  <c r="E290" i="15"/>
  <c r="G290" i="15" s="1"/>
  <c r="I290" i="15"/>
  <c r="K290" i="15" s="1"/>
  <c r="M290" i="15"/>
  <c r="O290" i="15" s="1"/>
  <c r="E291" i="15"/>
  <c r="G291" i="15" s="1"/>
  <c r="I291" i="15"/>
  <c r="K291" i="15" s="1"/>
  <c r="M291" i="15"/>
  <c r="O291" i="15" s="1"/>
  <c r="E292" i="15"/>
  <c r="G292" i="15" s="1"/>
  <c r="I292" i="15"/>
  <c r="K292" i="15" s="1"/>
  <c r="M292" i="15"/>
  <c r="O292" i="15" s="1"/>
  <c r="E293" i="15"/>
  <c r="G293" i="15" s="1"/>
  <c r="I293" i="15"/>
  <c r="K293" i="15" s="1"/>
  <c r="M293" i="15"/>
  <c r="O293" i="15" s="1"/>
  <c r="E294" i="15"/>
  <c r="G294" i="15" s="1"/>
  <c r="I294" i="15"/>
  <c r="K294" i="15" s="1"/>
  <c r="M294" i="15"/>
  <c r="O294" i="15" s="1"/>
  <c r="E295" i="15"/>
  <c r="G295" i="15" s="1"/>
  <c r="I295" i="15"/>
  <c r="K295" i="15" s="1"/>
  <c r="M295" i="15"/>
  <c r="O295" i="15" s="1"/>
  <c r="E296" i="15"/>
  <c r="G296" i="15" s="1"/>
  <c r="I296" i="15"/>
  <c r="K296" i="15" s="1"/>
  <c r="M296" i="15"/>
  <c r="O296" i="15" s="1"/>
  <c r="E297" i="15"/>
  <c r="G297" i="15" s="1"/>
  <c r="I297" i="15"/>
  <c r="K297" i="15" s="1"/>
  <c r="M297" i="15"/>
  <c r="O297" i="15" s="1"/>
  <c r="E298" i="15"/>
  <c r="G298" i="15" s="1"/>
  <c r="I298" i="15"/>
  <c r="K298" i="15" s="1"/>
  <c r="M298" i="15"/>
  <c r="O298" i="15" s="1"/>
  <c r="E299" i="15"/>
  <c r="G299" i="15" s="1"/>
  <c r="I299" i="15"/>
  <c r="K299" i="15" s="1"/>
  <c r="M299" i="15"/>
  <c r="O299" i="15" s="1"/>
  <c r="E300" i="15"/>
  <c r="G300" i="15" s="1"/>
  <c r="I300" i="15"/>
  <c r="K300" i="15" s="1"/>
  <c r="M300" i="15"/>
  <c r="O300" i="15" s="1"/>
  <c r="E301" i="15"/>
  <c r="G301" i="15" s="1"/>
  <c r="I301" i="15"/>
  <c r="K301" i="15" s="1"/>
  <c r="M301" i="15"/>
  <c r="O301" i="15" s="1"/>
  <c r="E302" i="15"/>
  <c r="G302" i="15" s="1"/>
  <c r="I302" i="15"/>
  <c r="K302" i="15" s="1"/>
  <c r="M302" i="15"/>
  <c r="O302" i="15" s="1"/>
  <c r="E303" i="15"/>
  <c r="G303" i="15" s="1"/>
  <c r="I303" i="15"/>
  <c r="K303" i="15" s="1"/>
  <c r="M303" i="15"/>
  <c r="O303" i="15" s="1"/>
  <c r="E304" i="15"/>
  <c r="G304" i="15" s="1"/>
  <c r="I304" i="15"/>
  <c r="K304" i="15" s="1"/>
  <c r="M304" i="15"/>
  <c r="O304" i="15" s="1"/>
  <c r="E305" i="15"/>
  <c r="G305" i="15" s="1"/>
  <c r="I305" i="15"/>
  <c r="K305" i="15" s="1"/>
  <c r="M305" i="15"/>
  <c r="O305" i="15" s="1"/>
  <c r="E306" i="15"/>
  <c r="G306" i="15" s="1"/>
  <c r="I306" i="15"/>
  <c r="K306" i="15" s="1"/>
  <c r="M306" i="15"/>
  <c r="O306" i="15" s="1"/>
  <c r="E307" i="15"/>
  <c r="G307" i="15" s="1"/>
  <c r="I307" i="15"/>
  <c r="K307" i="15" s="1"/>
  <c r="M307" i="15"/>
  <c r="O307" i="15" s="1"/>
  <c r="E308" i="15"/>
  <c r="G308" i="15" s="1"/>
  <c r="I308" i="15"/>
  <c r="K308" i="15" s="1"/>
  <c r="M308" i="15"/>
  <c r="O308" i="15" s="1"/>
  <c r="E309" i="15"/>
  <c r="G309" i="15" s="1"/>
  <c r="I309" i="15"/>
  <c r="K309" i="15" s="1"/>
  <c r="M309" i="15"/>
  <c r="O309" i="15" s="1"/>
  <c r="E310" i="15"/>
  <c r="G310" i="15" s="1"/>
  <c r="I310" i="15"/>
  <c r="K310" i="15" s="1"/>
  <c r="M310" i="15"/>
  <c r="O310" i="15" s="1"/>
  <c r="E311" i="15"/>
  <c r="G311" i="15" s="1"/>
  <c r="I311" i="15"/>
  <c r="K311" i="15" s="1"/>
  <c r="M311" i="15"/>
  <c r="O311" i="15" s="1"/>
  <c r="E312" i="15"/>
  <c r="G312" i="15" s="1"/>
  <c r="I312" i="15"/>
  <c r="K312" i="15" s="1"/>
  <c r="M312" i="15"/>
  <c r="O312" i="15" s="1"/>
  <c r="E313" i="15"/>
  <c r="G313" i="15" s="1"/>
  <c r="I313" i="15"/>
  <c r="K313" i="15" s="1"/>
  <c r="M313" i="15"/>
  <c r="O313" i="15" s="1"/>
  <c r="E314" i="15"/>
  <c r="G314" i="15" s="1"/>
  <c r="I314" i="15"/>
  <c r="K314" i="15" s="1"/>
  <c r="M314" i="15"/>
  <c r="O314" i="15" s="1"/>
  <c r="E315" i="15"/>
  <c r="G315" i="15" s="1"/>
  <c r="I315" i="15"/>
  <c r="K315" i="15" s="1"/>
  <c r="M315" i="15"/>
  <c r="O315" i="15" s="1"/>
  <c r="E316" i="15"/>
  <c r="G316" i="15" s="1"/>
  <c r="I316" i="15"/>
  <c r="K316" i="15" s="1"/>
  <c r="M316" i="15"/>
  <c r="O316" i="15" s="1"/>
  <c r="E317" i="15"/>
  <c r="G317" i="15" s="1"/>
  <c r="I317" i="15"/>
  <c r="K317" i="15" s="1"/>
  <c r="M317" i="15"/>
  <c r="O317" i="15" s="1"/>
  <c r="E318" i="15"/>
  <c r="G318" i="15" s="1"/>
  <c r="I318" i="15"/>
  <c r="K318" i="15" s="1"/>
  <c r="M318" i="15"/>
  <c r="O318" i="15" s="1"/>
  <c r="E319" i="15"/>
  <c r="G319" i="15" s="1"/>
  <c r="I319" i="15"/>
  <c r="K319" i="15" s="1"/>
  <c r="M319" i="15"/>
  <c r="O319" i="15" s="1"/>
  <c r="E320" i="15"/>
  <c r="G320" i="15" s="1"/>
  <c r="I320" i="15"/>
  <c r="K320" i="15" s="1"/>
  <c r="M320" i="15"/>
  <c r="O320" i="15" s="1"/>
  <c r="E321" i="15"/>
  <c r="G321" i="15" s="1"/>
  <c r="I321" i="15"/>
  <c r="K321" i="15" s="1"/>
  <c r="M321" i="15"/>
  <c r="O321" i="15" s="1"/>
  <c r="E322" i="15"/>
  <c r="G322" i="15" s="1"/>
  <c r="I322" i="15"/>
  <c r="K322" i="15" s="1"/>
  <c r="M322" i="15"/>
  <c r="O322" i="15" s="1"/>
  <c r="E323" i="15"/>
  <c r="G323" i="15" s="1"/>
  <c r="I323" i="15"/>
  <c r="K323" i="15" s="1"/>
  <c r="M323" i="15"/>
  <c r="O323" i="15" s="1"/>
  <c r="E324" i="15"/>
  <c r="G324" i="15" s="1"/>
  <c r="I324" i="15"/>
  <c r="K324" i="15" s="1"/>
  <c r="M324" i="15"/>
  <c r="O324" i="15" s="1"/>
  <c r="E325" i="15"/>
  <c r="G325" i="15" s="1"/>
  <c r="I325" i="15"/>
  <c r="K325" i="15" s="1"/>
  <c r="M325" i="15"/>
  <c r="O325" i="15" s="1"/>
  <c r="E326" i="15"/>
  <c r="G326" i="15" s="1"/>
  <c r="I326" i="15"/>
  <c r="K326" i="15" s="1"/>
  <c r="M326" i="15"/>
  <c r="O326" i="15" s="1"/>
  <c r="E327" i="15"/>
  <c r="G327" i="15" s="1"/>
  <c r="I327" i="15"/>
  <c r="K327" i="15" s="1"/>
  <c r="M327" i="15"/>
  <c r="O327" i="15" s="1"/>
  <c r="E328" i="15"/>
  <c r="G328" i="15" s="1"/>
  <c r="I328" i="15"/>
  <c r="K328" i="15" s="1"/>
  <c r="M328" i="15"/>
  <c r="O328" i="15" s="1"/>
  <c r="E329" i="15"/>
  <c r="G329" i="15" s="1"/>
  <c r="I329" i="15"/>
  <c r="K329" i="15" s="1"/>
  <c r="M329" i="15"/>
  <c r="O329" i="15" s="1"/>
  <c r="E330" i="15"/>
  <c r="G330" i="15" s="1"/>
  <c r="I330" i="15"/>
  <c r="K330" i="15" s="1"/>
  <c r="M330" i="15"/>
  <c r="O330" i="15" s="1"/>
  <c r="E331" i="15"/>
  <c r="G331" i="15" s="1"/>
  <c r="I331" i="15"/>
  <c r="K331" i="15" s="1"/>
  <c r="M331" i="15"/>
  <c r="O331" i="15" s="1"/>
  <c r="E332" i="15"/>
  <c r="G332" i="15" s="1"/>
  <c r="I332" i="15"/>
  <c r="K332" i="15" s="1"/>
  <c r="M332" i="15"/>
  <c r="O332" i="15" s="1"/>
  <c r="E333" i="15"/>
  <c r="G333" i="15" s="1"/>
  <c r="I333" i="15"/>
  <c r="K333" i="15" s="1"/>
  <c r="M333" i="15"/>
  <c r="O333" i="15" s="1"/>
  <c r="E334" i="15"/>
  <c r="G334" i="15" s="1"/>
  <c r="I334" i="15"/>
  <c r="K334" i="15" s="1"/>
  <c r="M334" i="15"/>
  <c r="O334" i="15" s="1"/>
  <c r="E335" i="15"/>
  <c r="G335" i="15" s="1"/>
  <c r="I335" i="15"/>
  <c r="K335" i="15" s="1"/>
  <c r="M335" i="15"/>
  <c r="O335" i="15" s="1"/>
  <c r="E336" i="15"/>
  <c r="G336" i="15" s="1"/>
  <c r="I336" i="15"/>
  <c r="K336" i="15" s="1"/>
  <c r="M336" i="15"/>
  <c r="O336" i="15" s="1"/>
  <c r="E337" i="15"/>
  <c r="G337" i="15" s="1"/>
  <c r="I337" i="15"/>
  <c r="K337" i="15" s="1"/>
  <c r="M337" i="15"/>
  <c r="O337" i="15" s="1"/>
  <c r="E338" i="15"/>
  <c r="G338" i="15" s="1"/>
  <c r="I338" i="15"/>
  <c r="K338" i="15" s="1"/>
  <c r="M338" i="15"/>
  <c r="O338" i="15" s="1"/>
  <c r="E339" i="15"/>
  <c r="G339" i="15" s="1"/>
  <c r="I339" i="15"/>
  <c r="K339" i="15" s="1"/>
  <c r="M339" i="15"/>
  <c r="O339" i="15" s="1"/>
  <c r="E340" i="15"/>
  <c r="G340" i="15" s="1"/>
  <c r="I340" i="15"/>
  <c r="K340" i="15" s="1"/>
  <c r="M340" i="15"/>
  <c r="O340" i="15" s="1"/>
  <c r="E341" i="15"/>
  <c r="G341" i="15" s="1"/>
  <c r="I341" i="15"/>
  <c r="K341" i="15" s="1"/>
  <c r="M341" i="15"/>
  <c r="O341" i="15" s="1"/>
  <c r="E342" i="15"/>
  <c r="G342" i="15" s="1"/>
  <c r="I342" i="15"/>
  <c r="K342" i="15" s="1"/>
  <c r="M342" i="15"/>
  <c r="O342" i="15" s="1"/>
  <c r="E343" i="15"/>
  <c r="G343" i="15" s="1"/>
  <c r="I343" i="15"/>
  <c r="K343" i="15" s="1"/>
  <c r="M343" i="15"/>
  <c r="O343" i="15" s="1"/>
  <c r="E344" i="15"/>
  <c r="G344" i="15" s="1"/>
  <c r="I344" i="15"/>
  <c r="K344" i="15" s="1"/>
  <c r="M344" i="15"/>
  <c r="O344" i="15" s="1"/>
  <c r="E345" i="15"/>
  <c r="G345" i="15" s="1"/>
  <c r="I345" i="15"/>
  <c r="K345" i="15" s="1"/>
  <c r="M345" i="15"/>
  <c r="O345" i="15" s="1"/>
  <c r="E346" i="15"/>
  <c r="G346" i="15" s="1"/>
  <c r="I346" i="15"/>
  <c r="K346" i="15" s="1"/>
  <c r="M346" i="15"/>
  <c r="O346" i="15" s="1"/>
  <c r="E347" i="15"/>
  <c r="G347" i="15" s="1"/>
  <c r="I347" i="15"/>
  <c r="K347" i="15" s="1"/>
  <c r="M347" i="15"/>
  <c r="O347" i="15" s="1"/>
  <c r="E348" i="15"/>
  <c r="G348" i="15" s="1"/>
  <c r="I348" i="15"/>
  <c r="K348" i="15" s="1"/>
  <c r="M348" i="15"/>
  <c r="O348" i="15" s="1"/>
  <c r="E349" i="15"/>
  <c r="G349" i="15" s="1"/>
  <c r="I349" i="15"/>
  <c r="K349" i="15" s="1"/>
  <c r="M349" i="15"/>
  <c r="O349" i="15" s="1"/>
  <c r="E350" i="15"/>
  <c r="G350" i="15" s="1"/>
  <c r="I350" i="15"/>
  <c r="K350" i="15" s="1"/>
  <c r="M350" i="15"/>
  <c r="O350" i="15" s="1"/>
  <c r="E351" i="15"/>
  <c r="G351" i="15" s="1"/>
  <c r="I351" i="15"/>
  <c r="K351" i="15" s="1"/>
  <c r="M351" i="15"/>
  <c r="O351" i="15" s="1"/>
  <c r="E352" i="15"/>
  <c r="G352" i="15" s="1"/>
  <c r="I352" i="15"/>
  <c r="K352" i="15" s="1"/>
  <c r="M352" i="15"/>
  <c r="O352" i="15" s="1"/>
  <c r="E353" i="15"/>
  <c r="G353" i="15" s="1"/>
  <c r="I353" i="15"/>
  <c r="K353" i="15" s="1"/>
  <c r="M353" i="15"/>
  <c r="O353" i="15" s="1"/>
  <c r="E354" i="15"/>
  <c r="G354" i="15" s="1"/>
  <c r="I354" i="15"/>
  <c r="K354" i="15" s="1"/>
  <c r="M354" i="15"/>
  <c r="O354" i="15" s="1"/>
  <c r="E355" i="15"/>
  <c r="G355" i="15" s="1"/>
  <c r="I355" i="15"/>
  <c r="K355" i="15" s="1"/>
  <c r="M355" i="15"/>
  <c r="O355" i="15" s="1"/>
  <c r="E356" i="15"/>
  <c r="G356" i="15" s="1"/>
  <c r="I356" i="15"/>
  <c r="K356" i="15" s="1"/>
  <c r="M356" i="15"/>
  <c r="O356" i="15" s="1"/>
  <c r="E357" i="15"/>
  <c r="G357" i="15" s="1"/>
  <c r="I357" i="15"/>
  <c r="K357" i="15" s="1"/>
  <c r="M357" i="15"/>
  <c r="O357" i="15" s="1"/>
  <c r="E358" i="15"/>
  <c r="G358" i="15" s="1"/>
  <c r="I358" i="15"/>
  <c r="K358" i="15" s="1"/>
  <c r="M358" i="15"/>
  <c r="O358" i="15" s="1"/>
  <c r="E359" i="15"/>
  <c r="G359" i="15" s="1"/>
  <c r="I359" i="15"/>
  <c r="K359" i="15" s="1"/>
  <c r="M359" i="15"/>
  <c r="O359" i="15" s="1"/>
  <c r="E360" i="15"/>
  <c r="G360" i="15" s="1"/>
  <c r="I360" i="15"/>
  <c r="K360" i="15" s="1"/>
  <c r="M360" i="15"/>
  <c r="O360" i="15" s="1"/>
  <c r="E361" i="15"/>
  <c r="G361" i="15" s="1"/>
  <c r="I361" i="15"/>
  <c r="K361" i="15" s="1"/>
  <c r="M361" i="15"/>
  <c r="O361" i="15" s="1"/>
  <c r="E362" i="15"/>
  <c r="G362" i="15" s="1"/>
  <c r="I362" i="15"/>
  <c r="K362" i="15" s="1"/>
  <c r="M362" i="15"/>
  <c r="O362" i="15" s="1"/>
  <c r="E363" i="15"/>
  <c r="G363" i="15" s="1"/>
  <c r="I363" i="15"/>
  <c r="K363" i="15" s="1"/>
  <c r="M363" i="15"/>
  <c r="O363" i="15" s="1"/>
  <c r="E364" i="15"/>
  <c r="G364" i="15" s="1"/>
  <c r="I364" i="15"/>
  <c r="K364" i="15" s="1"/>
  <c r="M364" i="15"/>
  <c r="O364" i="15" s="1"/>
  <c r="E365" i="15"/>
  <c r="G365" i="15" s="1"/>
  <c r="I365" i="15"/>
  <c r="K365" i="15" s="1"/>
  <c r="M365" i="15"/>
  <c r="O365" i="15" s="1"/>
  <c r="E366" i="15"/>
  <c r="G366" i="15" s="1"/>
  <c r="I366" i="15"/>
  <c r="K366" i="15" s="1"/>
  <c r="M366" i="15"/>
  <c r="O366" i="15" s="1"/>
  <c r="E367" i="15"/>
  <c r="G367" i="15" s="1"/>
  <c r="I367" i="15"/>
  <c r="K367" i="15" s="1"/>
  <c r="M367" i="15"/>
  <c r="O367" i="15" s="1"/>
  <c r="E368" i="15"/>
  <c r="G368" i="15" s="1"/>
  <c r="I368" i="15"/>
  <c r="K368" i="15" s="1"/>
  <c r="M368" i="15"/>
  <c r="O368" i="15" s="1"/>
  <c r="E369" i="15"/>
  <c r="G369" i="15" s="1"/>
  <c r="I369" i="15"/>
  <c r="K369" i="15" s="1"/>
  <c r="M369" i="15"/>
  <c r="O369" i="15" s="1"/>
  <c r="E370" i="15"/>
  <c r="G370" i="15" s="1"/>
  <c r="I370" i="15"/>
  <c r="K370" i="15" s="1"/>
  <c r="M370" i="15"/>
  <c r="O370" i="15" s="1"/>
  <c r="E371" i="15"/>
  <c r="G371" i="15" s="1"/>
  <c r="I371" i="15"/>
  <c r="K371" i="15" s="1"/>
  <c r="M371" i="15"/>
  <c r="O371" i="15" s="1"/>
  <c r="E372" i="15"/>
  <c r="G372" i="15" s="1"/>
  <c r="I372" i="15"/>
  <c r="K372" i="15" s="1"/>
  <c r="M372" i="15"/>
  <c r="O372" i="15" s="1"/>
  <c r="E373" i="15"/>
  <c r="G373" i="15" s="1"/>
  <c r="I373" i="15"/>
  <c r="K373" i="15" s="1"/>
  <c r="M373" i="15"/>
  <c r="O373" i="15" s="1"/>
  <c r="E374" i="15"/>
  <c r="G374" i="15" s="1"/>
  <c r="I374" i="15"/>
  <c r="K374" i="15" s="1"/>
  <c r="M374" i="15"/>
  <c r="O374" i="15" s="1"/>
  <c r="E375" i="15"/>
  <c r="G375" i="15" s="1"/>
  <c r="I375" i="15"/>
  <c r="K375" i="15" s="1"/>
  <c r="M375" i="15"/>
  <c r="O375" i="15" s="1"/>
  <c r="E376" i="15"/>
  <c r="G376" i="15" s="1"/>
  <c r="I376" i="15"/>
  <c r="K376" i="15" s="1"/>
  <c r="M376" i="15"/>
  <c r="O376" i="15" s="1"/>
  <c r="E377" i="15"/>
  <c r="G377" i="15" s="1"/>
  <c r="I377" i="15"/>
  <c r="K377" i="15" s="1"/>
  <c r="M377" i="15"/>
  <c r="O377" i="15" s="1"/>
  <c r="E378" i="15"/>
  <c r="G378" i="15" s="1"/>
  <c r="I378" i="15"/>
  <c r="K378" i="15" s="1"/>
  <c r="M378" i="15"/>
  <c r="O378" i="15" s="1"/>
  <c r="E379" i="15"/>
  <c r="G379" i="15" s="1"/>
  <c r="I379" i="15"/>
  <c r="K379" i="15" s="1"/>
  <c r="M379" i="15"/>
  <c r="O379" i="15" s="1"/>
  <c r="E380" i="15"/>
  <c r="G380" i="15" s="1"/>
  <c r="I380" i="15"/>
  <c r="K380" i="15" s="1"/>
  <c r="M380" i="15"/>
  <c r="O380" i="15" s="1"/>
  <c r="E381" i="15"/>
  <c r="G381" i="15" s="1"/>
  <c r="I381" i="15"/>
  <c r="K381" i="15" s="1"/>
  <c r="M381" i="15"/>
  <c r="O381" i="15" s="1"/>
  <c r="E382" i="15"/>
  <c r="G382" i="15" s="1"/>
  <c r="I382" i="15"/>
  <c r="K382" i="15" s="1"/>
  <c r="M382" i="15"/>
  <c r="O382" i="15" s="1"/>
  <c r="E383" i="15"/>
  <c r="G383" i="15" s="1"/>
  <c r="I383" i="15"/>
  <c r="K383" i="15" s="1"/>
  <c r="M383" i="15"/>
  <c r="O383" i="15" s="1"/>
  <c r="E384" i="15"/>
  <c r="G384" i="15" s="1"/>
  <c r="I384" i="15"/>
  <c r="K384" i="15" s="1"/>
  <c r="M384" i="15"/>
  <c r="O384" i="15" s="1"/>
  <c r="E385" i="15"/>
  <c r="G385" i="15" s="1"/>
  <c r="I385" i="15"/>
  <c r="K385" i="15" s="1"/>
  <c r="M385" i="15"/>
  <c r="O385" i="15" s="1"/>
  <c r="E386" i="15"/>
  <c r="G386" i="15" s="1"/>
  <c r="I386" i="15"/>
  <c r="K386" i="15" s="1"/>
  <c r="M386" i="15"/>
  <c r="O386" i="15" s="1"/>
  <c r="E387" i="15"/>
  <c r="G387" i="15" s="1"/>
  <c r="I387" i="15"/>
  <c r="K387" i="15" s="1"/>
  <c r="M387" i="15"/>
  <c r="O387" i="15" s="1"/>
  <c r="E388" i="15"/>
  <c r="G388" i="15" s="1"/>
  <c r="I388" i="15"/>
  <c r="K388" i="15" s="1"/>
  <c r="M388" i="15"/>
  <c r="O388" i="15" s="1"/>
  <c r="E389" i="15"/>
  <c r="G389" i="15" s="1"/>
  <c r="I389" i="15"/>
  <c r="K389" i="15" s="1"/>
  <c r="M389" i="15"/>
  <c r="O389" i="15" s="1"/>
  <c r="E390" i="15"/>
  <c r="G390" i="15" s="1"/>
  <c r="I390" i="15"/>
  <c r="K390" i="15" s="1"/>
  <c r="M390" i="15"/>
  <c r="O390" i="15" s="1"/>
  <c r="E391" i="15"/>
  <c r="G391" i="15" s="1"/>
  <c r="I391" i="15"/>
  <c r="K391" i="15" s="1"/>
  <c r="M391" i="15"/>
  <c r="O391" i="15" s="1"/>
  <c r="E392" i="15"/>
  <c r="G392" i="15" s="1"/>
  <c r="I392" i="15"/>
  <c r="K392" i="15" s="1"/>
  <c r="M392" i="15"/>
  <c r="O392" i="15" s="1"/>
  <c r="E393" i="15"/>
  <c r="G393" i="15" s="1"/>
  <c r="I393" i="15"/>
  <c r="K393" i="15" s="1"/>
  <c r="M393" i="15"/>
  <c r="O393" i="15" s="1"/>
  <c r="E394" i="15"/>
  <c r="G394" i="15" s="1"/>
  <c r="I394" i="15"/>
  <c r="K394" i="15" s="1"/>
  <c r="M394" i="15"/>
  <c r="O394" i="15" s="1"/>
  <c r="E395" i="15"/>
  <c r="G395" i="15" s="1"/>
  <c r="I395" i="15"/>
  <c r="K395" i="15" s="1"/>
  <c r="M395" i="15"/>
  <c r="O395" i="15" s="1"/>
  <c r="E396" i="15"/>
  <c r="G396" i="15" s="1"/>
  <c r="I396" i="15"/>
  <c r="K396" i="15" s="1"/>
  <c r="M396" i="15"/>
  <c r="O396" i="15" s="1"/>
  <c r="E397" i="15"/>
  <c r="G397" i="15" s="1"/>
  <c r="I397" i="15"/>
  <c r="K397" i="15" s="1"/>
  <c r="M397" i="15"/>
  <c r="O397" i="15" s="1"/>
  <c r="E398" i="15"/>
  <c r="G398" i="15" s="1"/>
  <c r="I398" i="15"/>
  <c r="K398" i="15" s="1"/>
  <c r="M398" i="15"/>
  <c r="O398" i="15" s="1"/>
  <c r="E399" i="15"/>
  <c r="G399" i="15" s="1"/>
  <c r="I399" i="15"/>
  <c r="K399" i="15" s="1"/>
  <c r="M399" i="15"/>
  <c r="O399" i="15" s="1"/>
  <c r="E400" i="15"/>
  <c r="G400" i="15" s="1"/>
  <c r="I400" i="15"/>
  <c r="K400" i="15" s="1"/>
  <c r="M400" i="15"/>
  <c r="O400" i="15" s="1"/>
  <c r="E401" i="15"/>
  <c r="G401" i="15" s="1"/>
  <c r="I401" i="15"/>
  <c r="K401" i="15" s="1"/>
  <c r="M401" i="15"/>
  <c r="O401" i="15" s="1"/>
  <c r="E402" i="15"/>
  <c r="G402" i="15" s="1"/>
  <c r="I402" i="15"/>
  <c r="K402" i="15" s="1"/>
  <c r="M402" i="15"/>
  <c r="O402" i="15" s="1"/>
  <c r="E403" i="15"/>
  <c r="G403" i="15" s="1"/>
  <c r="I403" i="15"/>
  <c r="K403" i="15" s="1"/>
  <c r="M403" i="15"/>
  <c r="O403" i="15" s="1"/>
  <c r="E404" i="15"/>
  <c r="G404" i="15" s="1"/>
  <c r="I404" i="15"/>
  <c r="K404" i="15" s="1"/>
  <c r="M404" i="15"/>
  <c r="O404" i="15" s="1"/>
  <c r="E405" i="15"/>
  <c r="G405" i="15" s="1"/>
  <c r="I405" i="15"/>
  <c r="K405" i="15" s="1"/>
  <c r="M405" i="15"/>
  <c r="O405" i="15" s="1"/>
  <c r="E406" i="15"/>
  <c r="G406" i="15" s="1"/>
  <c r="I406" i="15"/>
  <c r="K406" i="15" s="1"/>
  <c r="M406" i="15"/>
  <c r="O406" i="15" s="1"/>
  <c r="E407" i="15"/>
  <c r="G407" i="15" s="1"/>
  <c r="I407" i="15"/>
  <c r="K407" i="15" s="1"/>
  <c r="M407" i="15"/>
  <c r="O407" i="15" s="1"/>
  <c r="E408" i="15"/>
  <c r="G408" i="15" s="1"/>
  <c r="I408" i="15"/>
  <c r="K408" i="15" s="1"/>
  <c r="M408" i="15"/>
  <c r="O408" i="15" s="1"/>
  <c r="E409" i="15"/>
  <c r="G409" i="15" s="1"/>
  <c r="I409" i="15"/>
  <c r="K409" i="15" s="1"/>
  <c r="M409" i="15"/>
  <c r="O409" i="15" s="1"/>
  <c r="E410" i="15"/>
  <c r="G410" i="15" s="1"/>
  <c r="I410" i="15"/>
  <c r="K410" i="15" s="1"/>
  <c r="M410" i="15"/>
  <c r="O410" i="15" s="1"/>
  <c r="E411" i="15"/>
  <c r="G411" i="15" s="1"/>
  <c r="I411" i="15"/>
  <c r="K411" i="15" s="1"/>
  <c r="M411" i="15"/>
  <c r="O411" i="15" s="1"/>
  <c r="E412" i="15"/>
  <c r="G412" i="15" s="1"/>
  <c r="I412" i="15"/>
  <c r="K412" i="15" s="1"/>
  <c r="M412" i="15"/>
  <c r="O412" i="15" s="1"/>
  <c r="E413" i="15"/>
  <c r="G413" i="15" s="1"/>
  <c r="I413" i="15"/>
  <c r="K413" i="15" s="1"/>
  <c r="M413" i="15"/>
  <c r="O413" i="15" s="1"/>
  <c r="E414" i="15"/>
  <c r="G414" i="15" s="1"/>
  <c r="I414" i="15"/>
  <c r="K414" i="15" s="1"/>
  <c r="M414" i="15"/>
  <c r="O414" i="15" s="1"/>
  <c r="E415" i="15"/>
  <c r="G415" i="15" s="1"/>
  <c r="I415" i="15"/>
  <c r="K415" i="15" s="1"/>
  <c r="M415" i="15"/>
  <c r="O415" i="15" s="1"/>
  <c r="E416" i="15"/>
  <c r="G416" i="15" s="1"/>
  <c r="I416" i="15"/>
  <c r="K416" i="15" s="1"/>
  <c r="M416" i="15"/>
  <c r="O416" i="15" s="1"/>
  <c r="E417" i="15"/>
  <c r="G417" i="15" s="1"/>
  <c r="I417" i="15"/>
  <c r="K417" i="15" s="1"/>
  <c r="M417" i="15"/>
  <c r="O417" i="15" s="1"/>
  <c r="E418" i="15"/>
  <c r="G418" i="15" s="1"/>
  <c r="I418" i="15"/>
  <c r="K418" i="15" s="1"/>
  <c r="M418" i="15"/>
  <c r="O418" i="15" s="1"/>
  <c r="E419" i="15"/>
  <c r="G419" i="15" s="1"/>
  <c r="I419" i="15"/>
  <c r="K419" i="15" s="1"/>
  <c r="M419" i="15"/>
  <c r="O419" i="15" s="1"/>
  <c r="E420" i="15"/>
  <c r="G420" i="15" s="1"/>
  <c r="I420" i="15"/>
  <c r="K420" i="15" s="1"/>
  <c r="M420" i="15"/>
  <c r="O420" i="15" s="1"/>
  <c r="E421" i="15"/>
  <c r="G421" i="15" s="1"/>
  <c r="I421" i="15"/>
  <c r="K421" i="15" s="1"/>
  <c r="M421" i="15"/>
  <c r="O421" i="15" s="1"/>
  <c r="E422" i="15"/>
  <c r="G422" i="15" s="1"/>
  <c r="I422" i="15"/>
  <c r="K422" i="15" s="1"/>
  <c r="M422" i="15"/>
  <c r="O422" i="15" s="1"/>
  <c r="E423" i="15"/>
  <c r="G423" i="15" s="1"/>
  <c r="I423" i="15"/>
  <c r="K423" i="15" s="1"/>
  <c r="M423" i="15"/>
  <c r="O423" i="15" s="1"/>
  <c r="E424" i="15"/>
  <c r="G424" i="15" s="1"/>
  <c r="I424" i="15"/>
  <c r="K424" i="15" s="1"/>
  <c r="M424" i="15"/>
  <c r="O424" i="15" s="1"/>
  <c r="E425" i="15"/>
  <c r="G425" i="15" s="1"/>
  <c r="I425" i="15"/>
  <c r="K425" i="15" s="1"/>
  <c r="M425" i="15"/>
  <c r="O425" i="15" s="1"/>
  <c r="E426" i="15"/>
  <c r="G426" i="15" s="1"/>
  <c r="I426" i="15"/>
  <c r="K426" i="15" s="1"/>
  <c r="M426" i="15"/>
  <c r="O426" i="15" s="1"/>
  <c r="E427" i="15"/>
  <c r="G427" i="15" s="1"/>
  <c r="I427" i="15"/>
  <c r="K427" i="15" s="1"/>
  <c r="M427" i="15"/>
  <c r="O427" i="15" s="1"/>
  <c r="E428" i="15"/>
  <c r="G428" i="15" s="1"/>
  <c r="I428" i="15"/>
  <c r="K428" i="15" s="1"/>
  <c r="M428" i="15"/>
  <c r="O428" i="15" s="1"/>
  <c r="E429" i="15"/>
  <c r="G429" i="15" s="1"/>
  <c r="I429" i="15"/>
  <c r="K429" i="15" s="1"/>
  <c r="M429" i="15"/>
  <c r="O429" i="15" s="1"/>
  <c r="E430" i="15"/>
  <c r="G430" i="15" s="1"/>
  <c r="I430" i="15"/>
  <c r="K430" i="15" s="1"/>
  <c r="M430" i="15"/>
  <c r="O430" i="15" s="1"/>
  <c r="E431" i="15"/>
  <c r="G431" i="15" s="1"/>
  <c r="I431" i="15"/>
  <c r="K431" i="15" s="1"/>
  <c r="M431" i="15"/>
  <c r="O431" i="15" s="1"/>
  <c r="E432" i="15"/>
  <c r="G432" i="15" s="1"/>
  <c r="I432" i="15"/>
  <c r="K432" i="15" s="1"/>
  <c r="M432" i="15"/>
  <c r="O432" i="15" s="1"/>
  <c r="E433" i="15"/>
  <c r="G433" i="15" s="1"/>
  <c r="I433" i="15"/>
  <c r="K433" i="15" s="1"/>
  <c r="M433" i="15"/>
  <c r="O433" i="15" s="1"/>
  <c r="E434" i="15"/>
  <c r="G434" i="15" s="1"/>
  <c r="I434" i="15"/>
  <c r="K434" i="15" s="1"/>
  <c r="M434" i="15"/>
  <c r="O434" i="15" s="1"/>
  <c r="E435" i="15"/>
  <c r="G435" i="15" s="1"/>
  <c r="I435" i="15"/>
  <c r="K435" i="15" s="1"/>
  <c r="M435" i="15"/>
  <c r="O435" i="15" s="1"/>
  <c r="E436" i="15"/>
  <c r="G436" i="15" s="1"/>
  <c r="I436" i="15"/>
  <c r="K436" i="15" s="1"/>
  <c r="M436" i="15"/>
  <c r="O436" i="15" s="1"/>
  <c r="E437" i="15"/>
  <c r="G437" i="15" s="1"/>
  <c r="I437" i="15"/>
  <c r="K437" i="15" s="1"/>
  <c r="M437" i="15"/>
  <c r="O437" i="15" s="1"/>
  <c r="E438" i="15"/>
  <c r="G438" i="15" s="1"/>
  <c r="I438" i="15"/>
  <c r="K438" i="15" s="1"/>
  <c r="M438" i="15"/>
  <c r="O438" i="15" s="1"/>
  <c r="E439" i="15"/>
  <c r="G439" i="15" s="1"/>
  <c r="I439" i="15"/>
  <c r="K439" i="15" s="1"/>
  <c r="M439" i="15"/>
  <c r="O439" i="15" s="1"/>
  <c r="E440" i="15"/>
  <c r="G440" i="15" s="1"/>
  <c r="I440" i="15"/>
  <c r="K440" i="15" s="1"/>
  <c r="M440" i="15"/>
  <c r="O440" i="15" s="1"/>
  <c r="E441" i="15"/>
  <c r="G441" i="15" s="1"/>
  <c r="I441" i="15"/>
  <c r="K441" i="15" s="1"/>
  <c r="M441" i="15"/>
  <c r="O441" i="15" s="1"/>
  <c r="E442" i="15"/>
  <c r="G442" i="15" s="1"/>
  <c r="I442" i="15"/>
  <c r="K442" i="15" s="1"/>
  <c r="M442" i="15"/>
  <c r="O442" i="15" s="1"/>
  <c r="E443" i="15"/>
  <c r="G443" i="15" s="1"/>
  <c r="I443" i="15"/>
  <c r="K443" i="15" s="1"/>
  <c r="M443" i="15"/>
  <c r="O443" i="15" s="1"/>
  <c r="E444" i="15"/>
  <c r="G444" i="15" s="1"/>
  <c r="I444" i="15"/>
  <c r="K444" i="15" s="1"/>
  <c r="M444" i="15"/>
  <c r="O444" i="15" s="1"/>
  <c r="E445" i="15"/>
  <c r="G445" i="15" s="1"/>
  <c r="I445" i="15"/>
  <c r="K445" i="15" s="1"/>
  <c r="M445" i="15"/>
  <c r="O445" i="15" s="1"/>
  <c r="E446" i="15"/>
  <c r="G446" i="15" s="1"/>
  <c r="I446" i="15"/>
  <c r="K446" i="15" s="1"/>
  <c r="M446" i="15"/>
  <c r="O446" i="15" s="1"/>
  <c r="E447" i="15"/>
  <c r="G447" i="15" s="1"/>
  <c r="I447" i="15"/>
  <c r="K447" i="15" s="1"/>
  <c r="M447" i="15"/>
  <c r="O447" i="15" s="1"/>
  <c r="E448" i="15"/>
  <c r="G448" i="15" s="1"/>
  <c r="I448" i="15"/>
  <c r="K448" i="15" s="1"/>
  <c r="M448" i="15"/>
  <c r="O448" i="15" s="1"/>
  <c r="E449" i="15"/>
  <c r="G449" i="15" s="1"/>
  <c r="I449" i="15"/>
  <c r="K449" i="15" s="1"/>
  <c r="M449" i="15"/>
  <c r="O449" i="15" s="1"/>
  <c r="E450" i="15"/>
  <c r="G450" i="15" s="1"/>
  <c r="I450" i="15"/>
  <c r="K450" i="15" s="1"/>
  <c r="M450" i="15"/>
  <c r="O450" i="15" s="1"/>
  <c r="E451" i="15"/>
  <c r="G451" i="15" s="1"/>
  <c r="I451" i="15"/>
  <c r="K451" i="15" s="1"/>
  <c r="M451" i="15"/>
  <c r="O451" i="15" s="1"/>
  <c r="E452" i="15"/>
  <c r="G452" i="15" s="1"/>
  <c r="I452" i="15"/>
  <c r="K452" i="15" s="1"/>
  <c r="M452" i="15"/>
  <c r="O452" i="15" s="1"/>
  <c r="E453" i="15"/>
  <c r="G453" i="15" s="1"/>
  <c r="I453" i="15"/>
  <c r="K453" i="15" s="1"/>
  <c r="M453" i="15"/>
  <c r="O453" i="15" s="1"/>
  <c r="E454" i="15"/>
  <c r="G454" i="15" s="1"/>
  <c r="I454" i="15"/>
  <c r="K454" i="15" s="1"/>
  <c r="M454" i="15"/>
  <c r="O454" i="15" s="1"/>
  <c r="E455" i="15"/>
  <c r="G455" i="15" s="1"/>
  <c r="I455" i="15"/>
  <c r="K455" i="15" s="1"/>
  <c r="M455" i="15"/>
  <c r="O455" i="15" s="1"/>
  <c r="E456" i="15"/>
  <c r="G456" i="15" s="1"/>
  <c r="I456" i="15"/>
  <c r="K456" i="15" s="1"/>
  <c r="M456" i="15"/>
  <c r="O456" i="15" s="1"/>
  <c r="E457" i="15"/>
  <c r="G457" i="15" s="1"/>
  <c r="I457" i="15"/>
  <c r="K457" i="15" s="1"/>
  <c r="M457" i="15"/>
  <c r="O457" i="15" s="1"/>
  <c r="E458" i="15"/>
  <c r="G458" i="15" s="1"/>
  <c r="I458" i="15"/>
  <c r="K458" i="15" s="1"/>
  <c r="M458" i="15"/>
  <c r="O458" i="15" s="1"/>
  <c r="E459" i="15"/>
  <c r="G459" i="15" s="1"/>
  <c r="I459" i="15"/>
  <c r="K459" i="15" s="1"/>
  <c r="M459" i="15"/>
  <c r="O459" i="15" s="1"/>
  <c r="E460" i="15"/>
  <c r="G460" i="15" s="1"/>
  <c r="I460" i="15"/>
  <c r="K460" i="15" s="1"/>
  <c r="M460" i="15"/>
  <c r="O460" i="15" s="1"/>
  <c r="E461" i="15"/>
  <c r="G461" i="15" s="1"/>
  <c r="I461" i="15"/>
  <c r="K461" i="15" s="1"/>
  <c r="M461" i="15"/>
  <c r="O461" i="15" s="1"/>
  <c r="E462" i="15"/>
  <c r="G462" i="15" s="1"/>
  <c r="I462" i="15"/>
  <c r="K462" i="15" s="1"/>
  <c r="M462" i="15"/>
  <c r="O462" i="15" s="1"/>
  <c r="E463" i="15"/>
  <c r="G463" i="15" s="1"/>
  <c r="I463" i="15"/>
  <c r="K463" i="15" s="1"/>
  <c r="M463" i="15"/>
  <c r="O463" i="15" s="1"/>
  <c r="E464" i="15"/>
  <c r="G464" i="15" s="1"/>
  <c r="I464" i="15"/>
  <c r="K464" i="15" s="1"/>
  <c r="M464" i="15"/>
  <c r="O464" i="15" s="1"/>
  <c r="E465" i="15"/>
  <c r="G465" i="15" s="1"/>
  <c r="I465" i="15"/>
  <c r="K465" i="15" s="1"/>
  <c r="M465" i="15"/>
  <c r="O465" i="15" s="1"/>
  <c r="E466" i="15"/>
  <c r="G466" i="15" s="1"/>
  <c r="I466" i="15"/>
  <c r="K466" i="15" s="1"/>
  <c r="M466" i="15"/>
  <c r="O466" i="15" s="1"/>
  <c r="E467" i="15"/>
  <c r="G467" i="15" s="1"/>
  <c r="I467" i="15"/>
  <c r="K467" i="15" s="1"/>
  <c r="M467" i="15"/>
  <c r="O467" i="15" s="1"/>
  <c r="E468" i="15"/>
  <c r="G468" i="15" s="1"/>
  <c r="I468" i="15"/>
  <c r="K468" i="15" s="1"/>
  <c r="M468" i="15"/>
  <c r="O468" i="15" s="1"/>
  <c r="E469" i="15"/>
  <c r="G469" i="15" s="1"/>
  <c r="I469" i="15"/>
  <c r="K469" i="15" s="1"/>
  <c r="M469" i="15"/>
  <c r="O469" i="15" s="1"/>
  <c r="E470" i="15"/>
  <c r="G470" i="15" s="1"/>
  <c r="I470" i="15"/>
  <c r="K470" i="15" s="1"/>
  <c r="M470" i="15"/>
  <c r="O470" i="15" s="1"/>
  <c r="E471" i="15"/>
  <c r="G471" i="15" s="1"/>
  <c r="I471" i="15"/>
  <c r="K471" i="15" s="1"/>
  <c r="M471" i="15"/>
  <c r="O471" i="15" s="1"/>
  <c r="E472" i="15"/>
  <c r="G472" i="15" s="1"/>
  <c r="I472" i="15"/>
  <c r="K472" i="15" s="1"/>
  <c r="M472" i="15"/>
  <c r="O472" i="15" s="1"/>
  <c r="E473" i="15"/>
  <c r="G473" i="15" s="1"/>
  <c r="I473" i="15"/>
  <c r="K473" i="15" s="1"/>
  <c r="M473" i="15"/>
  <c r="O473" i="15" s="1"/>
  <c r="E474" i="15"/>
  <c r="G474" i="15" s="1"/>
  <c r="I474" i="15"/>
  <c r="K474" i="15" s="1"/>
  <c r="M474" i="15"/>
  <c r="O474" i="15" s="1"/>
  <c r="E475" i="15"/>
  <c r="G475" i="15" s="1"/>
  <c r="I475" i="15"/>
  <c r="K475" i="15" s="1"/>
  <c r="M475" i="15"/>
  <c r="O475" i="15" s="1"/>
  <c r="E476" i="15"/>
  <c r="G476" i="15" s="1"/>
  <c r="I476" i="15"/>
  <c r="K476" i="15" s="1"/>
  <c r="M476" i="15"/>
  <c r="O476" i="15" s="1"/>
  <c r="E477" i="15"/>
  <c r="G477" i="15" s="1"/>
  <c r="I477" i="15"/>
  <c r="K477" i="15" s="1"/>
  <c r="M477" i="15"/>
  <c r="O477" i="15" s="1"/>
  <c r="E478" i="15"/>
  <c r="G478" i="15" s="1"/>
  <c r="I478" i="15"/>
  <c r="K478" i="15" s="1"/>
  <c r="M478" i="15"/>
  <c r="O478" i="15" s="1"/>
  <c r="E479" i="15"/>
  <c r="G479" i="15" s="1"/>
  <c r="I479" i="15"/>
  <c r="K479" i="15" s="1"/>
  <c r="M479" i="15"/>
  <c r="O479" i="15" s="1"/>
  <c r="E480" i="15"/>
  <c r="G480" i="15" s="1"/>
  <c r="I480" i="15"/>
  <c r="K480" i="15" s="1"/>
  <c r="M480" i="15"/>
  <c r="O480" i="15" s="1"/>
  <c r="E481" i="15"/>
  <c r="G481" i="15" s="1"/>
  <c r="I481" i="15"/>
  <c r="K481" i="15" s="1"/>
  <c r="M481" i="15"/>
  <c r="O481" i="15" s="1"/>
  <c r="E482" i="15"/>
  <c r="G482" i="15" s="1"/>
  <c r="I482" i="15"/>
  <c r="K482" i="15" s="1"/>
  <c r="M482" i="15"/>
  <c r="O482" i="15" s="1"/>
  <c r="E483" i="15"/>
  <c r="G483" i="15" s="1"/>
  <c r="I483" i="15"/>
  <c r="K483" i="15" s="1"/>
  <c r="M483" i="15"/>
  <c r="O483" i="15" s="1"/>
  <c r="E484" i="15"/>
  <c r="G484" i="15" s="1"/>
  <c r="I484" i="15"/>
  <c r="K484" i="15" s="1"/>
  <c r="M484" i="15"/>
  <c r="O484" i="15" s="1"/>
  <c r="E485" i="15"/>
  <c r="G485" i="15" s="1"/>
  <c r="I485" i="15"/>
  <c r="K485" i="15" s="1"/>
  <c r="M485" i="15"/>
  <c r="O485" i="15" s="1"/>
  <c r="E486" i="15"/>
  <c r="G486" i="15" s="1"/>
  <c r="I486" i="15"/>
  <c r="K486" i="15" s="1"/>
  <c r="M486" i="15"/>
  <c r="O486" i="15" s="1"/>
  <c r="E487" i="15"/>
  <c r="G487" i="15" s="1"/>
  <c r="I487" i="15"/>
  <c r="K487" i="15" s="1"/>
  <c r="M487" i="15"/>
  <c r="O487" i="15" s="1"/>
  <c r="E488" i="15"/>
  <c r="G488" i="15" s="1"/>
  <c r="I488" i="15"/>
  <c r="K488" i="15" s="1"/>
  <c r="M488" i="15"/>
  <c r="O488" i="15" s="1"/>
  <c r="E489" i="15"/>
  <c r="G489" i="15" s="1"/>
  <c r="I489" i="15"/>
  <c r="K489" i="15" s="1"/>
  <c r="M489" i="15"/>
  <c r="O489" i="15" s="1"/>
  <c r="E490" i="15"/>
  <c r="G490" i="15" s="1"/>
  <c r="I490" i="15"/>
  <c r="K490" i="15" s="1"/>
  <c r="M490" i="15"/>
  <c r="O490" i="15" s="1"/>
  <c r="E491" i="15"/>
  <c r="G491" i="15" s="1"/>
  <c r="I491" i="15"/>
  <c r="K491" i="15" s="1"/>
  <c r="M491" i="15"/>
  <c r="O491" i="15" s="1"/>
  <c r="E492" i="15"/>
  <c r="G492" i="15" s="1"/>
  <c r="I492" i="15"/>
  <c r="K492" i="15" s="1"/>
  <c r="M492" i="15"/>
  <c r="O492" i="15" s="1"/>
  <c r="E493" i="15"/>
  <c r="G493" i="15" s="1"/>
  <c r="I493" i="15"/>
  <c r="K493" i="15" s="1"/>
  <c r="M493" i="15"/>
  <c r="O493" i="15" s="1"/>
  <c r="E494" i="15"/>
  <c r="G494" i="15" s="1"/>
  <c r="I494" i="15"/>
  <c r="K494" i="15" s="1"/>
  <c r="M494" i="15"/>
  <c r="O494" i="15" s="1"/>
  <c r="E495" i="15"/>
  <c r="G495" i="15" s="1"/>
  <c r="I495" i="15"/>
  <c r="K495" i="15" s="1"/>
  <c r="M495" i="15"/>
  <c r="O495" i="15" s="1"/>
  <c r="E496" i="15"/>
  <c r="G496" i="15" s="1"/>
  <c r="I496" i="15"/>
  <c r="K496" i="15" s="1"/>
  <c r="M496" i="15"/>
  <c r="O496" i="15" s="1"/>
  <c r="E497" i="15"/>
  <c r="G497" i="15" s="1"/>
  <c r="I497" i="15"/>
  <c r="K497" i="15" s="1"/>
  <c r="M497" i="15"/>
  <c r="O497" i="15" s="1"/>
  <c r="E498" i="15"/>
  <c r="G498" i="15" s="1"/>
  <c r="I498" i="15"/>
  <c r="K498" i="15" s="1"/>
  <c r="M498" i="15"/>
  <c r="O498" i="15" s="1"/>
  <c r="E499" i="15"/>
  <c r="G499" i="15" s="1"/>
  <c r="I499" i="15"/>
  <c r="K499" i="15" s="1"/>
  <c r="M499" i="15"/>
  <c r="O499" i="15" s="1"/>
  <c r="E500" i="15"/>
  <c r="G500" i="15" s="1"/>
  <c r="I500" i="15"/>
  <c r="K500" i="15" s="1"/>
  <c r="M500" i="15"/>
  <c r="O500" i="15" s="1"/>
  <c r="E501" i="15"/>
  <c r="G501" i="15" s="1"/>
  <c r="I501" i="15"/>
  <c r="K501" i="15" s="1"/>
  <c r="M501" i="15"/>
  <c r="O501" i="15" s="1"/>
  <c r="E502" i="15"/>
  <c r="G502" i="15" s="1"/>
  <c r="I502" i="15"/>
  <c r="K502" i="15" s="1"/>
  <c r="M502" i="15"/>
  <c r="O502" i="15" s="1"/>
  <c r="E503" i="15"/>
  <c r="G503" i="15" s="1"/>
  <c r="I503" i="15"/>
  <c r="K503" i="15" s="1"/>
  <c r="M503" i="15"/>
  <c r="O503" i="15" s="1"/>
  <c r="E504" i="15"/>
  <c r="G504" i="15" s="1"/>
  <c r="I504" i="15"/>
  <c r="K504" i="15" s="1"/>
  <c r="M504" i="15"/>
  <c r="O504" i="15" s="1"/>
  <c r="E505" i="15"/>
  <c r="G505" i="15" s="1"/>
  <c r="I505" i="15"/>
  <c r="K505" i="15" s="1"/>
  <c r="M505" i="15"/>
  <c r="O505" i="15" s="1"/>
  <c r="E506" i="15"/>
  <c r="G506" i="15" s="1"/>
  <c r="I506" i="15"/>
  <c r="K506" i="15" s="1"/>
  <c r="M506" i="15"/>
  <c r="O506" i="15" s="1"/>
  <c r="E507" i="15"/>
  <c r="G507" i="15" s="1"/>
  <c r="I507" i="15"/>
  <c r="K507" i="15" s="1"/>
  <c r="M507" i="15"/>
  <c r="O507" i="15" s="1"/>
  <c r="E508" i="15"/>
  <c r="G508" i="15" s="1"/>
  <c r="I508" i="15"/>
  <c r="K508" i="15" s="1"/>
  <c r="M508" i="15"/>
  <c r="O508" i="15" s="1"/>
  <c r="E509" i="15"/>
  <c r="G509" i="15" s="1"/>
  <c r="I509" i="15"/>
  <c r="K509" i="15" s="1"/>
  <c r="M509" i="15"/>
  <c r="O509" i="15" s="1"/>
  <c r="E510" i="15"/>
  <c r="G510" i="15" s="1"/>
  <c r="I510" i="15"/>
  <c r="K510" i="15" s="1"/>
  <c r="M510" i="15"/>
  <c r="O510" i="15" s="1"/>
  <c r="E511" i="15"/>
  <c r="G511" i="15" s="1"/>
  <c r="I511" i="15"/>
  <c r="K511" i="15" s="1"/>
  <c r="M511" i="15"/>
  <c r="O511" i="15" s="1"/>
  <c r="E512" i="15"/>
  <c r="G512" i="15" s="1"/>
  <c r="I512" i="15"/>
  <c r="K512" i="15" s="1"/>
  <c r="M512" i="15"/>
  <c r="O512" i="15" s="1"/>
  <c r="E513" i="15"/>
  <c r="G513" i="15" s="1"/>
  <c r="I513" i="15"/>
  <c r="K513" i="15" s="1"/>
  <c r="M513" i="15"/>
  <c r="O513" i="15" s="1"/>
  <c r="E514" i="15"/>
  <c r="G514" i="15" s="1"/>
  <c r="I514" i="15"/>
  <c r="K514" i="15" s="1"/>
  <c r="M514" i="15"/>
  <c r="O514" i="15" s="1"/>
  <c r="E515" i="15"/>
  <c r="G515" i="15" s="1"/>
  <c r="I515" i="15"/>
  <c r="K515" i="15" s="1"/>
  <c r="M515" i="15"/>
  <c r="O515" i="15" s="1"/>
  <c r="E516" i="15"/>
  <c r="G516" i="15" s="1"/>
  <c r="I516" i="15"/>
  <c r="K516" i="15" s="1"/>
  <c r="M516" i="15"/>
  <c r="O516" i="15" s="1"/>
  <c r="E517" i="15"/>
  <c r="G517" i="15" s="1"/>
  <c r="I517" i="15"/>
  <c r="K517" i="15" s="1"/>
  <c r="M517" i="15"/>
  <c r="O517" i="15" s="1"/>
  <c r="E518" i="15"/>
  <c r="G518" i="15" s="1"/>
  <c r="I518" i="15"/>
  <c r="K518" i="15" s="1"/>
  <c r="M518" i="15"/>
  <c r="O518" i="15" s="1"/>
  <c r="E519" i="15"/>
  <c r="G519" i="15" s="1"/>
  <c r="I519" i="15"/>
  <c r="K519" i="15" s="1"/>
  <c r="M519" i="15"/>
  <c r="O519" i="15" s="1"/>
  <c r="E520" i="15"/>
  <c r="G520" i="15" s="1"/>
  <c r="I520" i="15"/>
  <c r="K520" i="15" s="1"/>
  <c r="M520" i="15"/>
  <c r="O520" i="15" s="1"/>
  <c r="E521" i="15"/>
  <c r="G521" i="15" s="1"/>
  <c r="I521" i="15"/>
  <c r="K521" i="15" s="1"/>
  <c r="M521" i="15"/>
  <c r="O521" i="15" s="1"/>
  <c r="E522" i="15"/>
  <c r="G522" i="15" s="1"/>
  <c r="I522" i="15"/>
  <c r="K522" i="15" s="1"/>
  <c r="M522" i="15"/>
  <c r="O522" i="15" s="1"/>
  <c r="E523" i="15"/>
  <c r="G523" i="15" s="1"/>
  <c r="I523" i="15"/>
  <c r="K523" i="15" s="1"/>
  <c r="M523" i="15"/>
  <c r="O523" i="15" s="1"/>
  <c r="E524" i="15"/>
  <c r="G524" i="15" s="1"/>
  <c r="I524" i="15"/>
  <c r="K524" i="15" s="1"/>
  <c r="M524" i="15"/>
  <c r="O524" i="15" s="1"/>
  <c r="E525" i="15"/>
  <c r="G525" i="15" s="1"/>
  <c r="I525" i="15"/>
  <c r="K525" i="15" s="1"/>
  <c r="M525" i="15"/>
  <c r="O525" i="15" s="1"/>
  <c r="E526" i="15"/>
  <c r="G526" i="15" s="1"/>
  <c r="I526" i="15"/>
  <c r="K526" i="15" s="1"/>
  <c r="M526" i="15"/>
  <c r="O526" i="15" s="1"/>
  <c r="E527" i="15"/>
  <c r="G527" i="15" s="1"/>
  <c r="I527" i="15"/>
  <c r="K527" i="15" s="1"/>
  <c r="M527" i="15"/>
  <c r="O527" i="15" s="1"/>
  <c r="E528" i="15"/>
  <c r="G528" i="15" s="1"/>
  <c r="I528" i="15"/>
  <c r="K528" i="15" s="1"/>
  <c r="M528" i="15"/>
  <c r="O528" i="15" s="1"/>
  <c r="E529" i="15"/>
  <c r="G529" i="15" s="1"/>
  <c r="I529" i="15"/>
  <c r="K529" i="15" s="1"/>
  <c r="M529" i="15"/>
  <c r="O529" i="15" s="1"/>
  <c r="E530" i="15"/>
  <c r="G530" i="15" s="1"/>
  <c r="I530" i="15"/>
  <c r="K530" i="15" s="1"/>
  <c r="M530" i="15"/>
  <c r="O530" i="15" s="1"/>
  <c r="E531" i="15"/>
  <c r="G531" i="15" s="1"/>
  <c r="I531" i="15"/>
  <c r="K531" i="15" s="1"/>
  <c r="M531" i="15"/>
  <c r="O531" i="15" s="1"/>
  <c r="E532" i="15"/>
  <c r="G532" i="15" s="1"/>
  <c r="I532" i="15"/>
  <c r="K532" i="15" s="1"/>
  <c r="M532" i="15"/>
  <c r="O532" i="15" s="1"/>
  <c r="E533" i="15"/>
  <c r="G533" i="15" s="1"/>
  <c r="I533" i="15"/>
  <c r="K533" i="15" s="1"/>
  <c r="M533" i="15"/>
  <c r="O533" i="15" s="1"/>
  <c r="E534" i="15"/>
  <c r="G534" i="15" s="1"/>
  <c r="I534" i="15"/>
  <c r="K534" i="15" s="1"/>
  <c r="M534" i="15"/>
  <c r="O534" i="15" s="1"/>
  <c r="E535" i="15"/>
  <c r="G535" i="15" s="1"/>
  <c r="I535" i="15"/>
  <c r="K535" i="15" s="1"/>
  <c r="M535" i="15"/>
  <c r="O535" i="15" s="1"/>
  <c r="E536" i="15"/>
  <c r="G536" i="15" s="1"/>
  <c r="I536" i="15"/>
  <c r="K536" i="15" s="1"/>
  <c r="M536" i="15"/>
  <c r="O536" i="15" s="1"/>
  <c r="E537" i="15"/>
  <c r="G537" i="15" s="1"/>
  <c r="I537" i="15"/>
  <c r="K537" i="15" s="1"/>
  <c r="M537" i="15"/>
  <c r="O537" i="15" s="1"/>
  <c r="E538" i="15"/>
  <c r="G538" i="15" s="1"/>
  <c r="I538" i="15"/>
  <c r="K538" i="15" s="1"/>
  <c r="M538" i="15"/>
  <c r="O538" i="15" s="1"/>
  <c r="E539" i="15"/>
  <c r="G539" i="15" s="1"/>
  <c r="I539" i="15"/>
  <c r="K539" i="15" s="1"/>
  <c r="M539" i="15"/>
  <c r="O539" i="15" s="1"/>
  <c r="E540" i="15"/>
  <c r="G540" i="15" s="1"/>
  <c r="I540" i="15"/>
  <c r="K540" i="15" s="1"/>
  <c r="M540" i="15"/>
  <c r="O540" i="15" s="1"/>
  <c r="E541" i="15"/>
  <c r="G541" i="15" s="1"/>
  <c r="I541" i="15"/>
  <c r="K541" i="15" s="1"/>
  <c r="M541" i="15"/>
  <c r="O541" i="15" s="1"/>
  <c r="E542" i="15"/>
  <c r="G542" i="15" s="1"/>
  <c r="I542" i="15"/>
  <c r="K542" i="15" s="1"/>
  <c r="M542" i="15"/>
  <c r="O542" i="15" s="1"/>
  <c r="E543" i="15"/>
  <c r="G543" i="15" s="1"/>
  <c r="I543" i="15"/>
  <c r="K543" i="15" s="1"/>
  <c r="M543" i="15"/>
  <c r="O543" i="15" s="1"/>
  <c r="E544" i="15"/>
  <c r="G544" i="15" s="1"/>
  <c r="I544" i="15"/>
  <c r="K544" i="15" s="1"/>
  <c r="M544" i="15"/>
  <c r="O544" i="15" s="1"/>
  <c r="E545" i="15"/>
  <c r="G545" i="15" s="1"/>
  <c r="I545" i="15"/>
  <c r="K545" i="15" s="1"/>
  <c r="M545" i="15"/>
  <c r="O545" i="15" s="1"/>
  <c r="E546" i="15"/>
  <c r="G546" i="15" s="1"/>
  <c r="I546" i="15"/>
  <c r="K546" i="15" s="1"/>
  <c r="M546" i="15"/>
  <c r="O546" i="15" s="1"/>
  <c r="E547" i="15"/>
  <c r="G547" i="15" s="1"/>
  <c r="I547" i="15"/>
  <c r="K547" i="15" s="1"/>
  <c r="M547" i="15"/>
  <c r="O547" i="15" s="1"/>
  <c r="E548" i="15"/>
  <c r="G548" i="15" s="1"/>
  <c r="I548" i="15"/>
  <c r="K548" i="15" s="1"/>
  <c r="M548" i="15"/>
  <c r="O548" i="15" s="1"/>
  <c r="E549" i="15"/>
  <c r="G549" i="15" s="1"/>
  <c r="I549" i="15"/>
  <c r="K549" i="15" s="1"/>
  <c r="M549" i="15"/>
  <c r="O549" i="15" s="1"/>
  <c r="E550" i="15"/>
  <c r="G550" i="15" s="1"/>
  <c r="I550" i="15"/>
  <c r="K550" i="15" s="1"/>
  <c r="M550" i="15"/>
  <c r="O550" i="15" s="1"/>
  <c r="E551" i="15"/>
  <c r="G551" i="15" s="1"/>
  <c r="I551" i="15"/>
  <c r="K551" i="15" s="1"/>
  <c r="M551" i="15"/>
  <c r="O551" i="15" s="1"/>
  <c r="E552" i="15"/>
  <c r="G552" i="15" s="1"/>
  <c r="I552" i="15"/>
  <c r="K552" i="15" s="1"/>
  <c r="M552" i="15"/>
  <c r="O552" i="15" s="1"/>
  <c r="E553" i="15"/>
  <c r="G553" i="15" s="1"/>
  <c r="I553" i="15"/>
  <c r="K553" i="15" s="1"/>
  <c r="M553" i="15"/>
  <c r="O553" i="15" s="1"/>
  <c r="E554" i="15"/>
  <c r="G554" i="15" s="1"/>
  <c r="I554" i="15"/>
  <c r="K554" i="15" s="1"/>
  <c r="M554" i="15"/>
  <c r="O554" i="15" s="1"/>
  <c r="E555" i="15"/>
  <c r="G555" i="15" s="1"/>
  <c r="I555" i="15"/>
  <c r="K555" i="15" s="1"/>
  <c r="M555" i="15"/>
  <c r="O555" i="15" s="1"/>
  <c r="E556" i="15"/>
  <c r="G556" i="15" s="1"/>
  <c r="I556" i="15"/>
  <c r="K556" i="15" s="1"/>
  <c r="M556" i="15"/>
  <c r="O556" i="15" s="1"/>
  <c r="E557" i="15"/>
  <c r="G557" i="15" s="1"/>
  <c r="I557" i="15"/>
  <c r="K557" i="15" s="1"/>
  <c r="M557" i="15"/>
  <c r="O557" i="15" s="1"/>
  <c r="E558" i="15"/>
  <c r="G558" i="15" s="1"/>
  <c r="I558" i="15"/>
  <c r="K558" i="15" s="1"/>
  <c r="M558" i="15"/>
  <c r="O558" i="15" s="1"/>
  <c r="E559" i="15"/>
  <c r="G559" i="15" s="1"/>
  <c r="I559" i="15"/>
  <c r="K559" i="15" s="1"/>
  <c r="M559" i="15"/>
  <c r="O559" i="15" s="1"/>
  <c r="E560" i="15"/>
  <c r="G560" i="15" s="1"/>
  <c r="I560" i="15"/>
  <c r="K560" i="15" s="1"/>
  <c r="M560" i="15"/>
  <c r="O560" i="15" s="1"/>
  <c r="E561" i="15"/>
  <c r="G561" i="15" s="1"/>
  <c r="I561" i="15"/>
  <c r="K561" i="15" s="1"/>
  <c r="M561" i="15"/>
  <c r="O561" i="15" s="1"/>
  <c r="E562" i="15"/>
  <c r="G562" i="15" s="1"/>
  <c r="I562" i="15"/>
  <c r="K562" i="15" s="1"/>
  <c r="M562" i="15"/>
  <c r="O562" i="15" s="1"/>
  <c r="E563" i="15"/>
  <c r="G563" i="15" s="1"/>
  <c r="I563" i="15"/>
  <c r="K563" i="15" s="1"/>
  <c r="M563" i="15"/>
  <c r="O563" i="15" s="1"/>
  <c r="E564" i="15"/>
  <c r="G564" i="15" s="1"/>
  <c r="I564" i="15"/>
  <c r="K564" i="15" s="1"/>
  <c r="M564" i="15"/>
  <c r="O564" i="15" s="1"/>
  <c r="E565" i="15"/>
  <c r="G565" i="15" s="1"/>
  <c r="I565" i="15"/>
  <c r="K565" i="15" s="1"/>
  <c r="M565" i="15"/>
  <c r="O565" i="15" s="1"/>
  <c r="E566" i="15"/>
  <c r="G566" i="15" s="1"/>
  <c r="I566" i="15"/>
  <c r="K566" i="15" s="1"/>
  <c r="M566" i="15"/>
  <c r="O566" i="15" s="1"/>
  <c r="E567" i="15"/>
  <c r="G567" i="15" s="1"/>
  <c r="I567" i="15"/>
  <c r="K567" i="15" s="1"/>
  <c r="M567" i="15"/>
  <c r="O567" i="15" s="1"/>
  <c r="E568" i="15"/>
  <c r="G568" i="15" s="1"/>
  <c r="I568" i="15"/>
  <c r="K568" i="15" s="1"/>
  <c r="M568" i="15"/>
  <c r="O568" i="15" s="1"/>
  <c r="E569" i="15"/>
  <c r="G569" i="15" s="1"/>
  <c r="I569" i="15"/>
  <c r="K569" i="15" s="1"/>
  <c r="M569" i="15"/>
  <c r="O569" i="15" s="1"/>
  <c r="E570" i="15"/>
  <c r="G570" i="15" s="1"/>
  <c r="I570" i="15"/>
  <c r="K570" i="15" s="1"/>
  <c r="M570" i="15"/>
  <c r="O570" i="15" s="1"/>
  <c r="E571" i="15"/>
  <c r="G571" i="15" s="1"/>
  <c r="I571" i="15"/>
  <c r="K571" i="15" s="1"/>
  <c r="M571" i="15"/>
  <c r="O571" i="15" s="1"/>
  <c r="E572" i="15"/>
  <c r="G572" i="15" s="1"/>
  <c r="I572" i="15"/>
  <c r="K572" i="15" s="1"/>
  <c r="M572" i="15"/>
  <c r="O572" i="15" s="1"/>
  <c r="E573" i="15"/>
  <c r="G573" i="15" s="1"/>
  <c r="I573" i="15"/>
  <c r="K573" i="15" s="1"/>
  <c r="M573" i="15"/>
  <c r="O573" i="15" s="1"/>
  <c r="E574" i="15"/>
  <c r="G574" i="15" s="1"/>
  <c r="I574" i="15"/>
  <c r="K574" i="15" s="1"/>
  <c r="M574" i="15"/>
  <c r="O574" i="15" s="1"/>
  <c r="E575" i="15"/>
  <c r="G575" i="15" s="1"/>
  <c r="I575" i="15"/>
  <c r="K575" i="15" s="1"/>
  <c r="M575" i="15"/>
  <c r="O575" i="15" s="1"/>
  <c r="E576" i="15"/>
  <c r="G576" i="15" s="1"/>
  <c r="I576" i="15"/>
  <c r="K576" i="15" s="1"/>
  <c r="M576" i="15"/>
  <c r="O576" i="15" s="1"/>
  <c r="E577" i="15"/>
  <c r="G577" i="15" s="1"/>
  <c r="I577" i="15"/>
  <c r="K577" i="15" s="1"/>
  <c r="M577" i="15"/>
  <c r="O577" i="15" s="1"/>
  <c r="E578" i="15"/>
  <c r="G578" i="15" s="1"/>
  <c r="I578" i="15"/>
  <c r="K578" i="15" s="1"/>
  <c r="M578" i="15"/>
  <c r="O578" i="15" s="1"/>
  <c r="E579" i="15"/>
  <c r="G579" i="15" s="1"/>
  <c r="I579" i="15"/>
  <c r="K579" i="15" s="1"/>
  <c r="M579" i="15"/>
  <c r="O579" i="15" s="1"/>
  <c r="E580" i="15"/>
  <c r="G580" i="15" s="1"/>
  <c r="I580" i="15"/>
  <c r="K580" i="15" s="1"/>
  <c r="M580" i="15"/>
  <c r="O580" i="15" s="1"/>
  <c r="E581" i="15"/>
  <c r="G581" i="15" s="1"/>
  <c r="I581" i="15"/>
  <c r="K581" i="15" s="1"/>
  <c r="M581" i="15"/>
  <c r="O581" i="15" s="1"/>
  <c r="E582" i="15"/>
  <c r="G582" i="15" s="1"/>
  <c r="I582" i="15"/>
  <c r="K582" i="15" s="1"/>
  <c r="M582" i="15"/>
  <c r="O582" i="15" s="1"/>
  <c r="E583" i="15"/>
  <c r="G583" i="15" s="1"/>
  <c r="I583" i="15"/>
  <c r="K583" i="15" s="1"/>
  <c r="M583" i="15"/>
  <c r="O583" i="15" s="1"/>
  <c r="E584" i="15"/>
  <c r="G584" i="15" s="1"/>
  <c r="I584" i="15"/>
  <c r="K584" i="15" s="1"/>
  <c r="M584" i="15"/>
  <c r="O584" i="15" s="1"/>
  <c r="E585" i="15"/>
  <c r="G585" i="15" s="1"/>
  <c r="I585" i="15"/>
  <c r="K585" i="15" s="1"/>
  <c r="M585" i="15"/>
  <c r="O585" i="15" s="1"/>
  <c r="E586" i="15"/>
  <c r="G586" i="15" s="1"/>
  <c r="I586" i="15"/>
  <c r="K586" i="15" s="1"/>
  <c r="M586" i="15"/>
  <c r="O586" i="15" s="1"/>
  <c r="E587" i="15"/>
  <c r="G587" i="15" s="1"/>
  <c r="I587" i="15"/>
  <c r="K587" i="15" s="1"/>
  <c r="M587" i="15"/>
  <c r="O587" i="15" s="1"/>
  <c r="E588" i="15"/>
  <c r="G588" i="15" s="1"/>
  <c r="I588" i="15"/>
  <c r="K588" i="15" s="1"/>
  <c r="M588" i="15"/>
  <c r="O588" i="15" s="1"/>
  <c r="E589" i="15"/>
  <c r="G589" i="15" s="1"/>
  <c r="I589" i="15"/>
  <c r="K589" i="15" s="1"/>
  <c r="M589" i="15"/>
  <c r="O589" i="15" s="1"/>
  <c r="E590" i="15"/>
  <c r="G590" i="15" s="1"/>
  <c r="I590" i="15"/>
  <c r="K590" i="15" s="1"/>
  <c r="M590" i="15"/>
  <c r="O590" i="15" s="1"/>
  <c r="E591" i="15"/>
  <c r="G591" i="15" s="1"/>
  <c r="I591" i="15"/>
  <c r="K591" i="15" s="1"/>
  <c r="M591" i="15"/>
  <c r="O591" i="15" s="1"/>
  <c r="E592" i="15"/>
  <c r="G592" i="15" s="1"/>
  <c r="I592" i="15"/>
  <c r="K592" i="15" s="1"/>
  <c r="M592" i="15"/>
  <c r="O592" i="15" s="1"/>
  <c r="E593" i="15"/>
  <c r="G593" i="15" s="1"/>
  <c r="I593" i="15"/>
  <c r="K593" i="15" s="1"/>
  <c r="M593" i="15"/>
  <c r="O593" i="15" s="1"/>
  <c r="E594" i="15"/>
  <c r="G594" i="15" s="1"/>
  <c r="I594" i="15"/>
  <c r="K594" i="15" s="1"/>
  <c r="M594" i="15"/>
  <c r="O594" i="15" s="1"/>
  <c r="E595" i="15"/>
  <c r="G595" i="15" s="1"/>
  <c r="I595" i="15"/>
  <c r="K595" i="15" s="1"/>
  <c r="M595" i="15"/>
  <c r="O595" i="15" s="1"/>
  <c r="E596" i="15"/>
  <c r="G596" i="15" s="1"/>
  <c r="I596" i="15"/>
  <c r="K596" i="15" s="1"/>
  <c r="M596" i="15"/>
  <c r="O596" i="15" s="1"/>
  <c r="E597" i="15"/>
  <c r="G597" i="15" s="1"/>
  <c r="I597" i="15"/>
  <c r="K597" i="15" s="1"/>
  <c r="M597" i="15"/>
  <c r="O597" i="15" s="1"/>
  <c r="E598" i="15"/>
  <c r="G598" i="15" s="1"/>
  <c r="I598" i="15"/>
  <c r="K598" i="15" s="1"/>
  <c r="M598" i="15"/>
  <c r="O598" i="15" s="1"/>
  <c r="E599" i="15"/>
  <c r="G599" i="15" s="1"/>
  <c r="I599" i="15"/>
  <c r="K599" i="15" s="1"/>
  <c r="M599" i="15"/>
  <c r="O599" i="15" s="1"/>
  <c r="E600" i="15"/>
  <c r="G600" i="15" s="1"/>
  <c r="I600" i="15"/>
  <c r="K600" i="15" s="1"/>
  <c r="M600" i="15"/>
  <c r="O600" i="15" s="1"/>
  <c r="E601" i="15"/>
  <c r="G601" i="15" s="1"/>
  <c r="I601" i="15"/>
  <c r="K601" i="15" s="1"/>
  <c r="M601" i="15"/>
  <c r="O601" i="15" s="1"/>
  <c r="E602" i="15"/>
  <c r="G602" i="15" s="1"/>
  <c r="I602" i="15"/>
  <c r="K602" i="15" s="1"/>
  <c r="M602" i="15"/>
  <c r="O602" i="15" s="1"/>
  <c r="E603" i="15"/>
  <c r="G603" i="15" s="1"/>
  <c r="I603" i="15"/>
  <c r="K603" i="15" s="1"/>
  <c r="M603" i="15"/>
  <c r="O603" i="15" s="1"/>
  <c r="E604" i="15"/>
  <c r="G604" i="15" s="1"/>
  <c r="I604" i="15"/>
  <c r="K604" i="15" s="1"/>
  <c r="M604" i="15"/>
  <c r="O604" i="15" s="1"/>
  <c r="E605" i="15"/>
  <c r="G605" i="15" s="1"/>
  <c r="I605" i="15"/>
  <c r="K605" i="15" s="1"/>
  <c r="M605" i="15"/>
  <c r="O605" i="15" s="1"/>
  <c r="E606" i="15"/>
  <c r="G606" i="15" s="1"/>
  <c r="I606" i="15"/>
  <c r="K606" i="15" s="1"/>
  <c r="M606" i="15"/>
  <c r="O606" i="15" s="1"/>
  <c r="E607" i="15"/>
  <c r="G607" i="15" s="1"/>
  <c r="I607" i="15"/>
  <c r="K607" i="15" s="1"/>
  <c r="M607" i="15"/>
  <c r="O607" i="15" s="1"/>
  <c r="E608" i="15"/>
  <c r="G608" i="15" s="1"/>
  <c r="I608" i="15"/>
  <c r="K608" i="15" s="1"/>
  <c r="M608" i="15"/>
  <c r="O608" i="15" s="1"/>
  <c r="E609" i="15"/>
  <c r="G609" i="15" s="1"/>
  <c r="I609" i="15"/>
  <c r="K609" i="15" s="1"/>
  <c r="M609" i="15"/>
  <c r="O609" i="15" s="1"/>
  <c r="E610" i="15"/>
  <c r="G610" i="15" s="1"/>
  <c r="I610" i="15"/>
  <c r="K610" i="15" s="1"/>
  <c r="M610" i="15"/>
  <c r="O610" i="15" s="1"/>
  <c r="E611" i="15"/>
  <c r="G611" i="15" s="1"/>
  <c r="I611" i="15"/>
  <c r="K611" i="15" s="1"/>
  <c r="M611" i="15"/>
  <c r="O611" i="15" s="1"/>
  <c r="E612" i="15"/>
  <c r="G612" i="15" s="1"/>
  <c r="I612" i="15"/>
  <c r="K612" i="15" s="1"/>
  <c r="M612" i="15"/>
  <c r="O612" i="15" s="1"/>
  <c r="E613" i="15"/>
  <c r="G613" i="15" s="1"/>
  <c r="I613" i="15"/>
  <c r="K613" i="15" s="1"/>
  <c r="M613" i="15"/>
  <c r="O613" i="15" s="1"/>
  <c r="E614" i="15"/>
  <c r="G614" i="15" s="1"/>
  <c r="I614" i="15"/>
  <c r="K614" i="15" s="1"/>
  <c r="M614" i="15"/>
  <c r="O614" i="15" s="1"/>
  <c r="E615" i="15"/>
  <c r="G615" i="15" s="1"/>
  <c r="I615" i="15"/>
  <c r="K615" i="15" s="1"/>
  <c r="M615" i="15"/>
  <c r="O615" i="15" s="1"/>
  <c r="E616" i="15"/>
  <c r="G616" i="15" s="1"/>
  <c r="I616" i="15"/>
  <c r="K616" i="15" s="1"/>
  <c r="M616" i="15"/>
  <c r="O616" i="15" s="1"/>
  <c r="E617" i="15"/>
  <c r="G617" i="15" s="1"/>
  <c r="I617" i="15"/>
  <c r="K617" i="15" s="1"/>
  <c r="M617" i="15"/>
  <c r="O617" i="15" s="1"/>
  <c r="E618" i="15"/>
  <c r="G618" i="15" s="1"/>
  <c r="I618" i="15"/>
  <c r="K618" i="15" s="1"/>
  <c r="M618" i="15"/>
  <c r="O618" i="15" s="1"/>
  <c r="E619" i="15"/>
  <c r="G619" i="15" s="1"/>
  <c r="I619" i="15"/>
  <c r="K619" i="15" s="1"/>
  <c r="M619" i="15"/>
  <c r="O619" i="15" s="1"/>
  <c r="E620" i="15"/>
  <c r="G620" i="15" s="1"/>
  <c r="I620" i="15"/>
  <c r="K620" i="15" s="1"/>
  <c r="M620" i="15"/>
  <c r="O620" i="15" s="1"/>
  <c r="E621" i="15"/>
  <c r="G621" i="15" s="1"/>
  <c r="I621" i="15"/>
  <c r="K621" i="15" s="1"/>
  <c r="M621" i="15"/>
  <c r="O621" i="15" s="1"/>
  <c r="E622" i="15"/>
  <c r="G622" i="15" s="1"/>
  <c r="I622" i="15"/>
  <c r="K622" i="15" s="1"/>
  <c r="M622" i="15"/>
  <c r="O622" i="15" s="1"/>
  <c r="E623" i="15"/>
  <c r="G623" i="15" s="1"/>
  <c r="I623" i="15"/>
  <c r="K623" i="15" s="1"/>
  <c r="M623" i="15"/>
  <c r="O623" i="15" s="1"/>
  <c r="E624" i="15"/>
  <c r="G624" i="15" s="1"/>
  <c r="I624" i="15"/>
  <c r="K624" i="15" s="1"/>
  <c r="M624" i="15"/>
  <c r="O624" i="15" s="1"/>
  <c r="E625" i="15"/>
  <c r="G625" i="15" s="1"/>
  <c r="I625" i="15"/>
  <c r="K625" i="15" s="1"/>
  <c r="M625" i="15"/>
  <c r="O625" i="15" s="1"/>
  <c r="E626" i="15"/>
  <c r="G626" i="15" s="1"/>
  <c r="I626" i="15"/>
  <c r="K626" i="15" s="1"/>
  <c r="M626" i="15"/>
  <c r="O626" i="15" s="1"/>
  <c r="E627" i="15"/>
  <c r="G627" i="15" s="1"/>
  <c r="I627" i="15"/>
  <c r="K627" i="15" s="1"/>
  <c r="M627" i="15"/>
  <c r="O627" i="15" s="1"/>
  <c r="E628" i="15"/>
  <c r="G628" i="15" s="1"/>
  <c r="I628" i="15"/>
  <c r="K628" i="15" s="1"/>
  <c r="M628" i="15"/>
  <c r="O628" i="15" s="1"/>
  <c r="E629" i="15"/>
  <c r="G629" i="15" s="1"/>
  <c r="I629" i="15"/>
  <c r="K629" i="15" s="1"/>
  <c r="M629" i="15"/>
  <c r="O629" i="15" s="1"/>
  <c r="E630" i="15"/>
  <c r="G630" i="15" s="1"/>
  <c r="I630" i="15"/>
  <c r="K630" i="15" s="1"/>
  <c r="M630" i="15"/>
  <c r="O630" i="15" s="1"/>
  <c r="E631" i="15"/>
  <c r="G631" i="15" s="1"/>
  <c r="I631" i="15"/>
  <c r="K631" i="15" s="1"/>
  <c r="M631" i="15"/>
  <c r="O631" i="15" s="1"/>
  <c r="E632" i="15"/>
  <c r="G632" i="15" s="1"/>
  <c r="I632" i="15"/>
  <c r="K632" i="15" s="1"/>
  <c r="M632" i="15"/>
  <c r="O632" i="15" s="1"/>
  <c r="E633" i="15"/>
  <c r="G633" i="15" s="1"/>
  <c r="I633" i="15"/>
  <c r="K633" i="15" s="1"/>
  <c r="M633" i="15"/>
  <c r="O633" i="15" s="1"/>
  <c r="E634" i="15"/>
  <c r="G634" i="15" s="1"/>
  <c r="I634" i="15"/>
  <c r="K634" i="15" s="1"/>
  <c r="M634" i="15"/>
  <c r="O634" i="15" s="1"/>
  <c r="E635" i="15"/>
  <c r="G635" i="15" s="1"/>
  <c r="I635" i="15"/>
  <c r="K635" i="15" s="1"/>
  <c r="M635" i="15"/>
  <c r="O635" i="15" s="1"/>
  <c r="E636" i="15"/>
  <c r="G636" i="15" s="1"/>
  <c r="I636" i="15"/>
  <c r="K636" i="15" s="1"/>
  <c r="M636" i="15"/>
  <c r="O636" i="15" s="1"/>
  <c r="E637" i="15"/>
  <c r="G637" i="15" s="1"/>
  <c r="I637" i="15"/>
  <c r="K637" i="15" s="1"/>
  <c r="M637" i="15"/>
  <c r="O637" i="15" s="1"/>
  <c r="E638" i="15"/>
  <c r="G638" i="15" s="1"/>
  <c r="I638" i="15"/>
  <c r="K638" i="15" s="1"/>
  <c r="M638" i="15"/>
  <c r="O638" i="15" s="1"/>
  <c r="E639" i="15"/>
  <c r="G639" i="15" s="1"/>
  <c r="I639" i="15"/>
  <c r="K639" i="15" s="1"/>
  <c r="M639" i="15"/>
  <c r="O639" i="15" s="1"/>
  <c r="E640" i="15"/>
  <c r="G640" i="15" s="1"/>
  <c r="I640" i="15"/>
  <c r="K640" i="15" s="1"/>
  <c r="M640" i="15"/>
  <c r="O640" i="15" s="1"/>
  <c r="E641" i="15"/>
  <c r="G641" i="15" s="1"/>
  <c r="I641" i="15"/>
  <c r="K641" i="15" s="1"/>
  <c r="M641" i="15"/>
  <c r="O641" i="15" s="1"/>
  <c r="E642" i="15"/>
  <c r="G642" i="15" s="1"/>
  <c r="I642" i="15"/>
  <c r="K642" i="15" s="1"/>
  <c r="M642" i="15"/>
  <c r="O642" i="15" s="1"/>
  <c r="E643" i="15"/>
  <c r="G643" i="15" s="1"/>
  <c r="I643" i="15"/>
  <c r="K643" i="15" s="1"/>
  <c r="M643" i="15"/>
  <c r="O643" i="15" s="1"/>
  <c r="E644" i="15"/>
  <c r="G644" i="15" s="1"/>
  <c r="I644" i="15"/>
  <c r="K644" i="15" s="1"/>
  <c r="M644" i="15"/>
  <c r="O644" i="15" s="1"/>
  <c r="E645" i="15"/>
  <c r="G645" i="15" s="1"/>
  <c r="I645" i="15"/>
  <c r="K645" i="15" s="1"/>
  <c r="M645" i="15"/>
  <c r="O645" i="15" s="1"/>
  <c r="E646" i="15"/>
  <c r="G646" i="15" s="1"/>
  <c r="I646" i="15"/>
  <c r="K646" i="15" s="1"/>
  <c r="M646" i="15"/>
  <c r="O646" i="15" s="1"/>
  <c r="E647" i="15"/>
  <c r="G647" i="15" s="1"/>
  <c r="I647" i="15"/>
  <c r="K647" i="15" s="1"/>
  <c r="M647" i="15"/>
  <c r="O647" i="15" s="1"/>
  <c r="E648" i="15"/>
  <c r="G648" i="15" s="1"/>
  <c r="I648" i="15"/>
  <c r="K648" i="15" s="1"/>
  <c r="M648" i="15"/>
  <c r="O648" i="15" s="1"/>
  <c r="E649" i="15"/>
  <c r="G649" i="15" s="1"/>
  <c r="I649" i="15"/>
  <c r="K649" i="15" s="1"/>
  <c r="M649" i="15"/>
  <c r="O649" i="15" s="1"/>
  <c r="E650" i="15"/>
  <c r="G650" i="15" s="1"/>
  <c r="I650" i="15"/>
  <c r="K650" i="15" s="1"/>
  <c r="M650" i="15"/>
  <c r="O650" i="15" s="1"/>
  <c r="E651" i="15"/>
  <c r="G651" i="15" s="1"/>
  <c r="I651" i="15"/>
  <c r="K651" i="15" s="1"/>
  <c r="M651" i="15"/>
  <c r="O651" i="15" s="1"/>
  <c r="E652" i="15"/>
  <c r="G652" i="15" s="1"/>
  <c r="I652" i="15"/>
  <c r="K652" i="15" s="1"/>
  <c r="M652" i="15"/>
  <c r="O652" i="15" s="1"/>
  <c r="E653" i="15"/>
  <c r="G653" i="15" s="1"/>
  <c r="I653" i="15"/>
  <c r="K653" i="15" s="1"/>
  <c r="M653" i="15"/>
  <c r="O653" i="15" s="1"/>
  <c r="E654" i="15"/>
  <c r="G654" i="15" s="1"/>
  <c r="I654" i="15"/>
  <c r="K654" i="15" s="1"/>
  <c r="M654" i="15"/>
  <c r="O654" i="15" s="1"/>
  <c r="E655" i="15"/>
  <c r="G655" i="15" s="1"/>
  <c r="I655" i="15"/>
  <c r="K655" i="15" s="1"/>
  <c r="M655" i="15"/>
  <c r="O655" i="15" s="1"/>
  <c r="E656" i="15"/>
  <c r="G656" i="15" s="1"/>
  <c r="I656" i="15"/>
  <c r="K656" i="15" s="1"/>
  <c r="M656" i="15"/>
  <c r="O656" i="15" s="1"/>
  <c r="E657" i="15"/>
  <c r="G657" i="15" s="1"/>
  <c r="I657" i="15"/>
  <c r="K657" i="15" s="1"/>
  <c r="M657" i="15"/>
  <c r="O657" i="15" s="1"/>
  <c r="E658" i="15"/>
  <c r="G658" i="15" s="1"/>
  <c r="I658" i="15"/>
  <c r="K658" i="15" s="1"/>
  <c r="M658" i="15"/>
  <c r="O658" i="15" s="1"/>
  <c r="E659" i="15"/>
  <c r="G659" i="15" s="1"/>
  <c r="I659" i="15"/>
  <c r="K659" i="15" s="1"/>
  <c r="M659" i="15"/>
  <c r="O659" i="15" s="1"/>
  <c r="E660" i="15"/>
  <c r="G660" i="15" s="1"/>
  <c r="I660" i="15"/>
  <c r="K660" i="15" s="1"/>
  <c r="M660" i="15"/>
  <c r="O660" i="15" s="1"/>
  <c r="E661" i="15"/>
  <c r="G661" i="15" s="1"/>
  <c r="I661" i="15"/>
  <c r="K661" i="15" s="1"/>
  <c r="M661" i="15"/>
  <c r="O661" i="15" s="1"/>
  <c r="E662" i="15"/>
  <c r="G662" i="15" s="1"/>
  <c r="I662" i="15"/>
  <c r="K662" i="15" s="1"/>
  <c r="M662" i="15"/>
  <c r="O662" i="15" s="1"/>
  <c r="E663" i="15"/>
  <c r="G663" i="15" s="1"/>
  <c r="I663" i="15"/>
  <c r="K663" i="15" s="1"/>
  <c r="M663" i="15"/>
  <c r="O663" i="15" s="1"/>
  <c r="E664" i="15"/>
  <c r="G664" i="15" s="1"/>
  <c r="I664" i="15"/>
  <c r="K664" i="15" s="1"/>
  <c r="M664" i="15"/>
  <c r="O664" i="15" s="1"/>
  <c r="E665" i="15"/>
  <c r="G665" i="15" s="1"/>
  <c r="I665" i="15"/>
  <c r="K665" i="15" s="1"/>
  <c r="M665" i="15"/>
  <c r="O665" i="15" s="1"/>
  <c r="E666" i="15"/>
  <c r="G666" i="15" s="1"/>
  <c r="I666" i="15"/>
  <c r="K666" i="15" s="1"/>
  <c r="M666" i="15"/>
  <c r="O666" i="15" s="1"/>
  <c r="E667" i="15"/>
  <c r="G667" i="15" s="1"/>
  <c r="I667" i="15"/>
  <c r="K667" i="15" s="1"/>
  <c r="M667" i="15"/>
  <c r="O667" i="15" s="1"/>
  <c r="E668" i="15"/>
  <c r="G668" i="15" s="1"/>
  <c r="I668" i="15"/>
  <c r="K668" i="15" s="1"/>
  <c r="M668" i="15"/>
  <c r="O668" i="15" s="1"/>
  <c r="E669" i="15"/>
  <c r="G669" i="15" s="1"/>
  <c r="I669" i="15"/>
  <c r="K669" i="15" s="1"/>
  <c r="M669" i="15"/>
  <c r="O669" i="15" s="1"/>
  <c r="E670" i="15"/>
  <c r="G670" i="15" s="1"/>
  <c r="I670" i="15"/>
  <c r="K670" i="15" s="1"/>
  <c r="M670" i="15"/>
  <c r="O670" i="15" s="1"/>
  <c r="E671" i="15"/>
  <c r="G671" i="15" s="1"/>
  <c r="I671" i="15"/>
  <c r="K671" i="15" s="1"/>
  <c r="M671" i="15"/>
  <c r="O671" i="15" s="1"/>
  <c r="E672" i="15"/>
  <c r="G672" i="15" s="1"/>
  <c r="I672" i="15"/>
  <c r="K672" i="15" s="1"/>
  <c r="M672" i="15"/>
  <c r="O672" i="15" s="1"/>
  <c r="E673" i="15"/>
  <c r="G673" i="15" s="1"/>
  <c r="I673" i="15"/>
  <c r="K673" i="15" s="1"/>
  <c r="M673" i="15"/>
  <c r="O673" i="15" s="1"/>
  <c r="E674" i="15"/>
  <c r="G674" i="15" s="1"/>
  <c r="I674" i="15"/>
  <c r="K674" i="15" s="1"/>
  <c r="M674" i="15"/>
  <c r="O674" i="15" s="1"/>
  <c r="E675" i="15"/>
  <c r="G675" i="15" s="1"/>
  <c r="I675" i="15"/>
  <c r="K675" i="15" s="1"/>
  <c r="M675" i="15"/>
  <c r="O675" i="15" s="1"/>
  <c r="E676" i="15"/>
  <c r="G676" i="15" s="1"/>
  <c r="I676" i="15"/>
  <c r="K676" i="15" s="1"/>
  <c r="M676" i="15"/>
  <c r="O676" i="15" s="1"/>
  <c r="E677" i="15"/>
  <c r="G677" i="15" s="1"/>
  <c r="I677" i="15"/>
  <c r="K677" i="15" s="1"/>
  <c r="M677" i="15"/>
  <c r="O677" i="15" s="1"/>
  <c r="E678" i="15"/>
  <c r="G678" i="15" s="1"/>
  <c r="I678" i="15"/>
  <c r="K678" i="15" s="1"/>
  <c r="M678" i="15"/>
  <c r="O678" i="15" s="1"/>
  <c r="E679" i="15"/>
  <c r="G679" i="15" s="1"/>
  <c r="I679" i="15"/>
  <c r="K679" i="15" s="1"/>
  <c r="M679" i="15"/>
  <c r="O679" i="15" s="1"/>
  <c r="E680" i="15"/>
  <c r="G680" i="15" s="1"/>
  <c r="I680" i="15"/>
  <c r="K680" i="15" s="1"/>
  <c r="M680" i="15"/>
  <c r="O680" i="15" s="1"/>
  <c r="E681" i="15"/>
  <c r="G681" i="15" s="1"/>
  <c r="I681" i="15"/>
  <c r="K681" i="15" s="1"/>
  <c r="M681" i="15"/>
  <c r="O681" i="15" s="1"/>
  <c r="E682" i="15"/>
  <c r="G682" i="15" s="1"/>
  <c r="I682" i="15"/>
  <c r="K682" i="15" s="1"/>
  <c r="M682" i="15"/>
  <c r="O682" i="15" s="1"/>
  <c r="E683" i="15"/>
  <c r="G683" i="15" s="1"/>
  <c r="I683" i="15"/>
  <c r="K683" i="15" s="1"/>
  <c r="M683" i="15"/>
  <c r="O683" i="15" s="1"/>
  <c r="E684" i="15"/>
  <c r="G684" i="15" s="1"/>
  <c r="I684" i="15"/>
  <c r="K684" i="15" s="1"/>
  <c r="M684" i="15"/>
  <c r="O684" i="15" s="1"/>
  <c r="E685" i="15"/>
  <c r="G685" i="15" s="1"/>
  <c r="I685" i="15"/>
  <c r="K685" i="15" s="1"/>
  <c r="M685" i="15"/>
  <c r="O685" i="15" s="1"/>
  <c r="E686" i="15"/>
  <c r="G686" i="15" s="1"/>
  <c r="I686" i="15"/>
  <c r="K686" i="15" s="1"/>
  <c r="M686" i="15"/>
  <c r="O686" i="15" s="1"/>
  <c r="E687" i="15"/>
  <c r="G687" i="15" s="1"/>
  <c r="I687" i="15"/>
  <c r="K687" i="15" s="1"/>
  <c r="M687" i="15"/>
  <c r="O687" i="15" s="1"/>
  <c r="E688" i="15"/>
  <c r="G688" i="15" s="1"/>
  <c r="I688" i="15"/>
  <c r="K688" i="15" s="1"/>
  <c r="M688" i="15"/>
  <c r="O688" i="15" s="1"/>
  <c r="E689" i="15"/>
  <c r="G689" i="15" s="1"/>
  <c r="I689" i="15"/>
  <c r="K689" i="15" s="1"/>
  <c r="M689" i="15"/>
  <c r="O689" i="15" s="1"/>
  <c r="E690" i="15"/>
  <c r="G690" i="15" s="1"/>
  <c r="I690" i="15"/>
  <c r="K690" i="15" s="1"/>
  <c r="M690" i="15"/>
  <c r="O690" i="15" s="1"/>
  <c r="E691" i="15"/>
  <c r="G691" i="15" s="1"/>
  <c r="I691" i="15"/>
  <c r="K691" i="15" s="1"/>
  <c r="M691" i="15"/>
  <c r="O691" i="15" s="1"/>
  <c r="E692" i="15"/>
  <c r="G692" i="15" s="1"/>
  <c r="I692" i="15"/>
  <c r="K692" i="15" s="1"/>
  <c r="M692" i="15"/>
  <c r="O692" i="15" s="1"/>
  <c r="E693" i="15"/>
  <c r="G693" i="15" s="1"/>
  <c r="I693" i="15"/>
  <c r="K693" i="15" s="1"/>
  <c r="M693" i="15"/>
  <c r="O693" i="15" s="1"/>
  <c r="E694" i="15"/>
  <c r="G694" i="15" s="1"/>
  <c r="I694" i="15"/>
  <c r="K694" i="15" s="1"/>
  <c r="M694" i="15"/>
  <c r="O694" i="15" s="1"/>
  <c r="E695" i="15"/>
  <c r="G695" i="15" s="1"/>
  <c r="I695" i="15"/>
  <c r="K695" i="15" s="1"/>
  <c r="M695" i="15"/>
  <c r="O695" i="15" s="1"/>
  <c r="E696" i="15"/>
  <c r="G696" i="15" s="1"/>
  <c r="I696" i="15"/>
  <c r="K696" i="15" s="1"/>
  <c r="M696" i="15"/>
  <c r="O696" i="15" s="1"/>
  <c r="E697" i="15"/>
  <c r="G697" i="15" s="1"/>
  <c r="I697" i="15"/>
  <c r="K697" i="15" s="1"/>
  <c r="M697" i="15"/>
  <c r="O697" i="15" s="1"/>
  <c r="E698" i="15"/>
  <c r="G698" i="15" s="1"/>
  <c r="I698" i="15"/>
  <c r="K698" i="15" s="1"/>
  <c r="M698" i="15"/>
  <c r="O698" i="15" s="1"/>
  <c r="E699" i="15"/>
  <c r="G699" i="15" s="1"/>
  <c r="I699" i="15"/>
  <c r="K699" i="15" s="1"/>
  <c r="M699" i="15"/>
  <c r="O699" i="15" s="1"/>
  <c r="E700" i="15"/>
  <c r="G700" i="15" s="1"/>
  <c r="I700" i="15"/>
  <c r="K700" i="15" s="1"/>
  <c r="M700" i="15"/>
  <c r="O700" i="15" s="1"/>
  <c r="E701" i="15"/>
  <c r="G701" i="15" s="1"/>
  <c r="I701" i="15"/>
  <c r="K701" i="15" s="1"/>
  <c r="M701" i="15"/>
  <c r="O701" i="15" s="1"/>
  <c r="E702" i="15"/>
  <c r="G702" i="15" s="1"/>
  <c r="I702" i="15"/>
  <c r="K702" i="15" s="1"/>
  <c r="M702" i="15"/>
  <c r="O702" i="15" s="1"/>
  <c r="E703" i="15"/>
  <c r="G703" i="15" s="1"/>
  <c r="I703" i="15"/>
  <c r="K703" i="15" s="1"/>
  <c r="M703" i="15"/>
  <c r="O703" i="15" s="1"/>
  <c r="E704" i="15"/>
  <c r="G704" i="15" s="1"/>
  <c r="I704" i="15"/>
  <c r="K704" i="15" s="1"/>
  <c r="M704" i="15"/>
  <c r="O704" i="15" s="1"/>
  <c r="E705" i="15"/>
  <c r="G705" i="15" s="1"/>
  <c r="I705" i="15"/>
  <c r="K705" i="15" s="1"/>
  <c r="M705" i="15"/>
  <c r="O705" i="15" s="1"/>
  <c r="E706" i="15"/>
  <c r="G706" i="15" s="1"/>
  <c r="I706" i="15"/>
  <c r="K706" i="15" s="1"/>
  <c r="M706" i="15"/>
  <c r="O706" i="15" s="1"/>
  <c r="E707" i="15"/>
  <c r="G707" i="15" s="1"/>
  <c r="I707" i="15"/>
  <c r="K707" i="15" s="1"/>
  <c r="M707" i="15"/>
  <c r="O707" i="15" s="1"/>
  <c r="E708" i="15"/>
  <c r="G708" i="15" s="1"/>
  <c r="I708" i="15"/>
  <c r="K708" i="15" s="1"/>
  <c r="M708" i="15"/>
  <c r="O708" i="15" s="1"/>
  <c r="E709" i="15"/>
  <c r="G709" i="15" s="1"/>
  <c r="I709" i="15"/>
  <c r="K709" i="15" s="1"/>
  <c r="M709" i="15"/>
  <c r="O709" i="15" s="1"/>
  <c r="E710" i="15"/>
  <c r="G710" i="15" s="1"/>
  <c r="I710" i="15"/>
  <c r="K710" i="15" s="1"/>
  <c r="M710" i="15"/>
  <c r="O710" i="15" s="1"/>
  <c r="E711" i="15"/>
  <c r="G711" i="15" s="1"/>
  <c r="I711" i="15"/>
  <c r="K711" i="15" s="1"/>
  <c r="M711" i="15"/>
  <c r="O711" i="15" s="1"/>
  <c r="E712" i="15"/>
  <c r="G712" i="15" s="1"/>
  <c r="I712" i="15"/>
  <c r="K712" i="15" s="1"/>
  <c r="M712" i="15"/>
  <c r="O712" i="15" s="1"/>
  <c r="E713" i="15"/>
  <c r="G713" i="15" s="1"/>
  <c r="I713" i="15"/>
  <c r="K713" i="15" s="1"/>
  <c r="M713" i="15"/>
  <c r="O713" i="15" s="1"/>
  <c r="E714" i="15"/>
  <c r="G714" i="15" s="1"/>
  <c r="I714" i="15"/>
  <c r="K714" i="15" s="1"/>
  <c r="M714" i="15"/>
  <c r="O714" i="15" s="1"/>
  <c r="E715" i="15"/>
  <c r="G715" i="15" s="1"/>
  <c r="I715" i="15"/>
  <c r="K715" i="15" s="1"/>
  <c r="M715" i="15"/>
  <c r="O715" i="15" s="1"/>
  <c r="E716" i="15"/>
  <c r="G716" i="15" s="1"/>
  <c r="I716" i="15"/>
  <c r="K716" i="15" s="1"/>
  <c r="M716" i="15"/>
  <c r="O716" i="15" s="1"/>
  <c r="E717" i="15"/>
  <c r="G717" i="15" s="1"/>
  <c r="I717" i="15"/>
  <c r="K717" i="15" s="1"/>
  <c r="M717" i="15"/>
  <c r="O717" i="15" s="1"/>
  <c r="E718" i="15"/>
  <c r="G718" i="15" s="1"/>
  <c r="I718" i="15"/>
  <c r="K718" i="15" s="1"/>
  <c r="M718" i="15"/>
  <c r="O718" i="15" s="1"/>
  <c r="E719" i="15"/>
  <c r="G719" i="15" s="1"/>
  <c r="I719" i="15"/>
  <c r="K719" i="15" s="1"/>
  <c r="M719" i="15"/>
  <c r="O719" i="15" s="1"/>
  <c r="E720" i="15"/>
  <c r="G720" i="15" s="1"/>
  <c r="I720" i="15"/>
  <c r="K720" i="15" s="1"/>
  <c r="M720" i="15"/>
  <c r="O720" i="15" s="1"/>
  <c r="E721" i="15"/>
  <c r="G721" i="15" s="1"/>
  <c r="I721" i="15"/>
  <c r="K721" i="15" s="1"/>
  <c r="M721" i="15"/>
  <c r="O721" i="15" s="1"/>
  <c r="E722" i="15"/>
  <c r="G722" i="15" s="1"/>
  <c r="I722" i="15"/>
  <c r="K722" i="15" s="1"/>
  <c r="M722" i="15"/>
  <c r="O722" i="15" s="1"/>
  <c r="E723" i="15"/>
  <c r="G723" i="15" s="1"/>
  <c r="I723" i="15"/>
  <c r="K723" i="15" s="1"/>
  <c r="M723" i="15"/>
  <c r="O723" i="15" s="1"/>
  <c r="E724" i="15"/>
  <c r="G724" i="15" s="1"/>
  <c r="I724" i="15"/>
  <c r="K724" i="15" s="1"/>
  <c r="M724" i="15"/>
  <c r="O724" i="15" s="1"/>
  <c r="E725" i="15"/>
  <c r="G725" i="15" s="1"/>
  <c r="I725" i="15"/>
  <c r="K725" i="15" s="1"/>
  <c r="M725" i="15"/>
  <c r="O725" i="15" s="1"/>
  <c r="E726" i="15"/>
  <c r="G726" i="15" s="1"/>
  <c r="I726" i="15"/>
  <c r="K726" i="15" s="1"/>
  <c r="M726" i="15"/>
  <c r="O726" i="15" s="1"/>
  <c r="E727" i="15"/>
  <c r="G727" i="15" s="1"/>
  <c r="I727" i="15"/>
  <c r="K727" i="15" s="1"/>
  <c r="M727" i="15"/>
  <c r="O727" i="15" s="1"/>
  <c r="E728" i="15"/>
  <c r="G728" i="15" s="1"/>
  <c r="I728" i="15"/>
  <c r="K728" i="15" s="1"/>
  <c r="M728" i="15"/>
  <c r="O728" i="15" s="1"/>
  <c r="E729" i="15"/>
  <c r="G729" i="15" s="1"/>
  <c r="I729" i="15"/>
  <c r="K729" i="15" s="1"/>
  <c r="M729" i="15"/>
  <c r="O729" i="15" s="1"/>
  <c r="E730" i="15"/>
  <c r="G730" i="15" s="1"/>
  <c r="I730" i="15"/>
  <c r="K730" i="15" s="1"/>
  <c r="M730" i="15"/>
  <c r="O730" i="15" s="1"/>
  <c r="E731" i="15"/>
  <c r="G731" i="15" s="1"/>
  <c r="I731" i="15"/>
  <c r="K731" i="15" s="1"/>
  <c r="M731" i="15"/>
  <c r="O731" i="15" s="1"/>
  <c r="E732" i="15"/>
  <c r="G732" i="15" s="1"/>
  <c r="I732" i="15"/>
  <c r="K732" i="15" s="1"/>
  <c r="M732" i="15"/>
  <c r="O732" i="15" s="1"/>
  <c r="E733" i="15"/>
  <c r="G733" i="15" s="1"/>
  <c r="I733" i="15"/>
  <c r="K733" i="15" s="1"/>
  <c r="M733" i="15"/>
  <c r="O733" i="15" s="1"/>
  <c r="E734" i="15"/>
  <c r="G734" i="15" s="1"/>
  <c r="I734" i="15"/>
  <c r="K734" i="15" s="1"/>
  <c r="M734" i="15"/>
  <c r="O734" i="15" s="1"/>
  <c r="E735" i="15"/>
  <c r="G735" i="15" s="1"/>
  <c r="I735" i="15"/>
  <c r="K735" i="15" s="1"/>
  <c r="M735" i="15"/>
  <c r="O735" i="15" s="1"/>
  <c r="E736" i="15"/>
  <c r="G736" i="15" s="1"/>
  <c r="I736" i="15"/>
  <c r="K736" i="15" s="1"/>
  <c r="M736" i="15"/>
  <c r="O736" i="15" s="1"/>
  <c r="E737" i="15"/>
  <c r="G737" i="15" s="1"/>
  <c r="I737" i="15"/>
  <c r="K737" i="15" s="1"/>
  <c r="M737" i="15"/>
  <c r="O737" i="15" s="1"/>
  <c r="E738" i="15"/>
  <c r="G738" i="15" s="1"/>
  <c r="I738" i="15"/>
  <c r="K738" i="15" s="1"/>
  <c r="M738" i="15"/>
  <c r="O738" i="15" s="1"/>
  <c r="E739" i="15"/>
  <c r="G739" i="15" s="1"/>
  <c r="I739" i="15"/>
  <c r="K739" i="15" s="1"/>
  <c r="M739" i="15"/>
  <c r="O739" i="15" s="1"/>
  <c r="E740" i="15"/>
  <c r="G740" i="15" s="1"/>
  <c r="I740" i="15"/>
  <c r="K740" i="15" s="1"/>
  <c r="M740" i="15"/>
  <c r="O740" i="15" s="1"/>
  <c r="E741" i="15"/>
  <c r="G741" i="15" s="1"/>
  <c r="I741" i="15"/>
  <c r="K741" i="15" s="1"/>
  <c r="M741" i="15"/>
  <c r="O741" i="15" s="1"/>
  <c r="E742" i="15"/>
  <c r="G742" i="15" s="1"/>
  <c r="I742" i="15"/>
  <c r="K742" i="15" s="1"/>
  <c r="M742" i="15"/>
  <c r="O742" i="15" s="1"/>
  <c r="E743" i="15"/>
  <c r="G743" i="15" s="1"/>
  <c r="I743" i="15"/>
  <c r="K743" i="15" s="1"/>
  <c r="M743" i="15"/>
  <c r="O743" i="15" s="1"/>
  <c r="E744" i="15"/>
  <c r="G744" i="15" s="1"/>
  <c r="I744" i="15"/>
  <c r="K744" i="15" s="1"/>
  <c r="M744" i="15"/>
  <c r="O744" i="15" s="1"/>
  <c r="E745" i="15"/>
  <c r="G745" i="15" s="1"/>
  <c r="I745" i="15"/>
  <c r="K745" i="15" s="1"/>
  <c r="M745" i="15"/>
  <c r="O745" i="15" s="1"/>
  <c r="E746" i="15"/>
  <c r="G746" i="15" s="1"/>
  <c r="I746" i="15"/>
  <c r="K746" i="15" s="1"/>
  <c r="M746" i="15"/>
  <c r="O746" i="15" s="1"/>
  <c r="E747" i="15"/>
  <c r="G747" i="15" s="1"/>
  <c r="I747" i="15"/>
  <c r="K747" i="15" s="1"/>
  <c r="M747" i="15"/>
  <c r="O747" i="15" s="1"/>
  <c r="E748" i="15"/>
  <c r="G748" i="15" s="1"/>
  <c r="I748" i="15"/>
  <c r="K748" i="15" s="1"/>
  <c r="M748" i="15"/>
  <c r="O748" i="15" s="1"/>
  <c r="E749" i="15"/>
  <c r="G749" i="15" s="1"/>
  <c r="I749" i="15"/>
  <c r="K749" i="15" s="1"/>
  <c r="M749" i="15"/>
  <c r="O749" i="15" s="1"/>
  <c r="E750" i="15"/>
  <c r="G750" i="15" s="1"/>
  <c r="I750" i="15"/>
  <c r="K750" i="15" s="1"/>
  <c r="M750" i="15"/>
  <c r="O750" i="15" s="1"/>
  <c r="E751" i="15"/>
  <c r="G751" i="15" s="1"/>
  <c r="I751" i="15"/>
  <c r="K751" i="15" s="1"/>
  <c r="M751" i="15"/>
  <c r="O751" i="15" s="1"/>
  <c r="E752" i="15"/>
  <c r="G752" i="15" s="1"/>
  <c r="I752" i="15"/>
  <c r="K752" i="15" s="1"/>
  <c r="M752" i="15"/>
  <c r="O752" i="15" s="1"/>
  <c r="E753" i="15"/>
  <c r="G753" i="15" s="1"/>
  <c r="I753" i="15"/>
  <c r="K753" i="15" s="1"/>
  <c r="M753" i="15"/>
  <c r="O753" i="15" s="1"/>
  <c r="E754" i="15"/>
  <c r="G754" i="15" s="1"/>
  <c r="I754" i="15"/>
  <c r="K754" i="15" s="1"/>
  <c r="M754" i="15"/>
  <c r="O754" i="15" s="1"/>
  <c r="E755" i="15"/>
  <c r="G755" i="15" s="1"/>
  <c r="I755" i="15"/>
  <c r="K755" i="15" s="1"/>
  <c r="M755" i="15"/>
  <c r="O755" i="15" s="1"/>
  <c r="E756" i="15"/>
  <c r="G756" i="15" s="1"/>
  <c r="I756" i="15"/>
  <c r="K756" i="15" s="1"/>
  <c r="M756" i="15"/>
  <c r="O756" i="15" s="1"/>
  <c r="E757" i="15"/>
  <c r="G757" i="15" s="1"/>
  <c r="I757" i="15"/>
  <c r="K757" i="15" s="1"/>
  <c r="M757" i="15"/>
  <c r="O757" i="15" s="1"/>
  <c r="E758" i="15"/>
  <c r="G758" i="15" s="1"/>
  <c r="I758" i="15"/>
  <c r="K758" i="15" s="1"/>
  <c r="M758" i="15"/>
  <c r="O758" i="15" s="1"/>
  <c r="E759" i="15"/>
  <c r="G759" i="15" s="1"/>
  <c r="I759" i="15"/>
  <c r="K759" i="15" s="1"/>
  <c r="M759" i="15"/>
  <c r="O759" i="15" s="1"/>
  <c r="E760" i="15"/>
  <c r="G760" i="15" s="1"/>
  <c r="I760" i="15"/>
  <c r="K760" i="15" s="1"/>
  <c r="M760" i="15"/>
  <c r="O760" i="15" s="1"/>
  <c r="E761" i="15"/>
  <c r="G761" i="15" s="1"/>
  <c r="I761" i="15"/>
  <c r="K761" i="15" s="1"/>
  <c r="M761" i="15"/>
  <c r="O761" i="15" s="1"/>
  <c r="E762" i="15"/>
  <c r="G762" i="15" s="1"/>
  <c r="I762" i="15"/>
  <c r="K762" i="15" s="1"/>
  <c r="M762" i="15"/>
  <c r="O762" i="15" s="1"/>
  <c r="E763" i="15"/>
  <c r="G763" i="15" s="1"/>
  <c r="I763" i="15"/>
  <c r="K763" i="15" s="1"/>
  <c r="M763" i="15"/>
  <c r="O763" i="15" s="1"/>
  <c r="E764" i="15"/>
  <c r="G764" i="15" s="1"/>
  <c r="I764" i="15"/>
  <c r="K764" i="15" s="1"/>
  <c r="M764" i="15"/>
  <c r="O764" i="15" s="1"/>
  <c r="E765" i="15"/>
  <c r="G765" i="15" s="1"/>
  <c r="I765" i="15"/>
  <c r="K765" i="15" s="1"/>
  <c r="M765" i="15"/>
  <c r="O765" i="15" s="1"/>
  <c r="E766" i="15"/>
  <c r="G766" i="15" s="1"/>
  <c r="I766" i="15"/>
  <c r="K766" i="15" s="1"/>
  <c r="M766" i="15"/>
  <c r="O766" i="15" s="1"/>
  <c r="E767" i="15"/>
  <c r="G767" i="15" s="1"/>
  <c r="I767" i="15"/>
  <c r="K767" i="15" s="1"/>
  <c r="M767" i="15"/>
  <c r="O767" i="15" s="1"/>
  <c r="E768" i="15"/>
  <c r="G768" i="15" s="1"/>
  <c r="I768" i="15"/>
  <c r="K768" i="15" s="1"/>
  <c r="M768" i="15"/>
  <c r="O768" i="15" s="1"/>
  <c r="E769" i="15"/>
  <c r="G769" i="15" s="1"/>
  <c r="I769" i="15"/>
  <c r="K769" i="15" s="1"/>
  <c r="M769" i="15"/>
  <c r="O769" i="15" s="1"/>
  <c r="E770" i="15"/>
  <c r="G770" i="15" s="1"/>
  <c r="I770" i="15"/>
  <c r="K770" i="15" s="1"/>
  <c r="M770" i="15"/>
  <c r="O770" i="15" s="1"/>
  <c r="E771" i="15"/>
  <c r="G771" i="15" s="1"/>
  <c r="I771" i="15"/>
  <c r="K771" i="15" s="1"/>
  <c r="M771" i="15"/>
  <c r="O771" i="15" s="1"/>
  <c r="E772" i="15"/>
  <c r="G772" i="15" s="1"/>
  <c r="I772" i="15"/>
  <c r="K772" i="15" s="1"/>
  <c r="M772" i="15"/>
  <c r="O772" i="15" s="1"/>
  <c r="E773" i="15"/>
  <c r="G773" i="15" s="1"/>
  <c r="I773" i="15"/>
  <c r="K773" i="15" s="1"/>
  <c r="M773" i="15"/>
  <c r="O773" i="15" s="1"/>
  <c r="E774" i="15"/>
  <c r="G774" i="15" s="1"/>
  <c r="I774" i="15"/>
  <c r="K774" i="15" s="1"/>
  <c r="M774" i="15"/>
  <c r="O774" i="15" s="1"/>
  <c r="E775" i="15"/>
  <c r="G775" i="15" s="1"/>
  <c r="I775" i="15"/>
  <c r="K775" i="15" s="1"/>
  <c r="M775" i="15"/>
  <c r="O775" i="15" s="1"/>
  <c r="E776" i="15"/>
  <c r="G776" i="15" s="1"/>
  <c r="I776" i="15"/>
  <c r="K776" i="15" s="1"/>
  <c r="M776" i="15"/>
  <c r="O776" i="15" s="1"/>
  <c r="E777" i="15"/>
  <c r="G777" i="15" s="1"/>
  <c r="I777" i="15"/>
  <c r="K777" i="15" s="1"/>
  <c r="M777" i="15"/>
  <c r="O777" i="15" s="1"/>
  <c r="E778" i="15"/>
  <c r="G778" i="15" s="1"/>
  <c r="I778" i="15"/>
  <c r="K778" i="15" s="1"/>
  <c r="M778" i="15"/>
  <c r="O778" i="15" s="1"/>
  <c r="E779" i="15"/>
  <c r="G779" i="15" s="1"/>
  <c r="I779" i="15"/>
  <c r="K779" i="15" s="1"/>
  <c r="M779" i="15"/>
  <c r="O779" i="15" s="1"/>
  <c r="E780" i="15"/>
  <c r="G780" i="15" s="1"/>
  <c r="I780" i="15"/>
  <c r="K780" i="15" s="1"/>
  <c r="M780" i="15"/>
  <c r="O780" i="15" s="1"/>
  <c r="E781" i="15"/>
  <c r="G781" i="15" s="1"/>
  <c r="I781" i="15"/>
  <c r="K781" i="15" s="1"/>
  <c r="M781" i="15"/>
  <c r="O781" i="15" s="1"/>
  <c r="E782" i="15"/>
  <c r="G782" i="15" s="1"/>
  <c r="I782" i="15"/>
  <c r="K782" i="15" s="1"/>
  <c r="M782" i="15"/>
  <c r="O782" i="15" s="1"/>
  <c r="E783" i="15"/>
  <c r="G783" i="15" s="1"/>
  <c r="I783" i="15"/>
  <c r="K783" i="15" s="1"/>
  <c r="M783" i="15"/>
  <c r="O783" i="15" s="1"/>
  <c r="E784" i="15"/>
  <c r="G784" i="15" s="1"/>
  <c r="I784" i="15"/>
  <c r="K784" i="15" s="1"/>
  <c r="M784" i="15"/>
  <c r="O784" i="15" s="1"/>
  <c r="E785" i="15"/>
  <c r="G785" i="15" s="1"/>
  <c r="I785" i="15"/>
  <c r="K785" i="15" s="1"/>
  <c r="M785" i="15"/>
  <c r="O785" i="15" s="1"/>
  <c r="E786" i="15"/>
  <c r="G786" i="15" s="1"/>
  <c r="I786" i="15"/>
  <c r="K786" i="15" s="1"/>
  <c r="M786" i="15"/>
  <c r="O786" i="15" s="1"/>
  <c r="E787" i="15"/>
  <c r="G787" i="15" s="1"/>
  <c r="I787" i="15"/>
  <c r="K787" i="15" s="1"/>
  <c r="M787" i="15"/>
  <c r="O787" i="15" s="1"/>
  <c r="E788" i="15"/>
  <c r="G788" i="15" s="1"/>
  <c r="I788" i="15"/>
  <c r="K788" i="15" s="1"/>
  <c r="M788" i="15"/>
  <c r="O788" i="15" s="1"/>
  <c r="E789" i="15"/>
  <c r="G789" i="15" s="1"/>
  <c r="I789" i="15"/>
  <c r="K789" i="15" s="1"/>
  <c r="M789" i="15"/>
  <c r="O789" i="15" s="1"/>
  <c r="E790" i="15"/>
  <c r="G790" i="15" s="1"/>
  <c r="I790" i="15"/>
  <c r="K790" i="15" s="1"/>
  <c r="M790" i="15"/>
  <c r="O790" i="15" s="1"/>
  <c r="E791" i="15"/>
  <c r="G791" i="15" s="1"/>
  <c r="I791" i="15"/>
  <c r="K791" i="15" s="1"/>
  <c r="M791" i="15"/>
  <c r="O791" i="15" s="1"/>
  <c r="E792" i="15"/>
  <c r="G792" i="15" s="1"/>
  <c r="I792" i="15"/>
  <c r="K792" i="15" s="1"/>
  <c r="M792" i="15"/>
  <c r="O792" i="15" s="1"/>
  <c r="E793" i="15"/>
  <c r="G793" i="15" s="1"/>
  <c r="I793" i="15"/>
  <c r="K793" i="15" s="1"/>
  <c r="M793" i="15"/>
  <c r="O793" i="15" s="1"/>
  <c r="E794" i="15"/>
  <c r="G794" i="15" s="1"/>
  <c r="I794" i="15"/>
  <c r="K794" i="15" s="1"/>
  <c r="M794" i="15"/>
  <c r="O794" i="15" s="1"/>
  <c r="E795" i="15"/>
  <c r="G795" i="15" s="1"/>
  <c r="I795" i="15"/>
  <c r="K795" i="15" s="1"/>
  <c r="M795" i="15"/>
  <c r="O795" i="15" s="1"/>
  <c r="E796" i="15"/>
  <c r="G796" i="15" s="1"/>
  <c r="I796" i="15"/>
  <c r="K796" i="15" s="1"/>
  <c r="M796" i="15"/>
  <c r="O796" i="15" s="1"/>
  <c r="E797" i="15"/>
  <c r="G797" i="15" s="1"/>
  <c r="I797" i="15"/>
  <c r="K797" i="15" s="1"/>
  <c r="M797" i="15"/>
  <c r="O797" i="15" s="1"/>
  <c r="E798" i="15"/>
  <c r="G798" i="15" s="1"/>
  <c r="I798" i="15"/>
  <c r="K798" i="15" s="1"/>
  <c r="M798" i="15"/>
  <c r="O798" i="15" s="1"/>
  <c r="E799" i="15"/>
  <c r="G799" i="15" s="1"/>
  <c r="I799" i="15"/>
  <c r="K799" i="15" s="1"/>
  <c r="M799" i="15"/>
  <c r="O799" i="15" s="1"/>
  <c r="E800" i="15"/>
  <c r="G800" i="15" s="1"/>
  <c r="I800" i="15"/>
  <c r="K800" i="15" s="1"/>
  <c r="M800" i="15"/>
  <c r="O800" i="15" s="1"/>
  <c r="E801" i="15"/>
  <c r="G801" i="15" s="1"/>
  <c r="I801" i="15"/>
  <c r="K801" i="15" s="1"/>
  <c r="M801" i="15"/>
  <c r="O801" i="15" s="1"/>
  <c r="E802" i="15"/>
  <c r="G802" i="15" s="1"/>
  <c r="I802" i="15"/>
  <c r="K802" i="15" s="1"/>
  <c r="M802" i="15"/>
  <c r="O802" i="15" s="1"/>
  <c r="E803" i="15"/>
  <c r="G803" i="15" s="1"/>
  <c r="I803" i="15"/>
  <c r="K803" i="15" s="1"/>
  <c r="M803" i="15"/>
  <c r="O803" i="15" s="1"/>
  <c r="E804" i="15"/>
  <c r="G804" i="15" s="1"/>
  <c r="I804" i="15"/>
  <c r="K804" i="15" s="1"/>
  <c r="M804" i="15"/>
  <c r="O804" i="15" s="1"/>
  <c r="E805" i="15"/>
  <c r="G805" i="15" s="1"/>
  <c r="I805" i="15"/>
  <c r="K805" i="15" s="1"/>
  <c r="M805" i="15"/>
  <c r="O805" i="15" s="1"/>
  <c r="E806" i="15"/>
  <c r="G806" i="15" s="1"/>
  <c r="I806" i="15"/>
  <c r="K806" i="15" s="1"/>
  <c r="M806" i="15"/>
  <c r="O806" i="15" s="1"/>
  <c r="E807" i="15"/>
  <c r="G807" i="15" s="1"/>
  <c r="I807" i="15"/>
  <c r="K807" i="15" s="1"/>
  <c r="M807" i="15"/>
  <c r="O807" i="15" s="1"/>
  <c r="E808" i="15"/>
  <c r="G808" i="15" s="1"/>
  <c r="I808" i="15"/>
  <c r="K808" i="15" s="1"/>
  <c r="M808" i="15"/>
  <c r="O808" i="15" s="1"/>
  <c r="E809" i="15"/>
  <c r="G809" i="15" s="1"/>
  <c r="I809" i="15"/>
  <c r="K809" i="15" s="1"/>
  <c r="M809" i="15"/>
  <c r="O809" i="15" s="1"/>
  <c r="E810" i="15"/>
  <c r="G810" i="15" s="1"/>
  <c r="I810" i="15"/>
  <c r="K810" i="15" s="1"/>
  <c r="M810" i="15"/>
  <c r="O810" i="15" s="1"/>
  <c r="E811" i="15"/>
  <c r="G811" i="15" s="1"/>
  <c r="I811" i="15"/>
  <c r="K811" i="15" s="1"/>
  <c r="M811" i="15"/>
  <c r="O811" i="15" s="1"/>
  <c r="E812" i="15"/>
  <c r="G812" i="15" s="1"/>
  <c r="I812" i="15"/>
  <c r="K812" i="15" s="1"/>
  <c r="M812" i="15"/>
  <c r="O812" i="15" s="1"/>
  <c r="E813" i="15"/>
  <c r="G813" i="15" s="1"/>
  <c r="I813" i="15"/>
  <c r="K813" i="15" s="1"/>
  <c r="M813" i="15"/>
  <c r="O813" i="15" s="1"/>
  <c r="E814" i="15"/>
  <c r="G814" i="15" s="1"/>
  <c r="I814" i="15"/>
  <c r="K814" i="15" s="1"/>
  <c r="M814" i="15"/>
  <c r="O814" i="15" s="1"/>
  <c r="E815" i="15"/>
  <c r="G815" i="15" s="1"/>
  <c r="I815" i="15"/>
  <c r="K815" i="15" s="1"/>
  <c r="M815" i="15"/>
  <c r="O815" i="15" s="1"/>
  <c r="E816" i="15"/>
  <c r="G816" i="15" s="1"/>
  <c r="I816" i="15"/>
  <c r="K816" i="15" s="1"/>
  <c r="M816" i="15"/>
  <c r="O816" i="15" s="1"/>
  <c r="E817" i="15"/>
  <c r="G817" i="15" s="1"/>
  <c r="I817" i="15"/>
  <c r="K817" i="15" s="1"/>
  <c r="M817" i="15"/>
  <c r="O817" i="15" s="1"/>
  <c r="E818" i="15"/>
  <c r="G818" i="15" s="1"/>
  <c r="I818" i="15"/>
  <c r="K818" i="15" s="1"/>
  <c r="M818" i="15"/>
  <c r="O818" i="15" s="1"/>
  <c r="E819" i="15"/>
  <c r="G819" i="15" s="1"/>
  <c r="I819" i="15"/>
  <c r="K819" i="15" s="1"/>
  <c r="M819" i="15"/>
  <c r="O819" i="15" s="1"/>
  <c r="E820" i="15"/>
  <c r="G820" i="15" s="1"/>
  <c r="I820" i="15"/>
  <c r="K820" i="15" s="1"/>
  <c r="M820" i="15"/>
  <c r="O820" i="15" s="1"/>
  <c r="E821" i="15"/>
  <c r="G821" i="15" s="1"/>
  <c r="I821" i="15"/>
  <c r="K821" i="15" s="1"/>
  <c r="M821" i="15"/>
  <c r="O821" i="15" s="1"/>
  <c r="E822" i="15"/>
  <c r="G822" i="15" s="1"/>
  <c r="I822" i="15"/>
  <c r="K822" i="15" s="1"/>
  <c r="M822" i="15"/>
  <c r="O822" i="15" s="1"/>
  <c r="E823" i="15"/>
  <c r="G823" i="15" s="1"/>
  <c r="I823" i="15"/>
  <c r="K823" i="15" s="1"/>
  <c r="M823" i="15"/>
  <c r="O823" i="15" s="1"/>
  <c r="E824" i="15"/>
  <c r="G824" i="15" s="1"/>
  <c r="I824" i="15"/>
  <c r="K824" i="15" s="1"/>
  <c r="M824" i="15"/>
  <c r="O824" i="15" s="1"/>
  <c r="E825" i="15"/>
  <c r="G825" i="15" s="1"/>
  <c r="I825" i="15"/>
  <c r="K825" i="15" s="1"/>
  <c r="M825" i="15"/>
  <c r="O825" i="15" s="1"/>
  <c r="E826" i="15"/>
  <c r="G826" i="15" s="1"/>
  <c r="I826" i="15"/>
  <c r="K826" i="15" s="1"/>
  <c r="M826" i="15"/>
  <c r="O826" i="15" s="1"/>
  <c r="E827" i="15"/>
  <c r="G827" i="15" s="1"/>
  <c r="I827" i="15"/>
  <c r="K827" i="15" s="1"/>
  <c r="M827" i="15"/>
  <c r="O827" i="15" s="1"/>
  <c r="E828" i="15"/>
  <c r="G828" i="15" s="1"/>
  <c r="I828" i="15"/>
  <c r="K828" i="15" s="1"/>
  <c r="M828" i="15"/>
  <c r="O828" i="15" s="1"/>
  <c r="E829" i="15"/>
  <c r="G829" i="15" s="1"/>
  <c r="I829" i="15"/>
  <c r="K829" i="15" s="1"/>
  <c r="M829" i="15"/>
  <c r="O829" i="15" s="1"/>
  <c r="E830" i="15"/>
  <c r="G830" i="15" s="1"/>
  <c r="I830" i="15"/>
  <c r="K830" i="15" s="1"/>
  <c r="M830" i="15"/>
  <c r="O830" i="15" s="1"/>
  <c r="E831" i="15"/>
  <c r="G831" i="15" s="1"/>
  <c r="I831" i="15"/>
  <c r="K831" i="15" s="1"/>
  <c r="M831" i="15"/>
  <c r="O831" i="15" s="1"/>
  <c r="E832" i="15"/>
  <c r="G832" i="15" s="1"/>
  <c r="I832" i="15"/>
  <c r="K832" i="15" s="1"/>
  <c r="M832" i="15"/>
  <c r="O832" i="15" s="1"/>
  <c r="E833" i="15"/>
  <c r="G833" i="15" s="1"/>
  <c r="I833" i="15"/>
  <c r="K833" i="15" s="1"/>
  <c r="M833" i="15"/>
  <c r="O833" i="15" s="1"/>
  <c r="E834" i="15"/>
  <c r="G834" i="15" s="1"/>
  <c r="I834" i="15"/>
  <c r="K834" i="15" s="1"/>
  <c r="M834" i="15"/>
  <c r="O834" i="15" s="1"/>
  <c r="E835" i="15"/>
  <c r="G835" i="15" s="1"/>
  <c r="I835" i="15"/>
  <c r="K835" i="15" s="1"/>
  <c r="M835" i="15"/>
  <c r="O835" i="15" s="1"/>
  <c r="E836" i="15"/>
  <c r="G836" i="15" s="1"/>
  <c r="I836" i="15"/>
  <c r="K836" i="15" s="1"/>
  <c r="M836" i="15"/>
  <c r="O836" i="15" s="1"/>
  <c r="E837" i="15"/>
  <c r="G837" i="15" s="1"/>
  <c r="I837" i="15"/>
  <c r="K837" i="15" s="1"/>
  <c r="M837" i="15"/>
  <c r="O837" i="15" s="1"/>
  <c r="E838" i="15"/>
  <c r="G838" i="15" s="1"/>
  <c r="I838" i="15"/>
  <c r="K838" i="15" s="1"/>
  <c r="M838" i="15"/>
  <c r="O838" i="15" s="1"/>
  <c r="E839" i="15"/>
  <c r="G839" i="15" s="1"/>
  <c r="I839" i="15"/>
  <c r="K839" i="15" s="1"/>
  <c r="M839" i="15"/>
  <c r="O839" i="15" s="1"/>
  <c r="E840" i="15"/>
  <c r="G840" i="15" s="1"/>
  <c r="I840" i="15"/>
  <c r="K840" i="15" s="1"/>
  <c r="M840" i="15"/>
  <c r="O840" i="15" s="1"/>
  <c r="E841" i="15"/>
  <c r="G841" i="15" s="1"/>
  <c r="I841" i="15"/>
  <c r="K841" i="15" s="1"/>
  <c r="M841" i="15"/>
  <c r="O841" i="15" s="1"/>
  <c r="E842" i="15"/>
  <c r="G842" i="15" s="1"/>
  <c r="I842" i="15"/>
  <c r="K842" i="15" s="1"/>
  <c r="M842" i="15"/>
  <c r="O842" i="15" s="1"/>
  <c r="E843" i="15"/>
  <c r="G843" i="15" s="1"/>
  <c r="I843" i="15"/>
  <c r="K843" i="15" s="1"/>
  <c r="M843" i="15"/>
  <c r="O843" i="15" s="1"/>
  <c r="E844" i="15"/>
  <c r="G844" i="15" s="1"/>
  <c r="I844" i="15"/>
  <c r="K844" i="15" s="1"/>
  <c r="M844" i="15"/>
  <c r="O844" i="15" s="1"/>
  <c r="E845" i="15"/>
  <c r="G845" i="15" s="1"/>
  <c r="I845" i="15"/>
  <c r="K845" i="15" s="1"/>
  <c r="M845" i="15"/>
  <c r="O845" i="15" s="1"/>
  <c r="E846" i="15"/>
  <c r="G846" i="15" s="1"/>
  <c r="I846" i="15"/>
  <c r="K846" i="15" s="1"/>
  <c r="M846" i="15"/>
  <c r="O846" i="15" s="1"/>
  <c r="E847" i="15"/>
  <c r="G847" i="15" s="1"/>
  <c r="I847" i="15"/>
  <c r="K847" i="15" s="1"/>
  <c r="M847" i="15"/>
  <c r="O847" i="15" s="1"/>
  <c r="E848" i="15"/>
  <c r="G848" i="15" s="1"/>
  <c r="I848" i="15"/>
  <c r="K848" i="15" s="1"/>
  <c r="M848" i="15"/>
  <c r="O848" i="15" s="1"/>
  <c r="E849" i="15"/>
  <c r="G849" i="15" s="1"/>
  <c r="I849" i="15"/>
  <c r="K849" i="15" s="1"/>
  <c r="M849" i="15"/>
  <c r="O849" i="15" s="1"/>
  <c r="E850" i="15"/>
  <c r="G850" i="15" s="1"/>
  <c r="I850" i="15"/>
  <c r="K850" i="15" s="1"/>
  <c r="M850" i="15"/>
  <c r="O850" i="15" s="1"/>
  <c r="E851" i="15"/>
  <c r="G851" i="15" s="1"/>
  <c r="I851" i="15"/>
  <c r="K851" i="15" s="1"/>
  <c r="M851" i="15"/>
  <c r="O851" i="15" s="1"/>
  <c r="E852" i="15"/>
  <c r="G852" i="15" s="1"/>
  <c r="I852" i="15"/>
  <c r="K852" i="15" s="1"/>
  <c r="M852" i="15"/>
  <c r="O852" i="15" s="1"/>
  <c r="E853" i="15"/>
  <c r="G853" i="15" s="1"/>
  <c r="I853" i="15"/>
  <c r="K853" i="15" s="1"/>
  <c r="M853" i="15"/>
  <c r="O853" i="15" s="1"/>
  <c r="E854" i="15"/>
  <c r="G854" i="15" s="1"/>
  <c r="I854" i="15"/>
  <c r="K854" i="15" s="1"/>
  <c r="M854" i="15"/>
  <c r="O854" i="15" s="1"/>
  <c r="E855" i="15"/>
  <c r="G855" i="15" s="1"/>
  <c r="I855" i="15"/>
  <c r="K855" i="15" s="1"/>
  <c r="M855" i="15"/>
  <c r="O855" i="15" s="1"/>
  <c r="E856" i="15"/>
  <c r="G856" i="15" s="1"/>
  <c r="I856" i="15"/>
  <c r="K856" i="15" s="1"/>
  <c r="M856" i="15"/>
  <c r="O856" i="15" s="1"/>
  <c r="E857" i="15"/>
  <c r="G857" i="15" s="1"/>
  <c r="I857" i="15"/>
  <c r="K857" i="15" s="1"/>
  <c r="M857" i="15"/>
  <c r="O857" i="15" s="1"/>
  <c r="E858" i="15"/>
  <c r="G858" i="15" s="1"/>
  <c r="I858" i="15"/>
  <c r="K858" i="15" s="1"/>
  <c r="M858" i="15"/>
  <c r="O858" i="15" s="1"/>
  <c r="E859" i="15"/>
  <c r="G859" i="15" s="1"/>
  <c r="I859" i="15"/>
  <c r="K859" i="15" s="1"/>
  <c r="M859" i="15"/>
  <c r="O859" i="15" s="1"/>
  <c r="E860" i="15"/>
  <c r="G860" i="15" s="1"/>
  <c r="I860" i="15"/>
  <c r="K860" i="15" s="1"/>
  <c r="M860" i="15"/>
  <c r="O860" i="15" s="1"/>
  <c r="E861" i="15"/>
  <c r="G861" i="15" s="1"/>
  <c r="I861" i="15"/>
  <c r="K861" i="15" s="1"/>
  <c r="M861" i="15"/>
  <c r="O861" i="15" s="1"/>
  <c r="E862" i="15"/>
  <c r="G862" i="15" s="1"/>
  <c r="I862" i="15"/>
  <c r="K862" i="15" s="1"/>
  <c r="M862" i="15"/>
  <c r="O862" i="15" s="1"/>
  <c r="E863" i="15"/>
  <c r="G863" i="15" s="1"/>
  <c r="I863" i="15"/>
  <c r="K863" i="15" s="1"/>
  <c r="M863" i="15"/>
  <c r="O863" i="15" s="1"/>
  <c r="E864" i="15"/>
  <c r="G864" i="15" s="1"/>
  <c r="I864" i="15"/>
  <c r="K864" i="15" s="1"/>
  <c r="M864" i="15"/>
  <c r="O864" i="15" s="1"/>
  <c r="E865" i="15"/>
  <c r="G865" i="15" s="1"/>
  <c r="I865" i="15"/>
  <c r="K865" i="15" s="1"/>
  <c r="M865" i="15"/>
  <c r="O865" i="15" s="1"/>
  <c r="E866" i="15"/>
  <c r="G866" i="15" s="1"/>
  <c r="I866" i="15"/>
  <c r="K866" i="15" s="1"/>
  <c r="M866" i="15"/>
  <c r="O866" i="15" s="1"/>
  <c r="E867" i="15"/>
  <c r="G867" i="15" s="1"/>
  <c r="I867" i="15"/>
  <c r="K867" i="15" s="1"/>
  <c r="M867" i="15"/>
  <c r="O867" i="15" s="1"/>
  <c r="E868" i="15"/>
  <c r="G868" i="15" s="1"/>
  <c r="I868" i="15"/>
  <c r="K868" i="15" s="1"/>
  <c r="M868" i="15"/>
  <c r="O868" i="15" s="1"/>
  <c r="E869" i="15"/>
  <c r="G869" i="15" s="1"/>
  <c r="I869" i="15"/>
  <c r="K869" i="15" s="1"/>
  <c r="M869" i="15"/>
  <c r="O869" i="15" s="1"/>
  <c r="E870" i="15"/>
  <c r="G870" i="15" s="1"/>
  <c r="I870" i="15"/>
  <c r="K870" i="15" s="1"/>
  <c r="M870" i="15"/>
  <c r="O870" i="15" s="1"/>
  <c r="E871" i="15"/>
  <c r="G871" i="15" s="1"/>
  <c r="I871" i="15"/>
  <c r="K871" i="15" s="1"/>
  <c r="M871" i="15"/>
  <c r="O871" i="15" s="1"/>
  <c r="E872" i="15"/>
  <c r="G872" i="15" s="1"/>
  <c r="I872" i="15"/>
  <c r="K872" i="15" s="1"/>
  <c r="M872" i="15"/>
  <c r="O872" i="15" s="1"/>
  <c r="E873" i="15"/>
  <c r="G873" i="15" s="1"/>
  <c r="I873" i="15"/>
  <c r="K873" i="15" s="1"/>
  <c r="M873" i="15"/>
  <c r="O873" i="15" s="1"/>
  <c r="E874" i="15"/>
  <c r="G874" i="15" s="1"/>
  <c r="I874" i="15"/>
  <c r="K874" i="15" s="1"/>
  <c r="M874" i="15"/>
  <c r="O874" i="15" s="1"/>
  <c r="E875" i="15"/>
  <c r="G875" i="15" s="1"/>
  <c r="I875" i="15"/>
  <c r="K875" i="15" s="1"/>
  <c r="M875" i="15"/>
  <c r="O875" i="15" s="1"/>
  <c r="E876" i="15"/>
  <c r="G876" i="15" s="1"/>
  <c r="I876" i="15"/>
  <c r="K876" i="15" s="1"/>
  <c r="M876" i="15"/>
  <c r="O876" i="15" s="1"/>
  <c r="E877" i="15"/>
  <c r="G877" i="15" s="1"/>
  <c r="I877" i="15"/>
  <c r="K877" i="15" s="1"/>
  <c r="M877" i="15"/>
  <c r="O877" i="15" s="1"/>
  <c r="E878" i="15"/>
  <c r="G878" i="15" s="1"/>
  <c r="I878" i="15"/>
  <c r="K878" i="15" s="1"/>
  <c r="M878" i="15"/>
  <c r="O878" i="15" s="1"/>
  <c r="E879" i="15"/>
  <c r="G879" i="15" s="1"/>
  <c r="I879" i="15"/>
  <c r="K879" i="15" s="1"/>
  <c r="M879" i="15"/>
  <c r="O879" i="15" s="1"/>
  <c r="E880" i="15"/>
  <c r="G880" i="15" s="1"/>
  <c r="I880" i="15"/>
  <c r="K880" i="15" s="1"/>
  <c r="M880" i="15"/>
  <c r="O880" i="15" s="1"/>
  <c r="E881" i="15"/>
  <c r="G881" i="15" s="1"/>
  <c r="I881" i="15"/>
  <c r="K881" i="15" s="1"/>
  <c r="M881" i="15"/>
  <c r="O881" i="15" s="1"/>
  <c r="E882" i="15"/>
  <c r="G882" i="15" s="1"/>
  <c r="I882" i="15"/>
  <c r="K882" i="15" s="1"/>
  <c r="M882" i="15"/>
  <c r="O882" i="15" s="1"/>
  <c r="E883" i="15"/>
  <c r="G883" i="15" s="1"/>
  <c r="I883" i="15"/>
  <c r="K883" i="15" s="1"/>
  <c r="M883" i="15"/>
  <c r="O883" i="15" s="1"/>
  <c r="E884" i="15"/>
  <c r="G884" i="15" s="1"/>
  <c r="I884" i="15"/>
  <c r="K884" i="15" s="1"/>
  <c r="M884" i="15"/>
  <c r="O884" i="15" s="1"/>
  <c r="E885" i="15"/>
  <c r="G885" i="15" s="1"/>
  <c r="I885" i="15"/>
  <c r="K885" i="15" s="1"/>
  <c r="M885" i="15"/>
  <c r="O885" i="15" s="1"/>
  <c r="E886" i="15"/>
  <c r="G886" i="15" s="1"/>
  <c r="I886" i="15"/>
  <c r="K886" i="15" s="1"/>
  <c r="M886" i="15"/>
  <c r="O886" i="15" s="1"/>
  <c r="E887" i="15"/>
  <c r="G887" i="15" s="1"/>
  <c r="I887" i="15"/>
  <c r="K887" i="15" s="1"/>
  <c r="M887" i="15"/>
  <c r="O887" i="15" s="1"/>
  <c r="E888" i="15"/>
  <c r="G888" i="15" s="1"/>
  <c r="I888" i="15"/>
  <c r="K888" i="15" s="1"/>
  <c r="M888" i="15"/>
  <c r="O888" i="15" s="1"/>
  <c r="E889" i="15"/>
  <c r="G889" i="15" s="1"/>
  <c r="I889" i="15"/>
  <c r="K889" i="15" s="1"/>
  <c r="M889" i="15"/>
  <c r="O889" i="15" s="1"/>
  <c r="E890" i="15"/>
  <c r="G890" i="15" s="1"/>
  <c r="I890" i="15"/>
  <c r="K890" i="15" s="1"/>
  <c r="M890" i="15"/>
  <c r="O890" i="15" s="1"/>
  <c r="E891" i="15"/>
  <c r="G891" i="15" s="1"/>
  <c r="I891" i="15"/>
  <c r="K891" i="15" s="1"/>
  <c r="M891" i="15"/>
  <c r="O891" i="15" s="1"/>
  <c r="E892" i="15"/>
  <c r="G892" i="15" s="1"/>
  <c r="I892" i="15"/>
  <c r="K892" i="15" s="1"/>
  <c r="M892" i="15"/>
  <c r="O892" i="15" s="1"/>
  <c r="E893" i="15"/>
  <c r="G893" i="15" s="1"/>
  <c r="I893" i="15"/>
  <c r="K893" i="15" s="1"/>
  <c r="M893" i="15"/>
  <c r="O893" i="15" s="1"/>
  <c r="E894" i="15"/>
  <c r="G894" i="15" s="1"/>
  <c r="I894" i="15"/>
  <c r="K894" i="15" s="1"/>
  <c r="M894" i="15"/>
  <c r="O894" i="15" s="1"/>
  <c r="E895" i="15"/>
  <c r="G895" i="15" s="1"/>
  <c r="I895" i="15"/>
  <c r="K895" i="15" s="1"/>
  <c r="M895" i="15"/>
  <c r="O895" i="15" s="1"/>
  <c r="E896" i="15"/>
  <c r="G896" i="15" s="1"/>
  <c r="I896" i="15"/>
  <c r="K896" i="15" s="1"/>
  <c r="M896" i="15"/>
  <c r="O896" i="15" s="1"/>
  <c r="E897" i="15"/>
  <c r="G897" i="15" s="1"/>
  <c r="I897" i="15"/>
  <c r="K897" i="15" s="1"/>
  <c r="M897" i="15"/>
  <c r="O897" i="15" s="1"/>
  <c r="E898" i="15"/>
  <c r="G898" i="15" s="1"/>
  <c r="I898" i="15"/>
  <c r="K898" i="15" s="1"/>
  <c r="M898" i="15"/>
  <c r="O898" i="15" s="1"/>
  <c r="E899" i="15"/>
  <c r="G899" i="15" s="1"/>
  <c r="I899" i="15"/>
  <c r="K899" i="15" s="1"/>
  <c r="M899" i="15"/>
  <c r="O899" i="15" s="1"/>
  <c r="E900" i="15"/>
  <c r="G900" i="15" s="1"/>
  <c r="I900" i="15"/>
  <c r="K900" i="15" s="1"/>
  <c r="M900" i="15"/>
  <c r="O900" i="15" s="1"/>
  <c r="E901" i="15"/>
  <c r="G901" i="15" s="1"/>
  <c r="I901" i="15"/>
  <c r="K901" i="15" s="1"/>
  <c r="M901" i="15"/>
  <c r="O901" i="15" s="1"/>
  <c r="E902" i="15"/>
  <c r="G902" i="15" s="1"/>
  <c r="I902" i="15"/>
  <c r="K902" i="15" s="1"/>
  <c r="M902" i="15"/>
  <c r="O902" i="15" s="1"/>
  <c r="E903" i="15"/>
  <c r="G903" i="15" s="1"/>
  <c r="I903" i="15"/>
  <c r="K903" i="15" s="1"/>
  <c r="M903" i="15"/>
  <c r="O903" i="15" s="1"/>
  <c r="E904" i="15"/>
  <c r="G904" i="15" s="1"/>
  <c r="I904" i="15"/>
  <c r="K904" i="15" s="1"/>
  <c r="M904" i="15"/>
  <c r="O904" i="15" s="1"/>
  <c r="E905" i="15"/>
  <c r="G905" i="15" s="1"/>
  <c r="I905" i="15"/>
  <c r="K905" i="15" s="1"/>
  <c r="M905" i="15"/>
  <c r="O905" i="15" s="1"/>
  <c r="E906" i="15"/>
  <c r="G906" i="15" s="1"/>
  <c r="I906" i="15"/>
  <c r="K906" i="15" s="1"/>
  <c r="M906" i="15"/>
  <c r="O906" i="15" s="1"/>
  <c r="E907" i="15"/>
  <c r="G907" i="15" s="1"/>
  <c r="I907" i="15"/>
  <c r="K907" i="15" s="1"/>
  <c r="M907" i="15"/>
  <c r="O907" i="15" s="1"/>
  <c r="E908" i="15"/>
  <c r="G908" i="15" s="1"/>
  <c r="I908" i="15"/>
  <c r="K908" i="15" s="1"/>
  <c r="M908" i="15"/>
  <c r="O908" i="15" s="1"/>
  <c r="E909" i="15"/>
  <c r="G909" i="15" s="1"/>
  <c r="I909" i="15"/>
  <c r="K909" i="15" s="1"/>
  <c r="M909" i="15"/>
  <c r="O909" i="15" s="1"/>
  <c r="E910" i="15"/>
  <c r="G910" i="15" s="1"/>
  <c r="I910" i="15"/>
  <c r="K910" i="15" s="1"/>
  <c r="M910" i="15"/>
  <c r="O910" i="15" s="1"/>
  <c r="E911" i="15"/>
  <c r="G911" i="15" s="1"/>
  <c r="I911" i="15"/>
  <c r="K911" i="15" s="1"/>
  <c r="M911" i="15"/>
  <c r="O911" i="15" s="1"/>
  <c r="E912" i="15"/>
  <c r="G912" i="15" s="1"/>
  <c r="I912" i="15"/>
  <c r="K912" i="15" s="1"/>
  <c r="M912" i="15"/>
  <c r="O912" i="15" s="1"/>
  <c r="E913" i="15"/>
  <c r="G913" i="15" s="1"/>
  <c r="I913" i="15"/>
  <c r="K913" i="15" s="1"/>
  <c r="M913" i="15"/>
  <c r="O913" i="15" s="1"/>
  <c r="E914" i="15"/>
  <c r="G914" i="15" s="1"/>
  <c r="I914" i="15"/>
  <c r="K914" i="15" s="1"/>
  <c r="M914" i="15"/>
  <c r="O914" i="15" s="1"/>
  <c r="E915" i="15"/>
  <c r="G915" i="15" s="1"/>
  <c r="I915" i="15"/>
  <c r="K915" i="15" s="1"/>
  <c r="M915" i="15"/>
  <c r="O915" i="15" s="1"/>
  <c r="E916" i="15"/>
  <c r="G916" i="15" s="1"/>
  <c r="I916" i="15"/>
  <c r="K916" i="15" s="1"/>
  <c r="M916" i="15"/>
  <c r="O916" i="15" s="1"/>
  <c r="E917" i="15"/>
  <c r="G917" i="15" s="1"/>
  <c r="I917" i="15"/>
  <c r="K917" i="15" s="1"/>
  <c r="M917" i="15"/>
  <c r="O917" i="15" s="1"/>
  <c r="E918" i="15"/>
  <c r="G918" i="15" s="1"/>
  <c r="I918" i="15"/>
  <c r="K918" i="15" s="1"/>
  <c r="M918" i="15"/>
  <c r="O918" i="15" s="1"/>
  <c r="E919" i="15"/>
  <c r="G919" i="15" s="1"/>
  <c r="I919" i="15"/>
  <c r="K919" i="15" s="1"/>
  <c r="M919" i="15"/>
  <c r="O919" i="15" s="1"/>
  <c r="E920" i="15"/>
  <c r="G920" i="15" s="1"/>
  <c r="I920" i="15"/>
  <c r="K920" i="15" s="1"/>
  <c r="M920" i="15"/>
  <c r="O920" i="15" s="1"/>
  <c r="E921" i="15"/>
  <c r="G921" i="15" s="1"/>
  <c r="I921" i="15"/>
  <c r="K921" i="15" s="1"/>
  <c r="M921" i="15"/>
  <c r="O921" i="15" s="1"/>
  <c r="E922" i="15"/>
  <c r="G922" i="15" s="1"/>
  <c r="I922" i="15"/>
  <c r="K922" i="15" s="1"/>
  <c r="M922" i="15"/>
  <c r="O922" i="15" s="1"/>
  <c r="E923" i="15"/>
  <c r="G923" i="15" s="1"/>
  <c r="I923" i="15"/>
  <c r="K923" i="15" s="1"/>
  <c r="M923" i="15"/>
  <c r="O923" i="15" s="1"/>
  <c r="E924" i="15"/>
  <c r="G924" i="15" s="1"/>
  <c r="I924" i="15"/>
  <c r="K924" i="15" s="1"/>
  <c r="M924" i="15"/>
  <c r="O924" i="15" s="1"/>
  <c r="E925" i="15"/>
  <c r="G925" i="15" s="1"/>
  <c r="I925" i="15"/>
  <c r="K925" i="15" s="1"/>
  <c r="M925" i="15"/>
  <c r="O925" i="15" s="1"/>
  <c r="E926" i="15"/>
  <c r="G926" i="15" s="1"/>
  <c r="I926" i="15"/>
  <c r="K926" i="15" s="1"/>
  <c r="M926" i="15"/>
  <c r="O926" i="15" s="1"/>
  <c r="E927" i="15"/>
  <c r="G927" i="15" s="1"/>
  <c r="I927" i="15"/>
  <c r="K927" i="15" s="1"/>
  <c r="M927" i="15"/>
  <c r="O927" i="15" s="1"/>
  <c r="E928" i="15"/>
  <c r="G928" i="15" s="1"/>
  <c r="I928" i="15"/>
  <c r="K928" i="15" s="1"/>
  <c r="M928" i="15"/>
  <c r="O928" i="15" s="1"/>
  <c r="E929" i="15"/>
  <c r="G929" i="15" s="1"/>
  <c r="I929" i="15"/>
  <c r="K929" i="15" s="1"/>
  <c r="M929" i="15"/>
  <c r="O929" i="15" s="1"/>
  <c r="E930" i="15"/>
  <c r="G930" i="15" s="1"/>
  <c r="I930" i="15"/>
  <c r="K930" i="15" s="1"/>
  <c r="M930" i="15"/>
  <c r="O930" i="15" s="1"/>
  <c r="E931" i="15"/>
  <c r="G931" i="15" s="1"/>
  <c r="I931" i="15"/>
  <c r="K931" i="15" s="1"/>
  <c r="M931" i="15"/>
  <c r="O931" i="15" s="1"/>
  <c r="E932" i="15"/>
  <c r="G932" i="15" s="1"/>
  <c r="I932" i="15"/>
  <c r="K932" i="15" s="1"/>
  <c r="M932" i="15"/>
  <c r="O932" i="15" s="1"/>
  <c r="E933" i="15"/>
  <c r="G933" i="15" s="1"/>
  <c r="I933" i="15"/>
  <c r="K933" i="15" s="1"/>
  <c r="M933" i="15"/>
  <c r="O933" i="15" s="1"/>
  <c r="E934" i="15"/>
  <c r="G934" i="15" s="1"/>
  <c r="I934" i="15"/>
  <c r="K934" i="15" s="1"/>
  <c r="M934" i="15"/>
  <c r="O934" i="15" s="1"/>
  <c r="E935" i="15"/>
  <c r="G935" i="15" s="1"/>
  <c r="I935" i="15"/>
  <c r="K935" i="15" s="1"/>
  <c r="M935" i="15"/>
  <c r="O935" i="15" s="1"/>
  <c r="E936" i="15"/>
  <c r="G936" i="15" s="1"/>
  <c r="I936" i="15"/>
  <c r="K936" i="15" s="1"/>
  <c r="M936" i="15"/>
  <c r="O936" i="15" s="1"/>
  <c r="E937" i="15"/>
  <c r="G937" i="15" s="1"/>
  <c r="I937" i="15"/>
  <c r="K937" i="15" s="1"/>
  <c r="M937" i="15"/>
  <c r="O937" i="15" s="1"/>
  <c r="E938" i="15"/>
  <c r="G938" i="15" s="1"/>
  <c r="I938" i="15"/>
  <c r="K938" i="15" s="1"/>
  <c r="M938" i="15"/>
  <c r="O938" i="15" s="1"/>
  <c r="E939" i="15"/>
  <c r="G939" i="15" s="1"/>
  <c r="I939" i="15"/>
  <c r="K939" i="15" s="1"/>
  <c r="M939" i="15"/>
  <c r="O939" i="15" s="1"/>
  <c r="E940" i="15"/>
  <c r="G940" i="15" s="1"/>
  <c r="I940" i="15"/>
  <c r="K940" i="15" s="1"/>
  <c r="M940" i="15"/>
  <c r="O940" i="15" s="1"/>
  <c r="E941" i="15"/>
  <c r="G941" i="15" s="1"/>
  <c r="I941" i="15"/>
  <c r="K941" i="15" s="1"/>
  <c r="M941" i="15"/>
  <c r="O941" i="15" s="1"/>
  <c r="E942" i="15"/>
  <c r="G942" i="15" s="1"/>
  <c r="I942" i="15"/>
  <c r="K942" i="15" s="1"/>
  <c r="M942" i="15"/>
  <c r="O942" i="15" s="1"/>
  <c r="E943" i="15"/>
  <c r="G943" i="15" s="1"/>
  <c r="I943" i="15"/>
  <c r="K943" i="15" s="1"/>
  <c r="M943" i="15"/>
  <c r="O943" i="15" s="1"/>
  <c r="E944" i="15"/>
  <c r="G944" i="15" s="1"/>
  <c r="I944" i="15"/>
  <c r="K944" i="15" s="1"/>
  <c r="M944" i="15"/>
  <c r="O944" i="15" s="1"/>
  <c r="E945" i="15"/>
  <c r="G945" i="15" s="1"/>
  <c r="I945" i="15"/>
  <c r="K945" i="15" s="1"/>
  <c r="M945" i="15"/>
  <c r="O945" i="15" s="1"/>
  <c r="E946" i="15"/>
  <c r="G946" i="15" s="1"/>
  <c r="I946" i="15"/>
  <c r="K946" i="15" s="1"/>
  <c r="M946" i="15"/>
  <c r="O946" i="15" s="1"/>
  <c r="E947" i="15"/>
  <c r="G947" i="15" s="1"/>
  <c r="I947" i="15"/>
  <c r="K947" i="15" s="1"/>
  <c r="M947" i="15"/>
  <c r="O947" i="15" s="1"/>
  <c r="E948" i="15"/>
  <c r="G948" i="15" s="1"/>
  <c r="I948" i="15"/>
  <c r="K948" i="15" s="1"/>
  <c r="M948" i="15"/>
  <c r="O948" i="15" s="1"/>
  <c r="E949" i="15"/>
  <c r="G949" i="15" s="1"/>
  <c r="I949" i="15"/>
  <c r="K949" i="15" s="1"/>
  <c r="M949" i="15"/>
  <c r="O949" i="15" s="1"/>
  <c r="E950" i="15"/>
  <c r="G950" i="15" s="1"/>
  <c r="I950" i="15"/>
  <c r="K950" i="15" s="1"/>
  <c r="M950" i="15"/>
  <c r="O950" i="15" s="1"/>
  <c r="E951" i="15"/>
  <c r="G951" i="15" s="1"/>
  <c r="I951" i="15"/>
  <c r="K951" i="15" s="1"/>
  <c r="M951" i="15"/>
  <c r="O951" i="15" s="1"/>
  <c r="E952" i="15"/>
  <c r="G952" i="15" s="1"/>
  <c r="I952" i="15"/>
  <c r="K952" i="15" s="1"/>
  <c r="M952" i="15"/>
  <c r="O952" i="15" s="1"/>
  <c r="E953" i="15"/>
  <c r="G953" i="15" s="1"/>
  <c r="I953" i="15"/>
  <c r="K953" i="15" s="1"/>
  <c r="M953" i="15"/>
  <c r="O953" i="15" s="1"/>
  <c r="E954" i="15"/>
  <c r="G954" i="15" s="1"/>
  <c r="I954" i="15"/>
  <c r="K954" i="15" s="1"/>
  <c r="M954" i="15"/>
  <c r="O954" i="15" s="1"/>
  <c r="E955" i="15"/>
  <c r="G955" i="15" s="1"/>
  <c r="I955" i="15"/>
  <c r="K955" i="15" s="1"/>
  <c r="M955" i="15"/>
  <c r="O955" i="15" s="1"/>
  <c r="E956" i="15"/>
  <c r="G956" i="15" s="1"/>
  <c r="I956" i="15"/>
  <c r="K956" i="15" s="1"/>
  <c r="M956" i="15"/>
  <c r="O956" i="15" s="1"/>
  <c r="E957" i="15"/>
  <c r="G957" i="15" s="1"/>
  <c r="I957" i="15"/>
  <c r="K957" i="15" s="1"/>
  <c r="M957" i="15"/>
  <c r="O957" i="15" s="1"/>
  <c r="E958" i="15"/>
  <c r="G958" i="15" s="1"/>
  <c r="I958" i="15"/>
  <c r="K958" i="15" s="1"/>
  <c r="M958" i="15"/>
  <c r="O958" i="15" s="1"/>
  <c r="E959" i="15"/>
  <c r="G959" i="15" s="1"/>
  <c r="I959" i="15"/>
  <c r="K959" i="15" s="1"/>
  <c r="M959" i="15"/>
  <c r="O959" i="15" s="1"/>
  <c r="E960" i="15"/>
  <c r="G960" i="15" s="1"/>
  <c r="I960" i="15"/>
  <c r="K960" i="15" s="1"/>
  <c r="M960" i="15"/>
  <c r="O960" i="15" s="1"/>
  <c r="E961" i="15"/>
  <c r="G961" i="15" s="1"/>
  <c r="I961" i="15"/>
  <c r="K961" i="15" s="1"/>
  <c r="M961" i="15"/>
  <c r="O961" i="15" s="1"/>
  <c r="E962" i="15"/>
  <c r="G962" i="15" s="1"/>
  <c r="I962" i="15"/>
  <c r="K962" i="15" s="1"/>
  <c r="M962" i="15"/>
  <c r="O962" i="15" s="1"/>
  <c r="E963" i="15"/>
  <c r="G963" i="15" s="1"/>
  <c r="I963" i="15"/>
  <c r="K963" i="15" s="1"/>
  <c r="M963" i="15"/>
  <c r="O963" i="15" s="1"/>
  <c r="E964" i="15"/>
  <c r="G964" i="15" s="1"/>
  <c r="I964" i="15"/>
  <c r="K964" i="15" s="1"/>
  <c r="M964" i="15"/>
  <c r="O964" i="15" s="1"/>
  <c r="E965" i="15"/>
  <c r="G965" i="15" s="1"/>
  <c r="I965" i="15"/>
  <c r="K965" i="15" s="1"/>
  <c r="M965" i="15"/>
  <c r="O965" i="15" s="1"/>
  <c r="E966" i="15"/>
  <c r="G966" i="15" s="1"/>
  <c r="I966" i="15"/>
  <c r="K966" i="15" s="1"/>
  <c r="M966" i="15"/>
  <c r="O966" i="15" s="1"/>
  <c r="E967" i="15"/>
  <c r="G967" i="15" s="1"/>
  <c r="I967" i="15"/>
  <c r="K967" i="15" s="1"/>
  <c r="M967" i="15"/>
  <c r="O967" i="15" s="1"/>
  <c r="E968" i="15"/>
  <c r="G968" i="15" s="1"/>
  <c r="I968" i="15"/>
  <c r="K968" i="15" s="1"/>
  <c r="M968" i="15"/>
  <c r="O968" i="15" s="1"/>
  <c r="E969" i="15"/>
  <c r="G969" i="15" s="1"/>
  <c r="I969" i="15"/>
  <c r="K969" i="15" s="1"/>
  <c r="M969" i="15"/>
  <c r="O969" i="15" s="1"/>
  <c r="E970" i="15"/>
  <c r="G970" i="15" s="1"/>
  <c r="I970" i="15"/>
  <c r="K970" i="15" s="1"/>
  <c r="M970" i="15"/>
  <c r="O970" i="15" s="1"/>
  <c r="E971" i="15"/>
  <c r="G971" i="15" s="1"/>
  <c r="I971" i="15"/>
  <c r="K971" i="15" s="1"/>
  <c r="M971" i="15"/>
  <c r="O971" i="15" s="1"/>
  <c r="E972" i="15"/>
  <c r="G972" i="15" s="1"/>
  <c r="I972" i="15"/>
  <c r="K972" i="15" s="1"/>
  <c r="M972" i="15"/>
  <c r="O972" i="15" s="1"/>
  <c r="E973" i="15"/>
  <c r="G973" i="15" s="1"/>
  <c r="I973" i="15"/>
  <c r="K973" i="15" s="1"/>
  <c r="M973" i="15"/>
  <c r="O973" i="15" s="1"/>
  <c r="E974" i="15"/>
  <c r="G974" i="15" s="1"/>
  <c r="I974" i="15"/>
  <c r="K974" i="15" s="1"/>
  <c r="M974" i="15"/>
  <c r="O974" i="15" s="1"/>
  <c r="E975" i="15"/>
  <c r="G975" i="15" s="1"/>
  <c r="I975" i="15"/>
  <c r="K975" i="15" s="1"/>
  <c r="M975" i="15"/>
  <c r="O975" i="15" s="1"/>
  <c r="E976" i="15"/>
  <c r="G976" i="15" s="1"/>
  <c r="I976" i="15"/>
  <c r="K976" i="15" s="1"/>
  <c r="M976" i="15"/>
  <c r="O976" i="15" s="1"/>
  <c r="E977" i="15"/>
  <c r="G977" i="15" s="1"/>
  <c r="I977" i="15"/>
  <c r="K977" i="15" s="1"/>
  <c r="M977" i="15"/>
  <c r="O977" i="15" s="1"/>
  <c r="E978" i="15"/>
  <c r="G978" i="15" s="1"/>
  <c r="I978" i="15"/>
  <c r="K978" i="15" s="1"/>
  <c r="M978" i="15"/>
  <c r="O978" i="15" s="1"/>
  <c r="E979" i="15"/>
  <c r="G979" i="15" s="1"/>
  <c r="I979" i="15"/>
  <c r="K979" i="15" s="1"/>
  <c r="M979" i="15"/>
  <c r="O979" i="15" s="1"/>
  <c r="E980" i="15"/>
  <c r="G980" i="15" s="1"/>
  <c r="I980" i="15"/>
  <c r="K980" i="15" s="1"/>
  <c r="M980" i="15"/>
  <c r="O980" i="15" s="1"/>
  <c r="E981" i="15"/>
  <c r="G981" i="15" s="1"/>
  <c r="I981" i="15"/>
  <c r="K981" i="15" s="1"/>
  <c r="M981" i="15"/>
  <c r="O981" i="15" s="1"/>
  <c r="E982" i="15"/>
  <c r="G982" i="15" s="1"/>
  <c r="I982" i="15"/>
  <c r="K982" i="15" s="1"/>
  <c r="M982" i="15"/>
  <c r="O982" i="15" s="1"/>
  <c r="E983" i="15"/>
  <c r="G983" i="15" s="1"/>
  <c r="I983" i="15"/>
  <c r="K983" i="15" s="1"/>
  <c r="M983" i="15"/>
  <c r="O983" i="15" s="1"/>
  <c r="E984" i="15"/>
  <c r="G984" i="15" s="1"/>
  <c r="I984" i="15"/>
  <c r="K984" i="15" s="1"/>
  <c r="M984" i="15"/>
  <c r="O984" i="15" s="1"/>
  <c r="E985" i="15"/>
  <c r="G985" i="15" s="1"/>
  <c r="I985" i="15"/>
  <c r="K985" i="15" s="1"/>
  <c r="M985" i="15"/>
  <c r="O985" i="15" s="1"/>
  <c r="E986" i="15"/>
  <c r="G986" i="15" s="1"/>
  <c r="I986" i="15"/>
  <c r="K986" i="15" s="1"/>
  <c r="M986" i="15"/>
  <c r="O986" i="15" s="1"/>
  <c r="E987" i="15"/>
  <c r="G987" i="15" s="1"/>
  <c r="I987" i="15"/>
  <c r="K987" i="15" s="1"/>
  <c r="M987" i="15"/>
  <c r="O987" i="15" s="1"/>
  <c r="E988" i="15"/>
  <c r="G988" i="15" s="1"/>
  <c r="I988" i="15"/>
  <c r="K988" i="15" s="1"/>
  <c r="M988" i="15"/>
  <c r="O988" i="15" s="1"/>
  <c r="E989" i="15"/>
  <c r="G989" i="15" s="1"/>
  <c r="I989" i="15"/>
  <c r="K989" i="15" s="1"/>
  <c r="M989" i="15"/>
  <c r="O989" i="15" s="1"/>
  <c r="E990" i="15"/>
  <c r="G990" i="15" s="1"/>
  <c r="I990" i="15"/>
  <c r="K990" i="15" s="1"/>
  <c r="M990" i="15"/>
  <c r="O990" i="15" s="1"/>
  <c r="E991" i="15"/>
  <c r="G991" i="15" s="1"/>
  <c r="I991" i="15"/>
  <c r="K991" i="15" s="1"/>
  <c r="M991" i="15"/>
  <c r="O991" i="15" s="1"/>
  <c r="E992" i="15"/>
  <c r="G992" i="15" s="1"/>
  <c r="I992" i="15"/>
  <c r="K992" i="15" s="1"/>
  <c r="M992" i="15"/>
  <c r="O992" i="15" s="1"/>
  <c r="E993" i="15"/>
  <c r="G993" i="15" s="1"/>
  <c r="I993" i="15"/>
  <c r="K993" i="15" s="1"/>
  <c r="M993" i="15"/>
  <c r="O993" i="15" s="1"/>
  <c r="E994" i="15"/>
  <c r="G994" i="15" s="1"/>
  <c r="I994" i="15"/>
  <c r="K994" i="15" s="1"/>
  <c r="M994" i="15"/>
  <c r="O994" i="15" s="1"/>
  <c r="E995" i="15"/>
  <c r="G995" i="15" s="1"/>
  <c r="I995" i="15"/>
  <c r="K995" i="15" s="1"/>
  <c r="M995" i="15"/>
  <c r="O995" i="15" s="1"/>
  <c r="E996" i="15"/>
  <c r="G996" i="15" s="1"/>
  <c r="I996" i="15"/>
  <c r="K996" i="15" s="1"/>
  <c r="M996" i="15"/>
  <c r="O996" i="15" s="1"/>
  <c r="E997" i="15"/>
  <c r="G997" i="15" s="1"/>
  <c r="I997" i="15"/>
  <c r="K997" i="15" s="1"/>
  <c r="M997" i="15"/>
  <c r="O997" i="15" s="1"/>
  <c r="E998" i="15"/>
  <c r="G998" i="15" s="1"/>
  <c r="I998" i="15"/>
  <c r="K998" i="15" s="1"/>
  <c r="M998" i="15"/>
  <c r="O998" i="15" s="1"/>
  <c r="E999" i="15"/>
  <c r="G999" i="15" s="1"/>
  <c r="I999" i="15"/>
  <c r="K999" i="15" s="1"/>
  <c r="M999" i="15"/>
  <c r="O999" i="15" s="1"/>
  <c r="E1000" i="15"/>
  <c r="G1000" i="15" s="1"/>
  <c r="I1000" i="15"/>
  <c r="K1000" i="15" s="1"/>
  <c r="M1000" i="15"/>
  <c r="O1000" i="15" s="1"/>
  <c r="E1001" i="15"/>
  <c r="G1001" i="15" s="1"/>
  <c r="I1001" i="15"/>
  <c r="K1001" i="15" s="1"/>
  <c r="M1001" i="15"/>
  <c r="O1001" i="15" s="1"/>
  <c r="E1002" i="15"/>
  <c r="G1002" i="15" s="1"/>
  <c r="I1002" i="15"/>
  <c r="K1002" i="15" s="1"/>
  <c r="M1002" i="15"/>
  <c r="O1002" i="15" s="1"/>
  <c r="E1003" i="15"/>
  <c r="G1003" i="15" s="1"/>
  <c r="I1003" i="15"/>
  <c r="K1003" i="15" s="1"/>
  <c r="M1003" i="15"/>
  <c r="O1003" i="15" s="1"/>
  <c r="E1004" i="15"/>
  <c r="G1004" i="15" s="1"/>
  <c r="I1004" i="15"/>
  <c r="K1004" i="15" s="1"/>
  <c r="M1004" i="15"/>
  <c r="O1004" i="15" s="1"/>
  <c r="E1005" i="15"/>
  <c r="G1005" i="15" s="1"/>
  <c r="I1005" i="15"/>
  <c r="K1005" i="15" s="1"/>
  <c r="M1005" i="15"/>
  <c r="O1005" i="15" s="1"/>
  <c r="E1006" i="15"/>
  <c r="G1006" i="15" s="1"/>
  <c r="I1006" i="15"/>
  <c r="K1006" i="15" s="1"/>
  <c r="M1006" i="15"/>
  <c r="O1006" i="15" s="1"/>
  <c r="E1007" i="15"/>
  <c r="G1007" i="15" s="1"/>
  <c r="I1007" i="15"/>
  <c r="K1007" i="15" s="1"/>
  <c r="M1007" i="15"/>
  <c r="O1007" i="15" s="1"/>
  <c r="E1008" i="15"/>
  <c r="G1008" i="15" s="1"/>
  <c r="I1008" i="15"/>
  <c r="K1008" i="15" s="1"/>
  <c r="M1008" i="15"/>
  <c r="O1008" i="15" s="1"/>
  <c r="E1009" i="15"/>
  <c r="G1009" i="15" s="1"/>
  <c r="I1009" i="15"/>
  <c r="K1009" i="15" s="1"/>
  <c r="M1009" i="15"/>
  <c r="O1009" i="15" s="1"/>
  <c r="E1010" i="15"/>
  <c r="G1010" i="15" s="1"/>
  <c r="I1010" i="15"/>
  <c r="K1010" i="15" s="1"/>
  <c r="M1010" i="15"/>
  <c r="O1010" i="15" s="1"/>
  <c r="E1011" i="15"/>
  <c r="G1011" i="15" s="1"/>
  <c r="I1011" i="15"/>
  <c r="K1011" i="15" s="1"/>
  <c r="M1011" i="15"/>
  <c r="O1011" i="15" s="1"/>
  <c r="E1012" i="15"/>
  <c r="G1012" i="15" s="1"/>
  <c r="I1012" i="15"/>
  <c r="K1012" i="15" s="1"/>
  <c r="M1012" i="15"/>
  <c r="O1012" i="15" s="1"/>
  <c r="E1013" i="15"/>
  <c r="G1013" i="15" s="1"/>
  <c r="I1013" i="15"/>
  <c r="K1013" i="15" s="1"/>
  <c r="M1013" i="15"/>
  <c r="O1013" i="15" s="1"/>
  <c r="E1014" i="15"/>
  <c r="G1014" i="15" s="1"/>
  <c r="I1014" i="15"/>
  <c r="K1014" i="15" s="1"/>
  <c r="M1014" i="15"/>
  <c r="O1014" i="15" s="1"/>
  <c r="E1015" i="15"/>
  <c r="G1015" i="15" s="1"/>
  <c r="I1015" i="15"/>
  <c r="K1015" i="15" s="1"/>
  <c r="M1015" i="15"/>
  <c r="O1015" i="15" s="1"/>
  <c r="E1016" i="15"/>
  <c r="G1016" i="15" s="1"/>
  <c r="I1016" i="15"/>
  <c r="K1016" i="15" s="1"/>
  <c r="M1016" i="15"/>
  <c r="O1016" i="15" s="1"/>
  <c r="E1017" i="15"/>
  <c r="G1017" i="15" s="1"/>
  <c r="I1017" i="15"/>
  <c r="K1017" i="15" s="1"/>
  <c r="M1017" i="15"/>
  <c r="O1017" i="15" s="1"/>
  <c r="E1018" i="15"/>
  <c r="G1018" i="15" s="1"/>
  <c r="I1018" i="15"/>
  <c r="K1018" i="15" s="1"/>
  <c r="M1018" i="15"/>
  <c r="O1018" i="15" s="1"/>
  <c r="E1019" i="15"/>
  <c r="G1019" i="15" s="1"/>
  <c r="I1019" i="15"/>
  <c r="K1019" i="15" s="1"/>
  <c r="M1019" i="15"/>
  <c r="O1019" i="15" s="1"/>
  <c r="E1020" i="15"/>
  <c r="G1020" i="15" s="1"/>
  <c r="I1020" i="15"/>
  <c r="K1020" i="15" s="1"/>
  <c r="M1020" i="15"/>
  <c r="O1020" i="15" s="1"/>
  <c r="E1021" i="15"/>
  <c r="G1021" i="15" s="1"/>
  <c r="I1021" i="15"/>
  <c r="K1021" i="15" s="1"/>
  <c r="M1021" i="15"/>
  <c r="O1021" i="15" s="1"/>
  <c r="E1022" i="15"/>
  <c r="G1022" i="15" s="1"/>
  <c r="I1022" i="15"/>
  <c r="K1022" i="15" s="1"/>
  <c r="M1022" i="15"/>
  <c r="O1022" i="15" s="1"/>
  <c r="E1023" i="15"/>
  <c r="G1023" i="15" s="1"/>
  <c r="I1023" i="15"/>
  <c r="K1023" i="15" s="1"/>
  <c r="M1023" i="15"/>
  <c r="O1023" i="15" s="1"/>
  <c r="E1024" i="15"/>
  <c r="G1024" i="15" s="1"/>
  <c r="I1024" i="15"/>
  <c r="K1024" i="15" s="1"/>
  <c r="M1024" i="15"/>
  <c r="O1024" i="15" s="1"/>
  <c r="E1025" i="15"/>
  <c r="G1025" i="15" s="1"/>
  <c r="I1025" i="15"/>
  <c r="K1025" i="15" s="1"/>
  <c r="M1025" i="15"/>
  <c r="O1025" i="15" s="1"/>
  <c r="E1026" i="15"/>
  <c r="G1026" i="15" s="1"/>
  <c r="I1026" i="15"/>
  <c r="K1026" i="15" s="1"/>
  <c r="M1026" i="15"/>
  <c r="O1026" i="15" s="1"/>
  <c r="E1027" i="15"/>
  <c r="G1027" i="15" s="1"/>
  <c r="I1027" i="15"/>
  <c r="K1027" i="15" s="1"/>
  <c r="M1027" i="15"/>
  <c r="O1027" i="15" s="1"/>
  <c r="E1028" i="15"/>
  <c r="G1028" i="15" s="1"/>
  <c r="I1028" i="15"/>
  <c r="K1028" i="15" s="1"/>
  <c r="M1028" i="15"/>
  <c r="O1028" i="15" s="1"/>
  <c r="E1029" i="15"/>
  <c r="G1029" i="15" s="1"/>
  <c r="I1029" i="15"/>
  <c r="K1029" i="15" s="1"/>
  <c r="M1029" i="15"/>
  <c r="O1029" i="15" s="1"/>
  <c r="E1030" i="15"/>
  <c r="G1030" i="15" s="1"/>
  <c r="I1030" i="15"/>
  <c r="K1030" i="15" s="1"/>
  <c r="M1030" i="15"/>
  <c r="O1030" i="15" s="1"/>
  <c r="E1031" i="15"/>
  <c r="G1031" i="15" s="1"/>
  <c r="I1031" i="15"/>
  <c r="K1031" i="15" s="1"/>
  <c r="M1031" i="15"/>
  <c r="O1031" i="15" s="1"/>
  <c r="E1032" i="15"/>
  <c r="G1032" i="15" s="1"/>
  <c r="I1032" i="15"/>
  <c r="K1032" i="15" s="1"/>
  <c r="M1032" i="15"/>
  <c r="O1032" i="15" s="1"/>
  <c r="E1033" i="15"/>
  <c r="G1033" i="15" s="1"/>
  <c r="I1033" i="15"/>
  <c r="K1033" i="15" s="1"/>
  <c r="M1033" i="15"/>
  <c r="O1033" i="15" s="1"/>
  <c r="E1034" i="15"/>
  <c r="G1034" i="15" s="1"/>
  <c r="I1034" i="15"/>
  <c r="K1034" i="15" s="1"/>
  <c r="M1034" i="15"/>
  <c r="O1034" i="15" s="1"/>
  <c r="E1035" i="15"/>
  <c r="G1035" i="15" s="1"/>
  <c r="I1035" i="15"/>
  <c r="K1035" i="15" s="1"/>
  <c r="M1035" i="15"/>
  <c r="O1035" i="15" s="1"/>
  <c r="E1036" i="15"/>
  <c r="G1036" i="15" s="1"/>
  <c r="I1036" i="15"/>
  <c r="K1036" i="15" s="1"/>
  <c r="M1036" i="15"/>
  <c r="O1036" i="15" s="1"/>
  <c r="E1037" i="15"/>
  <c r="G1037" i="15" s="1"/>
  <c r="I1037" i="15"/>
  <c r="K1037" i="15" s="1"/>
  <c r="M1037" i="15"/>
  <c r="O1037" i="15" s="1"/>
  <c r="E1038" i="15"/>
  <c r="G1038" i="15" s="1"/>
  <c r="I1038" i="15"/>
  <c r="K1038" i="15" s="1"/>
  <c r="M1038" i="15"/>
  <c r="O1038" i="15" s="1"/>
  <c r="E1039" i="15"/>
  <c r="G1039" i="15" s="1"/>
  <c r="I1039" i="15"/>
  <c r="K1039" i="15" s="1"/>
  <c r="M1039" i="15"/>
  <c r="O1039" i="15" s="1"/>
  <c r="E1040" i="15"/>
  <c r="G1040" i="15" s="1"/>
  <c r="I1040" i="15"/>
  <c r="K1040" i="15" s="1"/>
  <c r="M1040" i="15"/>
  <c r="O1040" i="15" s="1"/>
  <c r="E1041" i="15"/>
  <c r="G1041" i="15" s="1"/>
  <c r="I1041" i="15"/>
  <c r="K1041" i="15" s="1"/>
  <c r="M1041" i="15"/>
  <c r="O1041" i="15" s="1"/>
  <c r="E1042" i="15"/>
  <c r="G1042" i="15" s="1"/>
  <c r="I1042" i="15"/>
  <c r="K1042" i="15" s="1"/>
  <c r="M1042" i="15"/>
  <c r="O1042" i="15" s="1"/>
  <c r="E1043" i="15"/>
  <c r="G1043" i="15" s="1"/>
  <c r="I1043" i="15"/>
  <c r="K1043" i="15" s="1"/>
  <c r="M1043" i="15"/>
  <c r="O1043" i="15" s="1"/>
  <c r="E1044" i="15"/>
  <c r="G1044" i="15" s="1"/>
  <c r="I1044" i="15"/>
  <c r="K1044" i="15" s="1"/>
  <c r="M1044" i="15"/>
  <c r="O1044" i="15" s="1"/>
  <c r="E1045" i="15"/>
  <c r="G1045" i="15" s="1"/>
  <c r="I1045" i="15"/>
  <c r="K1045" i="15" s="1"/>
  <c r="M1045" i="15"/>
  <c r="O1045" i="15" s="1"/>
  <c r="E1046" i="15"/>
  <c r="G1046" i="15" s="1"/>
  <c r="I1046" i="15"/>
  <c r="K1046" i="15" s="1"/>
  <c r="M1046" i="15"/>
  <c r="O1046" i="15" s="1"/>
  <c r="E1047" i="15"/>
  <c r="G1047" i="15" s="1"/>
  <c r="I1047" i="15"/>
  <c r="K1047" i="15" s="1"/>
  <c r="M1047" i="15"/>
  <c r="O1047" i="15" s="1"/>
  <c r="E1048" i="15"/>
  <c r="G1048" i="15" s="1"/>
  <c r="I1048" i="15"/>
  <c r="K1048" i="15" s="1"/>
  <c r="M1048" i="15"/>
  <c r="O1048" i="15" s="1"/>
  <c r="E1049" i="15"/>
  <c r="G1049" i="15" s="1"/>
  <c r="I1049" i="15"/>
  <c r="K1049" i="15" s="1"/>
  <c r="M1049" i="15"/>
  <c r="O1049" i="15" s="1"/>
  <c r="E1050" i="15"/>
  <c r="G1050" i="15" s="1"/>
  <c r="I1050" i="15"/>
  <c r="K1050" i="15" s="1"/>
  <c r="M1050" i="15"/>
  <c r="O1050" i="15" s="1"/>
  <c r="E1051" i="15"/>
  <c r="G1051" i="15" s="1"/>
  <c r="I1051" i="15"/>
  <c r="K1051" i="15" s="1"/>
  <c r="M1051" i="15"/>
  <c r="O1051" i="15" s="1"/>
  <c r="E1052" i="15"/>
  <c r="G1052" i="15" s="1"/>
  <c r="I1052" i="15"/>
  <c r="K1052" i="15" s="1"/>
  <c r="M1052" i="15"/>
  <c r="O1052" i="15" s="1"/>
  <c r="E1053" i="15"/>
  <c r="G1053" i="15" s="1"/>
  <c r="I1053" i="15"/>
  <c r="K1053" i="15" s="1"/>
  <c r="M1053" i="15"/>
  <c r="O1053" i="15" s="1"/>
  <c r="E1054" i="15"/>
  <c r="G1054" i="15" s="1"/>
  <c r="I1054" i="15"/>
  <c r="K1054" i="15" s="1"/>
  <c r="M1054" i="15"/>
  <c r="O1054" i="15" s="1"/>
  <c r="O154" i="15"/>
  <c r="O53" i="15"/>
  <c r="W1053" i="15"/>
  <c r="W918" i="15"/>
  <c r="W885" i="15"/>
  <c r="S791" i="15"/>
  <c r="S765" i="15"/>
  <c r="W694" i="15"/>
  <c r="W608" i="15"/>
  <c r="W575" i="15"/>
  <c r="W559" i="15"/>
  <c r="W551" i="15"/>
  <c r="S405" i="15"/>
  <c r="W344" i="15"/>
  <c r="W334" i="15"/>
  <c r="S285" i="15"/>
  <c r="W262" i="15"/>
  <c r="S189" i="15"/>
  <c r="O149" i="15"/>
  <c r="W141" i="15"/>
  <c r="S93" i="15"/>
  <c r="S69" i="15"/>
  <c r="W32" i="15"/>
  <c r="W22" i="15"/>
  <c r="S7" i="15"/>
  <c r="X1037" i="15" l="1"/>
  <c r="Z1037" i="15" s="1"/>
  <c r="D1039" i="17" s="1"/>
  <c r="X1051" i="15"/>
  <c r="Z1051" i="15" s="1"/>
  <c r="D1053" i="17" s="1"/>
  <c r="X829" i="15"/>
  <c r="Z829" i="15" s="1"/>
  <c r="D831" i="17" s="1"/>
  <c r="X882" i="15"/>
  <c r="Z882" i="15" s="1"/>
  <c r="D884" i="17" s="1"/>
  <c r="X967" i="15"/>
  <c r="Z967" i="15" s="1"/>
  <c r="D969" i="17" s="1"/>
  <c r="X355" i="15"/>
  <c r="Z355" i="15" s="1"/>
  <c r="D357" i="17" s="1"/>
  <c r="X600" i="15"/>
  <c r="Z600" i="15" s="1"/>
  <c r="D602" i="17" s="1"/>
  <c r="X475" i="15"/>
  <c r="Z475" i="15" s="1"/>
  <c r="D477" i="17" s="1"/>
  <c r="X734" i="15"/>
  <c r="Z734" i="15" s="1"/>
  <c r="D736" i="17" s="1"/>
  <c r="X379" i="15"/>
  <c r="Z379" i="15" s="1"/>
  <c r="D381" i="17" s="1"/>
  <c r="X656" i="15"/>
  <c r="Z656" i="15" s="1"/>
  <c r="D658" i="17" s="1"/>
  <c r="X848" i="15"/>
  <c r="Z848" i="15" s="1"/>
  <c r="D850" i="17" s="1"/>
  <c r="X900" i="15"/>
  <c r="Z900" i="15" s="1"/>
  <c r="D902" i="17" s="1"/>
  <c r="X905" i="15"/>
  <c r="Z905" i="15" s="1"/>
  <c r="D907" i="17" s="1"/>
  <c r="X668" i="15"/>
  <c r="Z668" i="15" s="1"/>
  <c r="D670" i="17" s="1"/>
  <c r="X500" i="15"/>
  <c r="Z500" i="15" s="1"/>
  <c r="D502" i="17" s="1"/>
  <c r="X775" i="15"/>
  <c r="Z775" i="15" s="1"/>
  <c r="D777" i="17" s="1"/>
  <c r="X970" i="15"/>
  <c r="Z970" i="15" s="1"/>
  <c r="D972" i="17" s="1"/>
  <c r="X660" i="15"/>
  <c r="Z660" i="15" s="1"/>
  <c r="D662" i="17" s="1"/>
  <c r="X307" i="15"/>
  <c r="Z307" i="15" s="1"/>
  <c r="D309" i="17" s="1"/>
  <c r="X841" i="15"/>
  <c r="Z841" i="15" s="1"/>
  <c r="D843" i="17" s="1"/>
  <c r="X1045" i="15"/>
  <c r="Z1045" i="15" s="1"/>
  <c r="D1047" i="17" s="1"/>
  <c r="X434" i="15"/>
  <c r="Z434" i="15" s="1"/>
  <c r="D436" i="17" s="1"/>
  <c r="X839" i="15"/>
  <c r="Z839" i="15" s="1"/>
  <c r="D841" i="17" s="1"/>
  <c r="X804" i="15"/>
  <c r="Z804" i="15" s="1"/>
  <c r="D806" i="17" s="1"/>
  <c r="X1049" i="15"/>
  <c r="Z1049" i="15" s="1"/>
  <c r="D1051" i="17" s="1"/>
  <c r="X861" i="15"/>
  <c r="Z861" i="15" s="1"/>
  <c r="D863" i="17" s="1"/>
  <c r="X356" i="15"/>
  <c r="Z356" i="15" s="1"/>
  <c r="D358" i="17" s="1"/>
  <c r="X391" i="15"/>
  <c r="Z391" i="15" s="1"/>
  <c r="D393" i="17" s="1"/>
  <c r="X406" i="15"/>
  <c r="Z406" i="15" s="1"/>
  <c r="D408" i="17" s="1"/>
  <c r="X978" i="15"/>
  <c r="Z978" i="15" s="1"/>
  <c r="D980" i="17" s="1"/>
  <c r="X531" i="15"/>
  <c r="Z531" i="15" s="1"/>
  <c r="D533" i="17" s="1"/>
  <c r="X527" i="15"/>
  <c r="Z527" i="15" s="1"/>
  <c r="D529" i="17" s="1"/>
  <c r="X435" i="15"/>
  <c r="Z435" i="15" s="1"/>
  <c r="D437" i="17" s="1"/>
  <c r="X810" i="15"/>
  <c r="Z810" i="15" s="1"/>
  <c r="D812" i="17" s="1"/>
  <c r="X798" i="15"/>
  <c r="Z798" i="15" s="1"/>
  <c r="D800" i="17" s="1"/>
  <c r="X786" i="15"/>
  <c r="Z786" i="15" s="1"/>
  <c r="D788" i="17" s="1"/>
  <c r="X690" i="15"/>
  <c r="Z690" i="15" s="1"/>
  <c r="D692" i="17" s="1"/>
  <c r="X378" i="15"/>
  <c r="Z378" i="15" s="1"/>
  <c r="D380" i="17" s="1"/>
  <c r="X559" i="15"/>
  <c r="Z559" i="15" s="1"/>
  <c r="D561" i="17" s="1"/>
  <c r="X752" i="15"/>
  <c r="Z752" i="15" s="1"/>
  <c r="D754" i="17" s="1"/>
  <c r="X883" i="15"/>
  <c r="Z883" i="15" s="1"/>
  <c r="D885" i="17" s="1"/>
  <c r="X989" i="15"/>
  <c r="Z989" i="15" s="1"/>
  <c r="D991" i="17" s="1"/>
  <c r="X1038" i="15"/>
  <c r="Z1038" i="15" s="1"/>
  <c r="D1040" i="17" s="1"/>
  <c r="X542" i="15"/>
  <c r="Z542" i="15" s="1"/>
  <c r="D544" i="17" s="1"/>
  <c r="X725" i="15"/>
  <c r="Z725" i="15" s="1"/>
  <c r="D727" i="17" s="1"/>
  <c r="X605" i="15"/>
  <c r="Z605" i="15" s="1"/>
  <c r="D607" i="17" s="1"/>
  <c r="X401" i="15"/>
  <c r="Z401" i="15" s="1"/>
  <c r="D403" i="17" s="1"/>
  <c r="X389" i="15"/>
  <c r="Z389" i="15" s="1"/>
  <c r="D391" i="17" s="1"/>
  <c r="X305" i="15"/>
  <c r="Z305" i="15" s="1"/>
  <c r="D307" i="17" s="1"/>
  <c r="X411" i="15"/>
  <c r="Z411" i="15" s="1"/>
  <c r="D413" i="17" s="1"/>
  <c r="X765" i="15"/>
  <c r="Z765" i="15" s="1"/>
  <c r="D767" i="17" s="1"/>
  <c r="X968" i="15"/>
  <c r="Z968" i="15" s="1"/>
  <c r="D970" i="17" s="1"/>
  <c r="X464" i="15"/>
  <c r="Z464" i="15" s="1"/>
  <c r="D466" i="17" s="1"/>
  <c r="X571" i="15"/>
  <c r="Z571" i="15" s="1"/>
  <c r="D573" i="17" s="1"/>
  <c r="X933" i="15"/>
  <c r="Z933" i="15" s="1"/>
  <c r="D935" i="17" s="1"/>
  <c r="X838" i="15"/>
  <c r="Z838" i="15" s="1"/>
  <c r="D840" i="17" s="1"/>
  <c r="X394" i="15"/>
  <c r="Z394" i="15" s="1"/>
  <c r="D396" i="17" s="1"/>
  <c r="X383" i="15"/>
  <c r="Z383" i="15" s="1"/>
  <c r="D385" i="17" s="1"/>
  <c r="X375" i="15"/>
  <c r="Z375" i="15" s="1"/>
  <c r="D377" i="17" s="1"/>
  <c r="X934" i="15"/>
  <c r="Z934" i="15" s="1"/>
  <c r="D936" i="17" s="1"/>
  <c r="X984" i="15"/>
  <c r="Z984" i="15" s="1"/>
  <c r="D986" i="17" s="1"/>
  <c r="X819" i="15"/>
  <c r="Z819" i="15" s="1"/>
  <c r="D821" i="17" s="1"/>
  <c r="X416" i="15"/>
  <c r="Z416" i="15" s="1"/>
  <c r="D418" i="17" s="1"/>
  <c r="X451" i="15"/>
  <c r="Z451" i="15" s="1"/>
  <c r="D453" i="17" s="1"/>
  <c r="X595" i="15"/>
  <c r="Z595" i="15" s="1"/>
  <c r="D597" i="17" s="1"/>
  <c r="X691" i="15"/>
  <c r="Z691" i="15" s="1"/>
  <c r="D693" i="17" s="1"/>
  <c r="X715" i="15"/>
  <c r="Z715" i="15" s="1"/>
  <c r="D717" i="17" s="1"/>
  <c r="X739" i="15"/>
  <c r="Z739" i="15" s="1"/>
  <c r="D741" i="17" s="1"/>
  <c r="X954" i="15"/>
  <c r="Z954" i="15" s="1"/>
  <c r="D956" i="17" s="1"/>
  <c r="X1001" i="15"/>
  <c r="Z1001" i="15" s="1"/>
  <c r="D1003" i="17" s="1"/>
  <c r="X1026" i="15"/>
  <c r="Z1026" i="15" s="1"/>
  <c r="D1028" i="17" s="1"/>
  <c r="X1002" i="15"/>
  <c r="Z1002" i="15" s="1"/>
  <c r="D1004" i="17" s="1"/>
  <c r="X991" i="15"/>
  <c r="Z991" i="15" s="1"/>
  <c r="D993" i="17" s="1"/>
  <c r="X948" i="15"/>
  <c r="Z948" i="15" s="1"/>
  <c r="D950" i="17" s="1"/>
  <c r="X898" i="15"/>
  <c r="Z898" i="15" s="1"/>
  <c r="D900" i="17" s="1"/>
  <c r="X614" i="15"/>
  <c r="Z614" i="15" s="1"/>
  <c r="D616" i="17" s="1"/>
  <c r="X466" i="15"/>
  <c r="Z466" i="15" s="1"/>
  <c r="D468" i="17" s="1"/>
  <c r="X320" i="15"/>
  <c r="Z320" i="15" s="1"/>
  <c r="D322" i="17" s="1"/>
  <c r="X985" i="15"/>
  <c r="Z985" i="15" s="1"/>
  <c r="D987" i="17" s="1"/>
  <c r="X792" i="15"/>
  <c r="Z792" i="15" s="1"/>
  <c r="D794" i="17" s="1"/>
  <c r="X623" i="15"/>
  <c r="Z623" i="15" s="1"/>
  <c r="D625" i="17" s="1"/>
  <c r="X972" i="15"/>
  <c r="Z972" i="15" s="1"/>
  <c r="D974" i="17" s="1"/>
  <c r="X763" i="15"/>
  <c r="Z763" i="15" s="1"/>
  <c r="D765" i="17" s="1"/>
  <c r="X921" i="15"/>
  <c r="Z921" i="15" s="1"/>
  <c r="D923" i="17" s="1"/>
  <c r="X590" i="15"/>
  <c r="Z590" i="15" s="1"/>
  <c r="D592" i="17" s="1"/>
  <c r="X483" i="15"/>
  <c r="Z483" i="15" s="1"/>
  <c r="D485" i="17" s="1"/>
  <c r="X479" i="15"/>
  <c r="Z479" i="15" s="1"/>
  <c r="D481" i="17" s="1"/>
  <c r="X843" i="15"/>
  <c r="Z843" i="15" s="1"/>
  <c r="D845" i="17" s="1"/>
  <c r="X949" i="15"/>
  <c r="Z949" i="15" s="1"/>
  <c r="D951" i="17" s="1"/>
  <c r="X368" i="15"/>
  <c r="Z368" i="15" s="1"/>
  <c r="D370" i="17" s="1"/>
  <c r="X548" i="15"/>
  <c r="Z548" i="15" s="1"/>
  <c r="D550" i="17" s="1"/>
  <c r="X667" i="15"/>
  <c r="Z667" i="15" s="1"/>
  <c r="D669" i="17" s="1"/>
  <c r="X692" i="15"/>
  <c r="Z692" i="15" s="1"/>
  <c r="D694" i="17" s="1"/>
  <c r="X740" i="15"/>
  <c r="Z740" i="15" s="1"/>
  <c r="D742" i="17" s="1"/>
  <c r="X813" i="15"/>
  <c r="Z813" i="15" s="1"/>
  <c r="D815" i="17" s="1"/>
  <c r="X549" i="15"/>
  <c r="Z549" i="15" s="1"/>
  <c r="D551" i="17" s="1"/>
  <c r="X717" i="15"/>
  <c r="Z717" i="15" s="1"/>
  <c r="D719" i="17" s="1"/>
  <c r="X836" i="15"/>
  <c r="Z836" i="15" s="1"/>
  <c r="D838" i="17" s="1"/>
  <c r="X881" i="15"/>
  <c r="Z881" i="15" s="1"/>
  <c r="D883" i="17" s="1"/>
  <c r="X874" i="15"/>
  <c r="Z874" i="15" s="1"/>
  <c r="D876" i="17" s="1"/>
  <c r="X502" i="15"/>
  <c r="Z502" i="15" s="1"/>
  <c r="D504" i="17" s="1"/>
  <c r="X339" i="15"/>
  <c r="Z339" i="15" s="1"/>
  <c r="D341" i="17" s="1"/>
  <c r="X704" i="15"/>
  <c r="Z704" i="15" s="1"/>
  <c r="D706" i="17" s="1"/>
  <c r="X876" i="15"/>
  <c r="Z876" i="15" s="1"/>
  <c r="D878" i="17" s="1"/>
  <c r="X812" i="15"/>
  <c r="Z812" i="15" s="1"/>
  <c r="D814" i="17" s="1"/>
  <c r="X584" i="15"/>
  <c r="Z584" i="15" s="1"/>
  <c r="D586" i="17" s="1"/>
  <c r="X439" i="15"/>
  <c r="Z439" i="15" s="1"/>
  <c r="D441" i="17" s="1"/>
  <c r="X901" i="15"/>
  <c r="Z901" i="15" s="1"/>
  <c r="D903" i="17" s="1"/>
  <c r="X539" i="15"/>
  <c r="Z539" i="15" s="1"/>
  <c r="D541" i="17" s="1"/>
  <c r="X494" i="15"/>
  <c r="Z494" i="15" s="1"/>
  <c r="D496" i="17" s="1"/>
  <c r="X490" i="15"/>
  <c r="Z490" i="15" s="1"/>
  <c r="D492" i="17" s="1"/>
  <c r="X1021" i="15"/>
  <c r="Z1021" i="15" s="1"/>
  <c r="D1023" i="17" s="1"/>
  <c r="X918" i="15"/>
  <c r="Z918" i="15" s="1"/>
  <c r="D920" i="17" s="1"/>
  <c r="X776" i="15"/>
  <c r="Z776" i="15" s="1"/>
  <c r="D778" i="17" s="1"/>
  <c r="X803" i="15"/>
  <c r="Z803" i="15" s="1"/>
  <c r="D805" i="17" s="1"/>
  <c r="X538" i="15"/>
  <c r="Z538" i="15" s="1"/>
  <c r="D540" i="17" s="1"/>
  <c r="X478" i="15"/>
  <c r="Z478" i="15" s="1"/>
  <c r="D480" i="17" s="1"/>
  <c r="X787" i="15"/>
  <c r="Z787" i="15" s="1"/>
  <c r="D789" i="17" s="1"/>
  <c r="X830" i="15"/>
  <c r="Z830" i="15" s="1"/>
  <c r="D832" i="17" s="1"/>
  <c r="X611" i="15"/>
  <c r="Z611" i="15" s="1"/>
  <c r="D613" i="17" s="1"/>
  <c r="X323" i="15"/>
  <c r="Z323" i="15" s="1"/>
  <c r="D325" i="17" s="1"/>
  <c r="X295" i="15"/>
  <c r="Z295" i="15" s="1"/>
  <c r="D297" i="17" s="1"/>
  <c r="X644" i="15"/>
  <c r="Z644" i="15" s="1"/>
  <c r="D646" i="17" s="1"/>
  <c r="X694" i="15"/>
  <c r="Z694" i="15" s="1"/>
  <c r="D696" i="17" s="1"/>
  <c r="X741" i="15"/>
  <c r="Z741" i="15" s="1"/>
  <c r="D743" i="17" s="1"/>
  <c r="X788" i="15"/>
  <c r="Z788" i="15" s="1"/>
  <c r="D790" i="17" s="1"/>
  <c r="X847" i="15"/>
  <c r="Z847" i="15" s="1"/>
  <c r="D849" i="17" s="1"/>
  <c r="X869" i="15"/>
  <c r="Z869" i="15" s="1"/>
  <c r="D871" i="17" s="1"/>
  <c r="X1027" i="15"/>
  <c r="Z1027" i="15" s="1"/>
  <c r="D1029" i="17" s="1"/>
  <c r="X1042" i="15"/>
  <c r="Z1042" i="15" s="1"/>
  <c r="D1044" i="17" s="1"/>
  <c r="X932" i="15"/>
  <c r="Z932" i="15" s="1"/>
  <c r="D934" i="17" s="1"/>
  <c r="X913" i="15"/>
  <c r="Z913" i="15" s="1"/>
  <c r="D915" i="17" s="1"/>
  <c r="X886" i="15"/>
  <c r="Z886" i="15" s="1"/>
  <c r="D888" i="17" s="1"/>
  <c r="X728" i="15"/>
  <c r="Z728" i="15" s="1"/>
  <c r="D730" i="17" s="1"/>
  <c r="X720" i="15"/>
  <c r="Z720" i="15" s="1"/>
  <c r="D722" i="17" s="1"/>
  <c r="X705" i="15"/>
  <c r="Z705" i="15" s="1"/>
  <c r="D707" i="17" s="1"/>
  <c r="X638" i="15"/>
  <c r="Z638" i="15" s="1"/>
  <c r="D640" i="17" s="1"/>
  <c r="X634" i="15"/>
  <c r="Z634" i="15" s="1"/>
  <c r="D636" i="17" s="1"/>
  <c r="X603" i="15"/>
  <c r="Z603" i="15" s="1"/>
  <c r="D605" i="17" s="1"/>
  <c r="X599" i="15"/>
  <c r="Z599" i="15" s="1"/>
  <c r="D601" i="17" s="1"/>
  <c r="X576" i="15"/>
  <c r="Z576" i="15" s="1"/>
  <c r="D578" i="17" s="1"/>
  <c r="X572" i="15"/>
  <c r="Z572" i="15" s="1"/>
  <c r="D574" i="17" s="1"/>
  <c r="X564" i="15"/>
  <c r="Z564" i="15" s="1"/>
  <c r="D566" i="17" s="1"/>
  <c r="X530" i="15"/>
  <c r="Z530" i="15" s="1"/>
  <c r="D532" i="17" s="1"/>
  <c r="X504" i="15"/>
  <c r="Z504" i="15" s="1"/>
  <c r="D506" i="17" s="1"/>
  <c r="X350" i="15"/>
  <c r="Z350" i="15" s="1"/>
  <c r="D352" i="17" s="1"/>
  <c r="X346" i="15"/>
  <c r="Z346" i="15" s="1"/>
  <c r="D348" i="17" s="1"/>
  <c r="X338" i="15"/>
  <c r="Z338" i="15" s="1"/>
  <c r="D340" i="17" s="1"/>
  <c r="X334" i="15"/>
  <c r="Z334" i="15" s="1"/>
  <c r="D336" i="17" s="1"/>
  <c r="X315" i="15"/>
  <c r="Z315" i="15" s="1"/>
  <c r="D317" i="17" s="1"/>
  <c r="X311" i="15"/>
  <c r="Z311" i="15" s="1"/>
  <c r="D313" i="17" s="1"/>
  <c r="X303" i="15"/>
  <c r="Z303" i="15" s="1"/>
  <c r="D305" i="17" s="1"/>
  <c r="X299" i="15"/>
  <c r="Z299" i="15" s="1"/>
  <c r="D301" i="17" s="1"/>
  <c r="X291" i="15"/>
  <c r="Z291" i="15" s="1"/>
  <c r="D293" i="17" s="1"/>
  <c r="X407" i="15"/>
  <c r="Z407" i="15" s="1"/>
  <c r="D409" i="17" s="1"/>
  <c r="X326" i="15"/>
  <c r="Z326" i="15" s="1"/>
  <c r="D328" i="17" s="1"/>
  <c r="X275" i="15"/>
  <c r="Z275" i="15" s="1"/>
  <c r="D277" i="17" s="1"/>
  <c r="X1040" i="15"/>
  <c r="Z1040" i="15" s="1"/>
  <c r="D1042" i="17" s="1"/>
  <c r="X992" i="15"/>
  <c r="Z992" i="15" s="1"/>
  <c r="D994" i="17" s="1"/>
  <c r="X884" i="15"/>
  <c r="Z884" i="15" s="1"/>
  <c r="D886" i="17" s="1"/>
  <c r="X598" i="15"/>
  <c r="Z598" i="15" s="1"/>
  <c r="D600" i="17" s="1"/>
  <c r="X562" i="15"/>
  <c r="Z562" i="15" s="1"/>
  <c r="D564" i="17" s="1"/>
  <c r="X430" i="15"/>
  <c r="Z430" i="15" s="1"/>
  <c r="D432" i="17" s="1"/>
  <c r="X906" i="15"/>
  <c r="Z906" i="15" s="1"/>
  <c r="D908" i="17" s="1"/>
  <c r="X815" i="15"/>
  <c r="Z815" i="15" s="1"/>
  <c r="D817" i="17" s="1"/>
  <c r="X482" i="15"/>
  <c r="Z482" i="15" s="1"/>
  <c r="D484" i="17" s="1"/>
  <c r="X917" i="15"/>
  <c r="Z917" i="15" s="1"/>
  <c r="D919" i="17" s="1"/>
  <c r="X1053" i="15"/>
  <c r="Z1053" i="15" s="1"/>
  <c r="D1055" i="17" s="1"/>
  <c r="X415" i="15"/>
  <c r="Z415" i="15" s="1"/>
  <c r="D417" i="17" s="1"/>
  <c r="X971" i="15"/>
  <c r="Z971" i="15" s="1"/>
  <c r="D973" i="17" s="1"/>
  <c r="X1039" i="15"/>
  <c r="Z1039" i="15" s="1"/>
  <c r="D1041" i="17" s="1"/>
  <c r="X955" i="15"/>
  <c r="Z955" i="15" s="1"/>
  <c r="D957" i="17" s="1"/>
  <c r="X943" i="15"/>
  <c r="Z943" i="15" s="1"/>
  <c r="D945" i="17" s="1"/>
  <c r="X907" i="15"/>
  <c r="Z907" i="15" s="1"/>
  <c r="D909" i="17" s="1"/>
  <c r="X837" i="15"/>
  <c r="Z837" i="15" s="1"/>
  <c r="D839" i="17" s="1"/>
  <c r="X789" i="15"/>
  <c r="Z789" i="15" s="1"/>
  <c r="D791" i="17" s="1"/>
  <c r="X753" i="15"/>
  <c r="Z753" i="15" s="1"/>
  <c r="D755" i="17" s="1"/>
  <c r="X693" i="15"/>
  <c r="Z693" i="15" s="1"/>
  <c r="D695" i="17" s="1"/>
  <c r="X657" i="15"/>
  <c r="Z657" i="15" s="1"/>
  <c r="D659" i="17" s="1"/>
  <c r="X645" i="15"/>
  <c r="Z645" i="15" s="1"/>
  <c r="D647" i="17" s="1"/>
  <c r="X597" i="15"/>
  <c r="Z597" i="15" s="1"/>
  <c r="D599" i="17" s="1"/>
  <c r="X561" i="15"/>
  <c r="Z561" i="15" s="1"/>
  <c r="D563" i="17" s="1"/>
  <c r="X501" i="15"/>
  <c r="Z501" i="15" s="1"/>
  <c r="D503" i="17" s="1"/>
  <c r="X465" i="15"/>
  <c r="Z465" i="15" s="1"/>
  <c r="D467" i="17" s="1"/>
  <c r="X369" i="15"/>
  <c r="Z369" i="15" s="1"/>
  <c r="D371" i="17" s="1"/>
  <c r="X357" i="15"/>
  <c r="Z357" i="15" s="1"/>
  <c r="D359" i="17" s="1"/>
  <c r="X333" i="15"/>
  <c r="Z333" i="15" s="1"/>
  <c r="D335" i="17" s="1"/>
  <c r="X1043" i="15"/>
  <c r="Z1043" i="15" s="1"/>
  <c r="D1045" i="17" s="1"/>
  <c r="X979" i="15"/>
  <c r="Z979" i="15" s="1"/>
  <c r="D981" i="17" s="1"/>
  <c r="X895" i="15"/>
  <c r="Z895" i="15" s="1"/>
  <c r="D897" i="17" s="1"/>
  <c r="X831" i="15"/>
  <c r="Z831" i="15" s="1"/>
  <c r="D833" i="17" s="1"/>
  <c r="X471" i="15"/>
  <c r="Z471" i="15" s="1"/>
  <c r="D473" i="17" s="1"/>
  <c r="X467" i="15"/>
  <c r="Z467" i="15" s="1"/>
  <c r="D469" i="17" s="1"/>
  <c r="X453" i="15"/>
  <c r="Z453" i="15" s="1"/>
  <c r="D455" i="17" s="1"/>
  <c r="X535" i="15"/>
  <c r="Z535" i="15" s="1"/>
  <c r="D537" i="17" s="1"/>
  <c r="X1017" i="15"/>
  <c r="Z1017" i="15" s="1"/>
  <c r="D1019" i="17" s="1"/>
  <c r="X1005" i="15"/>
  <c r="Z1005" i="15" s="1"/>
  <c r="D1007" i="17" s="1"/>
  <c r="X910" i="15"/>
  <c r="Z910" i="15" s="1"/>
  <c r="D912" i="17" s="1"/>
  <c r="X850" i="15"/>
  <c r="Z850" i="15" s="1"/>
  <c r="D852" i="17" s="1"/>
  <c r="X573" i="15"/>
  <c r="Z573" i="15" s="1"/>
  <c r="D575" i="17" s="1"/>
  <c r="X811" i="15"/>
  <c r="Z811" i="15" s="1"/>
  <c r="D813" i="17" s="1"/>
  <c r="X1025" i="15"/>
  <c r="Z1025" i="15" s="1"/>
  <c r="D1027" i="17" s="1"/>
  <c r="X1032" i="15"/>
  <c r="Z1032" i="15" s="1"/>
  <c r="D1034" i="17" s="1"/>
  <c r="X994" i="15"/>
  <c r="Z994" i="15" s="1"/>
  <c r="D996" i="17" s="1"/>
  <c r="X807" i="15"/>
  <c r="Z807" i="15" s="1"/>
  <c r="D809" i="17" s="1"/>
  <c r="X795" i="15"/>
  <c r="Z795" i="15" s="1"/>
  <c r="D797" i="17" s="1"/>
  <c r="X427" i="15"/>
  <c r="Z427" i="15" s="1"/>
  <c r="D429" i="17" s="1"/>
  <c r="X944" i="15"/>
  <c r="Z944" i="15" s="1"/>
  <c r="D946" i="17" s="1"/>
  <c r="X860" i="15"/>
  <c r="Z860" i="15" s="1"/>
  <c r="D862" i="17" s="1"/>
  <c r="X826" i="15"/>
  <c r="Z826" i="15" s="1"/>
  <c r="D828" i="17" s="1"/>
  <c r="X615" i="15"/>
  <c r="Z615" i="15" s="1"/>
  <c r="D617" i="17" s="1"/>
  <c r="X523" i="15"/>
  <c r="Z523" i="15" s="1"/>
  <c r="D525" i="17" s="1"/>
  <c r="X893" i="15"/>
  <c r="Z893" i="15" s="1"/>
  <c r="D895" i="17" s="1"/>
  <c r="X1004" i="15"/>
  <c r="Z1004" i="15" s="1"/>
  <c r="D1006" i="17" s="1"/>
  <c r="X993" i="15"/>
  <c r="Z993" i="15" s="1"/>
  <c r="D995" i="17" s="1"/>
  <c r="X966" i="15"/>
  <c r="Z966" i="15" s="1"/>
  <c r="D968" i="17" s="1"/>
  <c r="X870" i="15"/>
  <c r="Z870" i="15" s="1"/>
  <c r="D872" i="17" s="1"/>
  <c r="X537" i="15"/>
  <c r="Z537" i="15" s="1"/>
  <c r="D539" i="17" s="1"/>
  <c r="X526" i="15"/>
  <c r="Z526" i="15" s="1"/>
  <c r="D528" i="17" s="1"/>
  <c r="X283" i="15"/>
  <c r="Z283" i="15" s="1"/>
  <c r="D285" i="17" s="1"/>
  <c r="X463" i="15"/>
  <c r="Z463" i="15" s="1"/>
  <c r="D465" i="17" s="1"/>
  <c r="X487" i="15"/>
  <c r="Z487" i="15" s="1"/>
  <c r="D489" i="17" s="1"/>
  <c r="X981" i="15"/>
  <c r="Z981" i="15" s="1"/>
  <c r="D983" i="17" s="1"/>
  <c r="X897" i="15"/>
  <c r="Z897" i="15" s="1"/>
  <c r="D899" i="17" s="1"/>
  <c r="X735" i="15"/>
  <c r="Z735" i="15" s="1"/>
  <c r="D737" i="17" s="1"/>
  <c r="X731" i="15"/>
  <c r="Z731" i="15" s="1"/>
  <c r="D733" i="17" s="1"/>
  <c r="X669" i="15"/>
  <c r="Z669" i="15" s="1"/>
  <c r="D671" i="17" s="1"/>
  <c r="X626" i="15"/>
  <c r="Z626" i="15" s="1"/>
  <c r="D628" i="17" s="1"/>
  <c r="X610" i="15"/>
  <c r="Z610" i="15" s="1"/>
  <c r="D612" i="17" s="1"/>
  <c r="X552" i="15"/>
  <c r="Z552" i="15" s="1"/>
  <c r="D554" i="17" s="1"/>
  <c r="X518" i="15"/>
  <c r="Z518" i="15" s="1"/>
  <c r="D520" i="17" s="1"/>
  <c r="X514" i="15"/>
  <c r="Z514" i="15" s="1"/>
  <c r="D516" i="17" s="1"/>
  <c r="X399" i="15"/>
  <c r="Z399" i="15" s="1"/>
  <c r="D401" i="17" s="1"/>
  <c r="X395" i="15"/>
  <c r="Z395" i="15" s="1"/>
  <c r="D397" i="17" s="1"/>
  <c r="X384" i="15"/>
  <c r="Z384" i="15" s="1"/>
  <c r="D386" i="17" s="1"/>
  <c r="X380" i="15"/>
  <c r="Z380" i="15" s="1"/>
  <c r="D382" i="17" s="1"/>
  <c r="X322" i="15"/>
  <c r="Z322" i="15" s="1"/>
  <c r="D324" i="17" s="1"/>
  <c r="X403" i="15"/>
  <c r="Z403" i="15" s="1"/>
  <c r="D405" i="17" s="1"/>
  <c r="X429" i="15"/>
  <c r="Z429" i="15" s="1"/>
  <c r="D431" i="17" s="1"/>
  <c r="X525" i="15"/>
  <c r="Z525" i="15" s="1"/>
  <c r="D527" i="17" s="1"/>
  <c r="X621" i="15"/>
  <c r="Z621" i="15" s="1"/>
  <c r="D623" i="17" s="1"/>
  <c r="X703" i="15"/>
  <c r="Z703" i="15" s="1"/>
  <c r="D705" i="17" s="1"/>
  <c r="X849" i="15"/>
  <c r="Z849" i="15" s="1"/>
  <c r="D851" i="17" s="1"/>
  <c r="X942" i="15"/>
  <c r="Z942" i="15" s="1"/>
  <c r="D944" i="17" s="1"/>
  <c r="X977" i="15"/>
  <c r="Z977" i="15" s="1"/>
  <c r="D979" i="17" s="1"/>
  <c r="X1015" i="15"/>
  <c r="Z1015" i="15" s="1"/>
  <c r="D1017" i="17" s="1"/>
  <c r="X931" i="15"/>
  <c r="Z931" i="15" s="1"/>
  <c r="D933" i="17" s="1"/>
  <c r="X920" i="15"/>
  <c r="Z920" i="15" s="1"/>
  <c r="D922" i="17" s="1"/>
  <c r="X912" i="15"/>
  <c r="Z912" i="15" s="1"/>
  <c r="D914" i="17" s="1"/>
  <c r="X908" i="15"/>
  <c r="Z908" i="15" s="1"/>
  <c r="D910" i="17" s="1"/>
  <c r="X889" i="15"/>
  <c r="Z889" i="15" s="1"/>
  <c r="D891" i="17" s="1"/>
  <c r="X782" i="15"/>
  <c r="Z782" i="15" s="1"/>
  <c r="D784" i="17" s="1"/>
  <c r="X723" i="15"/>
  <c r="Z723" i="15" s="1"/>
  <c r="D725" i="17" s="1"/>
  <c r="X719" i="15"/>
  <c r="Z719" i="15" s="1"/>
  <c r="D721" i="17" s="1"/>
  <c r="X708" i="15"/>
  <c r="Z708" i="15" s="1"/>
  <c r="D710" i="17" s="1"/>
  <c r="X696" i="15"/>
  <c r="Z696" i="15" s="1"/>
  <c r="D698" i="17" s="1"/>
  <c r="X602" i="15"/>
  <c r="Z602" i="15" s="1"/>
  <c r="D604" i="17" s="1"/>
  <c r="X579" i="15"/>
  <c r="Z579" i="15" s="1"/>
  <c r="D581" i="17" s="1"/>
  <c r="X575" i="15"/>
  <c r="Z575" i="15" s="1"/>
  <c r="D577" i="17" s="1"/>
  <c r="X567" i="15"/>
  <c r="Z567" i="15" s="1"/>
  <c r="D569" i="17" s="1"/>
  <c r="X563" i="15"/>
  <c r="Z563" i="15" s="1"/>
  <c r="D565" i="17" s="1"/>
  <c r="X345" i="15"/>
  <c r="Z345" i="15" s="1"/>
  <c r="D347" i="17" s="1"/>
  <c r="X314" i="15"/>
  <c r="Z314" i="15" s="1"/>
  <c r="D316" i="17" s="1"/>
  <c r="X310" i="15"/>
  <c r="Z310" i="15" s="1"/>
  <c r="D312" i="17" s="1"/>
  <c r="X302" i="15"/>
  <c r="Z302" i="15" s="1"/>
  <c r="D304" i="17" s="1"/>
  <c r="X298" i="15"/>
  <c r="Z298" i="15" s="1"/>
  <c r="D300" i="17" s="1"/>
  <c r="X290" i="15"/>
  <c r="Z290" i="15" s="1"/>
  <c r="D292" i="17" s="1"/>
  <c r="X286" i="15"/>
  <c r="Z286" i="15" s="1"/>
  <c r="D288" i="17" s="1"/>
  <c r="X278" i="15"/>
  <c r="Z278" i="15" s="1"/>
  <c r="D280" i="17" s="1"/>
  <c r="X319" i="15"/>
  <c r="Z319" i="15" s="1"/>
  <c r="D321" i="17" s="1"/>
  <c r="X754" i="15"/>
  <c r="Z754" i="15" s="1"/>
  <c r="D756" i="17" s="1"/>
  <c r="X1009" i="15"/>
  <c r="Z1009" i="15" s="1"/>
  <c r="D1011" i="17" s="1"/>
  <c r="X780" i="15"/>
  <c r="Z780" i="15" s="1"/>
  <c r="D782" i="17" s="1"/>
  <c r="X1050" i="15"/>
  <c r="Z1050" i="15" s="1"/>
  <c r="D1052" i="17" s="1"/>
  <c r="X309" i="15"/>
  <c r="Z309" i="15" s="1"/>
  <c r="D311" i="17" s="1"/>
  <c r="X643" i="15"/>
  <c r="Z643" i="15" s="1"/>
  <c r="D645" i="17" s="1"/>
  <c r="X619" i="15"/>
  <c r="Z619" i="15" s="1"/>
  <c r="D621" i="17" s="1"/>
  <c r="X622" i="15"/>
  <c r="Z622" i="15" s="1"/>
  <c r="D624" i="17" s="1"/>
  <c r="X835" i="15"/>
  <c r="Z835" i="15" s="1"/>
  <c r="D837" i="17" s="1"/>
  <c r="X1052" i="15"/>
  <c r="Z1052" i="15" s="1"/>
  <c r="D1054" i="17" s="1"/>
  <c r="X1041" i="15"/>
  <c r="Z1041" i="15" s="1"/>
  <c r="D1043" i="17" s="1"/>
  <c r="X1030" i="15"/>
  <c r="Z1030" i="15" s="1"/>
  <c r="D1032" i="17" s="1"/>
  <c r="X1003" i="15"/>
  <c r="Z1003" i="15" s="1"/>
  <c r="D1005" i="17" s="1"/>
  <c r="X996" i="15"/>
  <c r="Z996" i="15" s="1"/>
  <c r="D998" i="17" s="1"/>
  <c r="X969" i="15"/>
  <c r="Z969" i="15" s="1"/>
  <c r="D971" i="17" s="1"/>
  <c r="X946" i="15"/>
  <c r="Z946" i="15" s="1"/>
  <c r="D948" i="17" s="1"/>
  <c r="X840" i="15"/>
  <c r="Z840" i="15" s="1"/>
  <c r="D842" i="17" s="1"/>
  <c r="X801" i="15"/>
  <c r="Z801" i="15" s="1"/>
  <c r="D803" i="17" s="1"/>
  <c r="X770" i="15"/>
  <c r="Z770" i="15" s="1"/>
  <c r="D772" i="17" s="1"/>
  <c r="X766" i="15"/>
  <c r="Z766" i="15" s="1"/>
  <c r="D768" i="17" s="1"/>
  <c r="X672" i="15"/>
  <c r="Z672" i="15" s="1"/>
  <c r="D674" i="17" s="1"/>
  <c r="X633" i="15"/>
  <c r="Z633" i="15" s="1"/>
  <c r="D635" i="17" s="1"/>
  <c r="X480" i="15"/>
  <c r="Z480" i="15" s="1"/>
  <c r="D482" i="17" s="1"/>
  <c r="X476" i="15"/>
  <c r="Z476" i="15" s="1"/>
  <c r="D478" i="17" s="1"/>
  <c r="X410" i="15"/>
  <c r="Z410" i="15" s="1"/>
  <c r="D412" i="17" s="1"/>
  <c r="X387" i="15"/>
  <c r="Z387" i="15" s="1"/>
  <c r="D389" i="17" s="1"/>
  <c r="X360" i="15"/>
  <c r="Z360" i="15" s="1"/>
  <c r="D362" i="17" s="1"/>
  <c r="X1013" i="15"/>
  <c r="Z1013" i="15" s="1"/>
  <c r="D1015" i="17" s="1"/>
  <c r="X965" i="15"/>
  <c r="Z965" i="15" s="1"/>
  <c r="D967" i="17" s="1"/>
  <c r="X941" i="15"/>
  <c r="Z941" i="15" s="1"/>
  <c r="D943" i="17" s="1"/>
  <c r="X823" i="15"/>
  <c r="Z823" i="15" s="1"/>
  <c r="D825" i="17" s="1"/>
  <c r="X751" i="15"/>
  <c r="Z751" i="15" s="1"/>
  <c r="D753" i="17" s="1"/>
  <c r="X727" i="15"/>
  <c r="Z727" i="15" s="1"/>
  <c r="D729" i="17" s="1"/>
  <c r="X679" i="15"/>
  <c r="Z679" i="15" s="1"/>
  <c r="D681" i="17" s="1"/>
  <c r="X655" i="15"/>
  <c r="Z655" i="15" s="1"/>
  <c r="D657" i="17" s="1"/>
  <c r="X631" i="15"/>
  <c r="Z631" i="15" s="1"/>
  <c r="D633" i="17" s="1"/>
  <c r="X607" i="15"/>
  <c r="Z607" i="15" s="1"/>
  <c r="D609" i="17" s="1"/>
  <c r="X583" i="15"/>
  <c r="Z583" i="15" s="1"/>
  <c r="D585" i="17" s="1"/>
  <c r="X511" i="15"/>
  <c r="Z511" i="15" s="1"/>
  <c r="D513" i="17" s="1"/>
  <c r="X499" i="15"/>
  <c r="Z499" i="15" s="1"/>
  <c r="D501" i="17" s="1"/>
  <c r="X367" i="15"/>
  <c r="Z367" i="15" s="1"/>
  <c r="D369" i="17" s="1"/>
  <c r="X331" i="15"/>
  <c r="Z331" i="15" s="1"/>
  <c r="D333" i="17" s="1"/>
  <c r="X925" i="15"/>
  <c r="Z925" i="15" s="1"/>
  <c r="D927" i="17" s="1"/>
  <c r="X982" i="15"/>
  <c r="Z982" i="15" s="1"/>
  <c r="D984" i="17" s="1"/>
  <c r="X799" i="15"/>
  <c r="Z799" i="15" s="1"/>
  <c r="D801" i="17" s="1"/>
  <c r="X1044" i="15"/>
  <c r="Z1044" i="15" s="1"/>
  <c r="D1046" i="17" s="1"/>
  <c r="X980" i="15"/>
  <c r="Z980" i="15" s="1"/>
  <c r="D982" i="17" s="1"/>
  <c r="X961" i="15"/>
  <c r="Z961" i="15" s="1"/>
  <c r="D963" i="17" s="1"/>
  <c r="X862" i="15"/>
  <c r="Z862" i="15" s="1"/>
  <c r="D864" i="17" s="1"/>
  <c r="X730" i="15"/>
  <c r="Z730" i="15" s="1"/>
  <c r="D732" i="17" s="1"/>
  <c r="X711" i="15"/>
  <c r="Z711" i="15" s="1"/>
  <c r="D713" i="17" s="1"/>
  <c r="X648" i="15"/>
  <c r="Z648" i="15" s="1"/>
  <c r="D650" i="17" s="1"/>
  <c r="X398" i="15"/>
  <c r="Z398" i="15" s="1"/>
  <c r="D400" i="17" s="1"/>
  <c r="X371" i="15"/>
  <c r="Z371" i="15" s="1"/>
  <c r="D373" i="17" s="1"/>
  <c r="X1048" i="15"/>
  <c r="Z1048" i="15" s="1"/>
  <c r="D1050" i="17" s="1"/>
  <c r="X1036" i="15"/>
  <c r="Z1036" i="15" s="1"/>
  <c r="D1038" i="17" s="1"/>
  <c r="X1024" i="15"/>
  <c r="Z1024" i="15" s="1"/>
  <c r="D1026" i="17" s="1"/>
  <c r="X1012" i="15"/>
  <c r="Z1012" i="15" s="1"/>
  <c r="D1014" i="17" s="1"/>
  <c r="X1000" i="15"/>
  <c r="Z1000" i="15" s="1"/>
  <c r="D1002" i="17" s="1"/>
  <c r="X988" i="15"/>
  <c r="Z988" i="15" s="1"/>
  <c r="D990" i="17" s="1"/>
  <c r="X976" i="15"/>
  <c r="Z976" i="15" s="1"/>
  <c r="D978" i="17" s="1"/>
  <c r="X964" i="15"/>
  <c r="Z964" i="15" s="1"/>
  <c r="D966" i="17" s="1"/>
  <c r="X952" i="15"/>
  <c r="Z952" i="15" s="1"/>
  <c r="D954" i="17" s="1"/>
  <c r="X940" i="15"/>
  <c r="Z940" i="15" s="1"/>
  <c r="D942" i="17" s="1"/>
  <c r="X928" i="15"/>
  <c r="Z928" i="15" s="1"/>
  <c r="D930" i="17" s="1"/>
  <c r="X916" i="15"/>
  <c r="Z916" i="15" s="1"/>
  <c r="D918" i="17" s="1"/>
  <c r="X904" i="15"/>
  <c r="Z904" i="15" s="1"/>
  <c r="D906" i="17" s="1"/>
  <c r="X892" i="15"/>
  <c r="Z892" i="15" s="1"/>
  <c r="D894" i="17" s="1"/>
  <c r="X880" i="15"/>
  <c r="Z880" i="15" s="1"/>
  <c r="D882" i="17" s="1"/>
  <c r="X868" i="15"/>
  <c r="Z868" i="15" s="1"/>
  <c r="D870" i="17" s="1"/>
  <c r="X858" i="15"/>
  <c r="Z858" i="15" s="1"/>
  <c r="D860" i="17" s="1"/>
  <c r="X846" i="15"/>
  <c r="Z846" i="15" s="1"/>
  <c r="D848" i="17" s="1"/>
  <c r="X834" i="15"/>
  <c r="Z834" i="15" s="1"/>
  <c r="D836" i="17" s="1"/>
  <c r="X822" i="15"/>
  <c r="Z822" i="15" s="1"/>
  <c r="D824" i="17" s="1"/>
  <c r="X774" i="15"/>
  <c r="Z774" i="15" s="1"/>
  <c r="D776" i="17" s="1"/>
  <c r="X762" i="15"/>
  <c r="Z762" i="15" s="1"/>
  <c r="D764" i="17" s="1"/>
  <c r="X750" i="15"/>
  <c r="Z750" i="15" s="1"/>
  <c r="D752" i="17" s="1"/>
  <c r="X738" i="15"/>
  <c r="Z738" i="15" s="1"/>
  <c r="D740" i="17" s="1"/>
  <c r="X726" i="15"/>
  <c r="Z726" i="15" s="1"/>
  <c r="D728" i="17" s="1"/>
  <c r="X714" i="15"/>
  <c r="Z714" i="15" s="1"/>
  <c r="D716" i="17" s="1"/>
  <c r="X702" i="15"/>
  <c r="Z702" i="15" s="1"/>
  <c r="D704" i="17" s="1"/>
  <c r="X678" i="15"/>
  <c r="Z678" i="15" s="1"/>
  <c r="D680" i="17" s="1"/>
  <c r="X666" i="15"/>
  <c r="Z666" i="15" s="1"/>
  <c r="D668" i="17" s="1"/>
  <c r="X654" i="15"/>
  <c r="Z654" i="15" s="1"/>
  <c r="D656" i="17" s="1"/>
  <c r="X642" i="15"/>
  <c r="Z642" i="15" s="1"/>
  <c r="D644" i="17" s="1"/>
  <c r="X630" i="15"/>
  <c r="Z630" i="15" s="1"/>
  <c r="D632" i="17" s="1"/>
  <c r="X618" i="15"/>
  <c r="Z618" i="15" s="1"/>
  <c r="D620" i="17" s="1"/>
  <c r="X606" i="15"/>
  <c r="Z606" i="15" s="1"/>
  <c r="D608" i="17" s="1"/>
  <c r="X594" i="15"/>
  <c r="Z594" i="15" s="1"/>
  <c r="D596" i="17" s="1"/>
  <c r="X582" i="15"/>
  <c r="Z582" i="15" s="1"/>
  <c r="D584" i="17" s="1"/>
  <c r="X570" i="15"/>
  <c r="Z570" i="15" s="1"/>
  <c r="D572" i="17" s="1"/>
  <c r="X558" i="15"/>
  <c r="Z558" i="15" s="1"/>
  <c r="D560" i="17" s="1"/>
  <c r="X546" i="15"/>
  <c r="Z546" i="15" s="1"/>
  <c r="D548" i="17" s="1"/>
  <c r="X534" i="15"/>
  <c r="Z534" i="15" s="1"/>
  <c r="D536" i="17" s="1"/>
  <c r="X522" i="15"/>
  <c r="Z522" i="15" s="1"/>
  <c r="D524" i="17" s="1"/>
  <c r="X510" i="15"/>
  <c r="Z510" i="15" s="1"/>
  <c r="D512" i="17" s="1"/>
  <c r="X498" i="15"/>
  <c r="Z498" i="15" s="1"/>
  <c r="D500" i="17" s="1"/>
  <c r="X486" i="15"/>
  <c r="Z486" i="15" s="1"/>
  <c r="D488" i="17" s="1"/>
  <c r="X474" i="15"/>
  <c r="Z474" i="15" s="1"/>
  <c r="D476" i="17" s="1"/>
  <c r="X462" i="15"/>
  <c r="Z462" i="15" s="1"/>
  <c r="D464" i="17" s="1"/>
  <c r="X450" i="15"/>
  <c r="Z450" i="15" s="1"/>
  <c r="D452" i="17" s="1"/>
  <c r="X438" i="15"/>
  <c r="Z438" i="15" s="1"/>
  <c r="D440" i="17" s="1"/>
  <c r="X426" i="15"/>
  <c r="Z426" i="15" s="1"/>
  <c r="D428" i="17" s="1"/>
  <c r="X414" i="15"/>
  <c r="Z414" i="15" s="1"/>
  <c r="D416" i="17" s="1"/>
  <c r="X402" i="15"/>
  <c r="Z402" i="15" s="1"/>
  <c r="D404" i="17" s="1"/>
  <c r="X390" i="15"/>
  <c r="Z390" i="15" s="1"/>
  <c r="D392" i="17" s="1"/>
  <c r="X366" i="15"/>
  <c r="Z366" i="15" s="1"/>
  <c r="D368" i="17" s="1"/>
  <c r="X354" i="15"/>
  <c r="Z354" i="15" s="1"/>
  <c r="D356" i="17" s="1"/>
  <c r="X342" i="15"/>
  <c r="Z342" i="15" s="1"/>
  <c r="D344" i="17" s="1"/>
  <c r="X330" i="15"/>
  <c r="Z330" i="15" s="1"/>
  <c r="D332" i="17" s="1"/>
  <c r="X318" i="15"/>
  <c r="Z318" i="15" s="1"/>
  <c r="D320" i="17" s="1"/>
  <c r="X306" i="15"/>
  <c r="Z306" i="15" s="1"/>
  <c r="D308" i="17" s="1"/>
  <c r="X294" i="15"/>
  <c r="Z294" i="15" s="1"/>
  <c r="D296" i="17" s="1"/>
  <c r="X282" i="15"/>
  <c r="Z282" i="15" s="1"/>
  <c r="D284" i="17" s="1"/>
  <c r="X854" i="15"/>
  <c r="Z854" i="15" s="1"/>
  <c r="D856" i="17" s="1"/>
  <c r="X343" i="15"/>
  <c r="Z343" i="15" s="1"/>
  <c r="D345" i="17" s="1"/>
  <c r="X1028" i="15"/>
  <c r="Z1028" i="15" s="1"/>
  <c r="D1030" i="17" s="1"/>
  <c r="X842" i="15"/>
  <c r="Z842" i="15" s="1"/>
  <c r="D844" i="17" s="1"/>
  <c r="X608" i="15"/>
  <c r="Z608" i="15" s="1"/>
  <c r="D610" i="17" s="1"/>
  <c r="X405" i="15"/>
  <c r="Z405" i="15" s="1"/>
  <c r="D407" i="17" s="1"/>
  <c r="X547" i="15"/>
  <c r="Z547" i="15" s="1"/>
  <c r="D549" i="17" s="1"/>
  <c r="X929" i="15"/>
  <c r="Z929" i="15" s="1"/>
  <c r="D931" i="17" s="1"/>
  <c r="X953" i="15"/>
  <c r="Z953" i="15" s="1"/>
  <c r="D955" i="17" s="1"/>
  <c r="X1033" i="15"/>
  <c r="Z1033" i="15" s="1"/>
  <c r="D1035" i="17" s="1"/>
  <c r="X1018" i="15"/>
  <c r="Z1018" i="15" s="1"/>
  <c r="D1020" i="17" s="1"/>
  <c r="X1014" i="15"/>
  <c r="Z1014" i="15" s="1"/>
  <c r="D1016" i="17" s="1"/>
  <c r="X957" i="15"/>
  <c r="Z957" i="15" s="1"/>
  <c r="D959" i="17" s="1"/>
  <c r="X930" i="15"/>
  <c r="Z930" i="15" s="1"/>
  <c r="D932" i="17" s="1"/>
  <c r="X888" i="15"/>
  <c r="Z888" i="15" s="1"/>
  <c r="D890" i="17" s="1"/>
  <c r="X855" i="15"/>
  <c r="Z855" i="15" s="1"/>
  <c r="D857" i="17" s="1"/>
  <c r="X851" i="15"/>
  <c r="Z851" i="15" s="1"/>
  <c r="D853" i="17" s="1"/>
  <c r="X816" i="15"/>
  <c r="Z816" i="15" s="1"/>
  <c r="D818" i="17" s="1"/>
  <c r="X722" i="15"/>
  <c r="Z722" i="15" s="1"/>
  <c r="D724" i="17" s="1"/>
  <c r="X718" i="15"/>
  <c r="Z718" i="15" s="1"/>
  <c r="D720" i="17" s="1"/>
  <c r="X707" i="15"/>
  <c r="Z707" i="15" s="1"/>
  <c r="D709" i="17" s="1"/>
  <c r="X699" i="15"/>
  <c r="Z699" i="15" s="1"/>
  <c r="D701" i="17" s="1"/>
  <c r="X695" i="15"/>
  <c r="Z695" i="15" s="1"/>
  <c r="D697" i="17" s="1"/>
  <c r="X687" i="15"/>
  <c r="Z687" i="15" s="1"/>
  <c r="D689" i="17" s="1"/>
  <c r="X683" i="15"/>
  <c r="Z683" i="15" s="1"/>
  <c r="D685" i="17" s="1"/>
  <c r="X495" i="15"/>
  <c r="Z495" i="15" s="1"/>
  <c r="D497" i="17" s="1"/>
  <c r="X491" i="15"/>
  <c r="Z491" i="15" s="1"/>
  <c r="D493" i="17" s="1"/>
  <c r="X456" i="15"/>
  <c r="Z456" i="15" s="1"/>
  <c r="D458" i="17" s="1"/>
  <c r="X444" i="15"/>
  <c r="Z444" i="15" s="1"/>
  <c r="D446" i="17" s="1"/>
  <c r="X440" i="15"/>
  <c r="Z440" i="15" s="1"/>
  <c r="D442" i="17" s="1"/>
  <c r="X417" i="15"/>
  <c r="Z417" i="15" s="1"/>
  <c r="D419" i="17" s="1"/>
  <c r="X1047" i="15"/>
  <c r="Z1047" i="15" s="1"/>
  <c r="D1049" i="17" s="1"/>
  <c r="X1035" i="15"/>
  <c r="Z1035" i="15" s="1"/>
  <c r="D1037" i="17" s="1"/>
  <c r="X1023" i="15"/>
  <c r="Z1023" i="15" s="1"/>
  <c r="D1025" i="17" s="1"/>
  <c r="X1011" i="15"/>
  <c r="Z1011" i="15" s="1"/>
  <c r="D1013" i="17" s="1"/>
  <c r="X999" i="15"/>
  <c r="Z999" i="15" s="1"/>
  <c r="D1001" i="17" s="1"/>
  <c r="X987" i="15"/>
  <c r="Z987" i="15" s="1"/>
  <c r="D989" i="17" s="1"/>
  <c r="X975" i="15"/>
  <c r="Z975" i="15" s="1"/>
  <c r="D977" i="17" s="1"/>
  <c r="X963" i="15"/>
  <c r="Z963" i="15" s="1"/>
  <c r="D965" i="17" s="1"/>
  <c r="X951" i="15"/>
  <c r="Z951" i="15" s="1"/>
  <c r="D953" i="17" s="1"/>
  <c r="X939" i="15"/>
  <c r="Z939" i="15" s="1"/>
  <c r="D941" i="17" s="1"/>
  <c r="X927" i="15"/>
  <c r="Z927" i="15" s="1"/>
  <c r="D929" i="17" s="1"/>
  <c r="X915" i="15"/>
  <c r="Z915" i="15" s="1"/>
  <c r="D917" i="17" s="1"/>
  <c r="X903" i="15"/>
  <c r="Z903" i="15" s="1"/>
  <c r="D905" i="17" s="1"/>
  <c r="X891" i="15"/>
  <c r="Z891" i="15" s="1"/>
  <c r="D893" i="17" s="1"/>
  <c r="X879" i="15"/>
  <c r="Z879" i="15" s="1"/>
  <c r="D881" i="17" s="1"/>
  <c r="X867" i="15"/>
  <c r="Z867" i="15" s="1"/>
  <c r="D869" i="17" s="1"/>
  <c r="X857" i="15"/>
  <c r="Z857" i="15" s="1"/>
  <c r="D859" i="17" s="1"/>
  <c r="X845" i="15"/>
  <c r="Z845" i="15" s="1"/>
  <c r="D847" i="17" s="1"/>
  <c r="X833" i="15"/>
  <c r="Z833" i="15" s="1"/>
  <c r="D835" i="17" s="1"/>
  <c r="X821" i="15"/>
  <c r="Z821" i="15" s="1"/>
  <c r="D823" i="17" s="1"/>
  <c r="X809" i="15"/>
  <c r="Z809" i="15" s="1"/>
  <c r="D811" i="17" s="1"/>
  <c r="X797" i="15"/>
  <c r="Z797" i="15" s="1"/>
  <c r="D799" i="17" s="1"/>
  <c r="X785" i="15"/>
  <c r="Z785" i="15" s="1"/>
  <c r="D787" i="17" s="1"/>
  <c r="X773" i="15"/>
  <c r="Z773" i="15" s="1"/>
  <c r="D775" i="17" s="1"/>
  <c r="X761" i="15"/>
  <c r="Z761" i="15" s="1"/>
  <c r="D763" i="17" s="1"/>
  <c r="X749" i="15"/>
  <c r="Z749" i="15" s="1"/>
  <c r="D751" i="17" s="1"/>
  <c r="X737" i="15"/>
  <c r="Z737" i="15" s="1"/>
  <c r="D739" i="17" s="1"/>
  <c r="X713" i="15"/>
  <c r="Z713" i="15" s="1"/>
  <c r="D715" i="17" s="1"/>
  <c r="X701" i="15"/>
  <c r="Z701" i="15" s="1"/>
  <c r="D703" i="17" s="1"/>
  <c r="X689" i="15"/>
  <c r="Z689" i="15" s="1"/>
  <c r="D691" i="17" s="1"/>
  <c r="X677" i="15"/>
  <c r="Z677" i="15" s="1"/>
  <c r="D679" i="17" s="1"/>
  <c r="X665" i="15"/>
  <c r="Z665" i="15" s="1"/>
  <c r="D667" i="17" s="1"/>
  <c r="X653" i="15"/>
  <c r="Z653" i="15" s="1"/>
  <c r="D655" i="17" s="1"/>
  <c r="X641" i="15"/>
  <c r="Z641" i="15" s="1"/>
  <c r="D643" i="17" s="1"/>
  <c r="X629" i="15"/>
  <c r="Z629" i="15" s="1"/>
  <c r="D631" i="17" s="1"/>
  <c r="X617" i="15"/>
  <c r="Z617" i="15" s="1"/>
  <c r="D619" i="17" s="1"/>
  <c r="X593" i="15"/>
  <c r="Z593" i="15" s="1"/>
  <c r="D595" i="17" s="1"/>
  <c r="X581" i="15"/>
  <c r="Z581" i="15" s="1"/>
  <c r="D583" i="17" s="1"/>
  <c r="X569" i="15"/>
  <c r="Z569" i="15" s="1"/>
  <c r="D571" i="17" s="1"/>
  <c r="X557" i="15"/>
  <c r="Z557" i="15" s="1"/>
  <c r="D559" i="17" s="1"/>
  <c r="X545" i="15"/>
  <c r="Z545" i="15" s="1"/>
  <c r="D547" i="17" s="1"/>
  <c r="X533" i="15"/>
  <c r="Z533" i="15" s="1"/>
  <c r="D535" i="17" s="1"/>
  <c r="X521" i="15"/>
  <c r="Z521" i="15" s="1"/>
  <c r="D523" i="17" s="1"/>
  <c r="X509" i="15"/>
  <c r="Z509" i="15" s="1"/>
  <c r="D511" i="17" s="1"/>
  <c r="X497" i="15"/>
  <c r="Z497" i="15" s="1"/>
  <c r="D499" i="17" s="1"/>
  <c r="X485" i="15"/>
  <c r="Z485" i="15" s="1"/>
  <c r="D487" i="17" s="1"/>
  <c r="X473" i="15"/>
  <c r="Z473" i="15" s="1"/>
  <c r="D475" i="17" s="1"/>
  <c r="X461" i="15"/>
  <c r="Z461" i="15" s="1"/>
  <c r="D463" i="17" s="1"/>
  <c r="X449" i="15"/>
  <c r="Z449" i="15" s="1"/>
  <c r="D451" i="17" s="1"/>
  <c r="X437" i="15"/>
  <c r="Z437" i="15" s="1"/>
  <c r="D439" i="17" s="1"/>
  <c r="X425" i="15"/>
  <c r="Z425" i="15" s="1"/>
  <c r="D427" i="17" s="1"/>
  <c r="X413" i="15"/>
  <c r="Z413" i="15" s="1"/>
  <c r="D415" i="17" s="1"/>
  <c r="X377" i="15"/>
  <c r="Z377" i="15" s="1"/>
  <c r="D379" i="17" s="1"/>
  <c r="X365" i="15"/>
  <c r="Z365" i="15" s="1"/>
  <c r="D367" i="17" s="1"/>
  <c r="X353" i="15"/>
  <c r="Z353" i="15" s="1"/>
  <c r="D355" i="17" s="1"/>
  <c r="X341" i="15"/>
  <c r="Z341" i="15" s="1"/>
  <c r="D343" i="17" s="1"/>
  <c r="X329" i="15"/>
  <c r="Z329" i="15" s="1"/>
  <c r="D331" i="17" s="1"/>
  <c r="X317" i="15"/>
  <c r="Z317" i="15" s="1"/>
  <c r="D319" i="17" s="1"/>
  <c r="X293" i="15"/>
  <c r="Z293" i="15" s="1"/>
  <c r="D295" i="17" s="1"/>
  <c r="X281" i="15"/>
  <c r="Z281" i="15" s="1"/>
  <c r="D283" i="17" s="1"/>
  <c r="X1029" i="15"/>
  <c r="Z1029" i="15" s="1"/>
  <c r="D1031" i="17" s="1"/>
  <c r="X1006" i="15"/>
  <c r="Z1006" i="15" s="1"/>
  <c r="D1008" i="17" s="1"/>
  <c r="X973" i="15"/>
  <c r="Z973" i="15" s="1"/>
  <c r="D975" i="17" s="1"/>
  <c r="X958" i="15"/>
  <c r="Z958" i="15" s="1"/>
  <c r="D960" i="17" s="1"/>
  <c r="X924" i="15"/>
  <c r="Z924" i="15" s="1"/>
  <c r="D926" i="17" s="1"/>
  <c r="X909" i="15"/>
  <c r="Z909" i="15" s="1"/>
  <c r="D911" i="17" s="1"/>
  <c r="X894" i="15"/>
  <c r="Z894" i="15" s="1"/>
  <c r="D896" i="17" s="1"/>
  <c r="X871" i="15"/>
  <c r="Z871" i="15" s="1"/>
  <c r="D873" i="17" s="1"/>
  <c r="X827" i="15"/>
  <c r="Z827" i="15" s="1"/>
  <c r="D829" i="17" s="1"/>
  <c r="X800" i="15"/>
  <c r="Z800" i="15" s="1"/>
  <c r="D802" i="17" s="1"/>
  <c r="X777" i="15"/>
  <c r="Z777" i="15" s="1"/>
  <c r="D779" i="17" s="1"/>
  <c r="X758" i="15"/>
  <c r="Z758" i="15" s="1"/>
  <c r="D760" i="17" s="1"/>
  <c r="X746" i="15"/>
  <c r="Z746" i="15" s="1"/>
  <c r="D748" i="17" s="1"/>
  <c r="X742" i="15"/>
  <c r="Z742" i="15" s="1"/>
  <c r="D744" i="17" s="1"/>
  <c r="X684" i="15"/>
  <c r="Z684" i="15" s="1"/>
  <c r="D686" i="17" s="1"/>
  <c r="X680" i="15"/>
  <c r="Z680" i="15" s="1"/>
  <c r="D682" i="17" s="1"/>
  <c r="X591" i="15"/>
  <c r="Z591" i="15" s="1"/>
  <c r="D593" i="17" s="1"/>
  <c r="X587" i="15"/>
  <c r="Z587" i="15" s="1"/>
  <c r="D589" i="17" s="1"/>
  <c r="X519" i="15"/>
  <c r="Z519" i="15" s="1"/>
  <c r="D521" i="17" s="1"/>
  <c r="X515" i="15"/>
  <c r="Z515" i="15" s="1"/>
  <c r="D517" i="17" s="1"/>
  <c r="X468" i="15"/>
  <c r="Z468" i="15" s="1"/>
  <c r="D470" i="17" s="1"/>
  <c r="X441" i="15"/>
  <c r="Z441" i="15" s="1"/>
  <c r="D443" i="17" s="1"/>
  <c r="X422" i="15"/>
  <c r="Z422" i="15" s="1"/>
  <c r="D424" i="17" s="1"/>
  <c r="X418" i="15"/>
  <c r="Z418" i="15" s="1"/>
  <c r="D420" i="17" s="1"/>
  <c r="X372" i="15"/>
  <c r="Z372" i="15" s="1"/>
  <c r="D374" i="17" s="1"/>
  <c r="X287" i="15"/>
  <c r="Z287" i="15" s="1"/>
  <c r="D289" i="17" s="1"/>
  <c r="X279" i="15"/>
  <c r="Z279" i="15" s="1"/>
  <c r="D281" i="17" s="1"/>
  <c r="X885" i="15"/>
  <c r="Z885" i="15" s="1"/>
  <c r="D887" i="17" s="1"/>
  <c r="X859" i="15"/>
  <c r="Z859" i="15" s="1"/>
  <c r="D861" i="17" s="1"/>
  <c r="X818" i="15"/>
  <c r="Z818" i="15" s="1"/>
  <c r="D820" i="17" s="1"/>
  <c r="X791" i="15"/>
  <c r="Z791" i="15" s="1"/>
  <c r="D793" i="17" s="1"/>
  <c r="X768" i="15"/>
  <c r="Z768" i="15" s="1"/>
  <c r="D770" i="17" s="1"/>
  <c r="X764" i="15"/>
  <c r="Z764" i="15" s="1"/>
  <c r="D766" i="17" s="1"/>
  <c r="X675" i="15"/>
  <c r="Z675" i="15" s="1"/>
  <c r="D677" i="17" s="1"/>
  <c r="X671" i="15"/>
  <c r="Z671" i="15" s="1"/>
  <c r="D673" i="17" s="1"/>
  <c r="X636" i="15"/>
  <c r="Z636" i="15" s="1"/>
  <c r="D638" i="17" s="1"/>
  <c r="X586" i="15"/>
  <c r="Z586" i="15" s="1"/>
  <c r="D588" i="17" s="1"/>
  <c r="X507" i="15"/>
  <c r="Z507" i="15" s="1"/>
  <c r="D509" i="17" s="1"/>
  <c r="X489" i="15"/>
  <c r="Z489" i="15" s="1"/>
  <c r="D491" i="17" s="1"/>
  <c r="X348" i="15"/>
  <c r="Z348" i="15" s="1"/>
  <c r="D350" i="17" s="1"/>
  <c r="X344" i="15"/>
  <c r="Z344" i="15" s="1"/>
  <c r="D346" i="17" s="1"/>
  <c r="X336" i="15"/>
  <c r="Z336" i="15" s="1"/>
  <c r="D338" i="17" s="1"/>
  <c r="X332" i="15"/>
  <c r="Z332" i="15" s="1"/>
  <c r="D334" i="17" s="1"/>
  <c r="X321" i="15"/>
  <c r="Z321" i="15" s="1"/>
  <c r="D323" i="17" s="1"/>
  <c r="X1046" i="15"/>
  <c r="Z1046" i="15" s="1"/>
  <c r="D1048" i="17" s="1"/>
  <c r="X1034" i="15"/>
  <c r="Z1034" i="15" s="1"/>
  <c r="D1036" i="17" s="1"/>
  <c r="X1022" i="15"/>
  <c r="Z1022" i="15" s="1"/>
  <c r="D1024" i="17" s="1"/>
  <c r="X1010" i="15"/>
  <c r="Z1010" i="15" s="1"/>
  <c r="D1012" i="17" s="1"/>
  <c r="X998" i="15"/>
  <c r="Z998" i="15" s="1"/>
  <c r="D1000" i="17" s="1"/>
  <c r="X986" i="15"/>
  <c r="Z986" i="15" s="1"/>
  <c r="D988" i="17" s="1"/>
  <c r="X974" i="15"/>
  <c r="Z974" i="15" s="1"/>
  <c r="D976" i="17" s="1"/>
  <c r="X962" i="15"/>
  <c r="Z962" i="15" s="1"/>
  <c r="D964" i="17" s="1"/>
  <c r="X950" i="15"/>
  <c r="Z950" i="15" s="1"/>
  <c r="D952" i="17" s="1"/>
  <c r="X938" i="15"/>
  <c r="Z938" i="15" s="1"/>
  <c r="D940" i="17" s="1"/>
  <c r="X926" i="15"/>
  <c r="Z926" i="15" s="1"/>
  <c r="D928" i="17" s="1"/>
  <c r="X914" i="15"/>
  <c r="Z914" i="15" s="1"/>
  <c r="D916" i="17" s="1"/>
  <c r="X902" i="15"/>
  <c r="Z902" i="15" s="1"/>
  <c r="D904" i="17" s="1"/>
  <c r="X890" i="15"/>
  <c r="Z890" i="15" s="1"/>
  <c r="D892" i="17" s="1"/>
  <c r="X878" i="15"/>
  <c r="Z878" i="15" s="1"/>
  <c r="D880" i="17" s="1"/>
  <c r="X866" i="15"/>
  <c r="Z866" i="15" s="1"/>
  <c r="D868" i="17" s="1"/>
  <c r="X856" i="15"/>
  <c r="Z856" i="15" s="1"/>
  <c r="D858" i="17" s="1"/>
  <c r="X844" i="15"/>
  <c r="Z844" i="15" s="1"/>
  <c r="D846" i="17" s="1"/>
  <c r="X832" i="15"/>
  <c r="Z832" i="15" s="1"/>
  <c r="D834" i="17" s="1"/>
  <c r="X820" i="15"/>
  <c r="Z820" i="15" s="1"/>
  <c r="D822" i="17" s="1"/>
  <c r="X808" i="15"/>
  <c r="Z808" i="15" s="1"/>
  <c r="D810" i="17" s="1"/>
  <c r="X796" i="15"/>
  <c r="Z796" i="15" s="1"/>
  <c r="D798" i="17" s="1"/>
  <c r="X784" i="15"/>
  <c r="Z784" i="15" s="1"/>
  <c r="D786" i="17" s="1"/>
  <c r="X772" i="15"/>
  <c r="Z772" i="15" s="1"/>
  <c r="D774" i="17" s="1"/>
  <c r="X760" i="15"/>
  <c r="Z760" i="15" s="1"/>
  <c r="D762" i="17" s="1"/>
  <c r="X748" i="15"/>
  <c r="Z748" i="15" s="1"/>
  <c r="D750" i="17" s="1"/>
  <c r="X736" i="15"/>
  <c r="Z736" i="15" s="1"/>
  <c r="D738" i="17" s="1"/>
  <c r="X724" i="15"/>
  <c r="Z724" i="15" s="1"/>
  <c r="D726" i="17" s="1"/>
  <c r="X712" i="15"/>
  <c r="Z712" i="15" s="1"/>
  <c r="D714" i="17" s="1"/>
  <c r="X700" i="15"/>
  <c r="Z700" i="15" s="1"/>
  <c r="D702" i="17" s="1"/>
  <c r="X688" i="15"/>
  <c r="Z688" i="15" s="1"/>
  <c r="D690" i="17" s="1"/>
  <c r="X676" i="15"/>
  <c r="Z676" i="15" s="1"/>
  <c r="D678" i="17" s="1"/>
  <c r="X664" i="15"/>
  <c r="Z664" i="15" s="1"/>
  <c r="D666" i="17" s="1"/>
  <c r="X652" i="15"/>
  <c r="Z652" i="15" s="1"/>
  <c r="D654" i="17" s="1"/>
  <c r="X640" i="15"/>
  <c r="Z640" i="15" s="1"/>
  <c r="D642" i="17" s="1"/>
  <c r="X628" i="15"/>
  <c r="Z628" i="15" s="1"/>
  <c r="D630" i="17" s="1"/>
  <c r="X616" i="15"/>
  <c r="Z616" i="15" s="1"/>
  <c r="D618" i="17" s="1"/>
  <c r="X604" i="15"/>
  <c r="Z604" i="15" s="1"/>
  <c r="D606" i="17" s="1"/>
  <c r="X592" i="15"/>
  <c r="Z592" i="15" s="1"/>
  <c r="D594" i="17" s="1"/>
  <c r="X580" i="15"/>
  <c r="Z580" i="15" s="1"/>
  <c r="D582" i="17" s="1"/>
  <c r="X568" i="15"/>
  <c r="Z568" i="15" s="1"/>
  <c r="D570" i="17" s="1"/>
  <c r="X556" i="15"/>
  <c r="Z556" i="15" s="1"/>
  <c r="D558" i="17" s="1"/>
  <c r="X544" i="15"/>
  <c r="Z544" i="15" s="1"/>
  <c r="D546" i="17" s="1"/>
  <c r="X532" i="15"/>
  <c r="Z532" i="15" s="1"/>
  <c r="D534" i="17" s="1"/>
  <c r="X520" i="15"/>
  <c r="Z520" i="15" s="1"/>
  <c r="D522" i="17" s="1"/>
  <c r="X508" i="15"/>
  <c r="Z508" i="15" s="1"/>
  <c r="D510" i="17" s="1"/>
  <c r="X496" i="15"/>
  <c r="Z496" i="15" s="1"/>
  <c r="D498" i="17" s="1"/>
  <c r="X484" i="15"/>
  <c r="Z484" i="15" s="1"/>
  <c r="D486" i="17" s="1"/>
  <c r="X472" i="15"/>
  <c r="Z472" i="15" s="1"/>
  <c r="D474" i="17" s="1"/>
  <c r="X460" i="15"/>
  <c r="Z460" i="15" s="1"/>
  <c r="D462" i="17" s="1"/>
  <c r="X448" i="15"/>
  <c r="Z448" i="15" s="1"/>
  <c r="D450" i="17" s="1"/>
  <c r="X436" i="15"/>
  <c r="Z436" i="15" s="1"/>
  <c r="D438" i="17" s="1"/>
  <c r="X424" i="15"/>
  <c r="Z424" i="15" s="1"/>
  <c r="D426" i="17" s="1"/>
  <c r="X412" i="15"/>
  <c r="Z412" i="15" s="1"/>
  <c r="D414" i="17" s="1"/>
  <c r="X400" i="15"/>
  <c r="Z400" i="15" s="1"/>
  <c r="D402" i="17" s="1"/>
  <c r="X388" i="15"/>
  <c r="Z388" i="15" s="1"/>
  <c r="D390" i="17" s="1"/>
  <c r="X376" i="15"/>
  <c r="Z376" i="15" s="1"/>
  <c r="D378" i="17" s="1"/>
  <c r="X364" i="15"/>
  <c r="Z364" i="15" s="1"/>
  <c r="D366" i="17" s="1"/>
  <c r="X352" i="15"/>
  <c r="Z352" i="15" s="1"/>
  <c r="D354" i="17" s="1"/>
  <c r="X340" i="15"/>
  <c r="Z340" i="15" s="1"/>
  <c r="D342" i="17" s="1"/>
  <c r="X328" i="15"/>
  <c r="Z328" i="15" s="1"/>
  <c r="D330" i="17" s="1"/>
  <c r="X316" i="15"/>
  <c r="Z316" i="15" s="1"/>
  <c r="D318" i="17" s="1"/>
  <c r="X304" i="15"/>
  <c r="Z304" i="15" s="1"/>
  <c r="D306" i="17" s="1"/>
  <c r="X292" i="15"/>
  <c r="Z292" i="15" s="1"/>
  <c r="D294" i="17" s="1"/>
  <c r="X280" i="15"/>
  <c r="Z280" i="15" s="1"/>
  <c r="D282" i="17" s="1"/>
  <c r="X308" i="15"/>
  <c r="Z308" i="15" s="1"/>
  <c r="D310" i="17" s="1"/>
  <c r="X452" i="15"/>
  <c r="Z452" i="15" s="1"/>
  <c r="D454" i="17" s="1"/>
  <c r="X560" i="15"/>
  <c r="Z560" i="15" s="1"/>
  <c r="D562" i="17" s="1"/>
  <c r="X596" i="15"/>
  <c r="Z596" i="15" s="1"/>
  <c r="D598" i="17" s="1"/>
  <c r="X1020" i="15"/>
  <c r="Z1020" i="15" s="1"/>
  <c r="D1022" i="17" s="1"/>
  <c r="X1016" i="15"/>
  <c r="Z1016" i="15" s="1"/>
  <c r="D1018" i="17" s="1"/>
  <c r="X990" i="15"/>
  <c r="Z990" i="15" s="1"/>
  <c r="D992" i="17" s="1"/>
  <c r="X945" i="15"/>
  <c r="Z945" i="15" s="1"/>
  <c r="D947" i="17" s="1"/>
  <c r="X919" i="15"/>
  <c r="Z919" i="15" s="1"/>
  <c r="D921" i="17" s="1"/>
  <c r="X896" i="15"/>
  <c r="Z896" i="15" s="1"/>
  <c r="D898" i="17" s="1"/>
  <c r="X877" i="15"/>
  <c r="Z877" i="15" s="1"/>
  <c r="D879" i="17" s="1"/>
  <c r="X852" i="15"/>
  <c r="Z852" i="15" s="1"/>
  <c r="D854" i="17" s="1"/>
  <c r="X814" i="15"/>
  <c r="Z814" i="15" s="1"/>
  <c r="D816" i="17" s="1"/>
  <c r="X806" i="15"/>
  <c r="Z806" i="15" s="1"/>
  <c r="D808" i="17" s="1"/>
  <c r="X802" i="15"/>
  <c r="Z802" i="15" s="1"/>
  <c r="D804" i="17" s="1"/>
  <c r="X783" i="15"/>
  <c r="Z783" i="15" s="1"/>
  <c r="D785" i="17" s="1"/>
  <c r="X729" i="15"/>
  <c r="Z729" i="15" s="1"/>
  <c r="D731" i="17" s="1"/>
  <c r="X710" i="15"/>
  <c r="Z710" i="15" s="1"/>
  <c r="D712" i="17" s="1"/>
  <c r="X706" i="15"/>
  <c r="Z706" i="15" s="1"/>
  <c r="D708" i="17" s="1"/>
  <c r="X698" i="15"/>
  <c r="Z698" i="15" s="1"/>
  <c r="D700" i="17" s="1"/>
  <c r="X632" i="15"/>
  <c r="Z632" i="15" s="1"/>
  <c r="D634" i="17" s="1"/>
  <c r="X609" i="15"/>
  <c r="Z609" i="15" s="1"/>
  <c r="D611" i="17" s="1"/>
  <c r="X578" i="15"/>
  <c r="Z578" i="15" s="1"/>
  <c r="D580" i="17" s="1"/>
  <c r="X574" i="15"/>
  <c r="Z574" i="15" s="1"/>
  <c r="D576" i="17" s="1"/>
  <c r="X566" i="15"/>
  <c r="Z566" i="15" s="1"/>
  <c r="D568" i="17" s="1"/>
  <c r="X555" i="15"/>
  <c r="Z555" i="15" s="1"/>
  <c r="D557" i="17" s="1"/>
  <c r="X540" i="15"/>
  <c r="Z540" i="15" s="1"/>
  <c r="D542" i="17" s="1"/>
  <c r="X477" i="15"/>
  <c r="Z477" i="15" s="1"/>
  <c r="D479" i="17" s="1"/>
  <c r="X470" i="15"/>
  <c r="Z470" i="15" s="1"/>
  <c r="D472" i="17" s="1"/>
  <c r="X459" i="15"/>
  <c r="Z459" i="15" s="1"/>
  <c r="D461" i="17" s="1"/>
  <c r="X428" i="15"/>
  <c r="Z428" i="15" s="1"/>
  <c r="D430" i="17" s="1"/>
  <c r="X386" i="15"/>
  <c r="Z386" i="15" s="1"/>
  <c r="D388" i="17" s="1"/>
  <c r="X382" i="15"/>
  <c r="Z382" i="15" s="1"/>
  <c r="D384" i="17" s="1"/>
  <c r="X374" i="15"/>
  <c r="Z374" i="15" s="1"/>
  <c r="D376" i="17" s="1"/>
  <c r="X363" i="15"/>
  <c r="Z363" i="15" s="1"/>
  <c r="D365" i="17" s="1"/>
  <c r="X297" i="15"/>
  <c r="Z297" i="15" s="1"/>
  <c r="D299" i="17" s="1"/>
  <c r="X512" i="15"/>
  <c r="Z512" i="15" s="1"/>
  <c r="D514" i="17" s="1"/>
  <c r="X1008" i="15"/>
  <c r="Z1008" i="15" s="1"/>
  <c r="D1010" i="17" s="1"/>
  <c r="X997" i="15"/>
  <c r="Z997" i="15" s="1"/>
  <c r="D999" i="17" s="1"/>
  <c r="X960" i="15"/>
  <c r="Z960" i="15" s="1"/>
  <c r="D962" i="17" s="1"/>
  <c r="X956" i="15"/>
  <c r="Z956" i="15" s="1"/>
  <c r="D958" i="17" s="1"/>
  <c r="X937" i="15"/>
  <c r="Z937" i="15" s="1"/>
  <c r="D939" i="17" s="1"/>
  <c r="X922" i="15"/>
  <c r="Z922" i="15" s="1"/>
  <c r="D924" i="17" s="1"/>
  <c r="X873" i="15"/>
  <c r="Z873" i="15" s="1"/>
  <c r="D875" i="17" s="1"/>
  <c r="X865" i="15"/>
  <c r="Z865" i="15" s="1"/>
  <c r="D867" i="17" s="1"/>
  <c r="X825" i="15"/>
  <c r="Z825" i="15" s="1"/>
  <c r="D827" i="17" s="1"/>
  <c r="X794" i="15"/>
  <c r="Z794" i="15" s="1"/>
  <c r="D796" i="17" s="1"/>
  <c r="X779" i="15"/>
  <c r="Z779" i="15" s="1"/>
  <c r="D781" i="17" s="1"/>
  <c r="X744" i="15"/>
  <c r="Z744" i="15" s="1"/>
  <c r="D746" i="17" s="1"/>
  <c r="X686" i="15"/>
  <c r="Z686" i="15" s="1"/>
  <c r="D688" i="17" s="1"/>
  <c r="X682" i="15"/>
  <c r="Z682" i="15" s="1"/>
  <c r="D684" i="17" s="1"/>
  <c r="X663" i="15"/>
  <c r="Z663" i="15" s="1"/>
  <c r="D665" i="17" s="1"/>
  <c r="X659" i="15"/>
  <c r="Z659" i="15" s="1"/>
  <c r="D661" i="17" s="1"/>
  <c r="X651" i="15"/>
  <c r="Z651" i="15" s="1"/>
  <c r="D653" i="17" s="1"/>
  <c r="X647" i="15"/>
  <c r="Z647" i="15" s="1"/>
  <c r="D649" i="17" s="1"/>
  <c r="X551" i="15"/>
  <c r="Z551" i="15" s="1"/>
  <c r="D553" i="17" s="1"/>
  <c r="X536" i="15"/>
  <c r="Z536" i="15" s="1"/>
  <c r="D538" i="17" s="1"/>
  <c r="X513" i="15"/>
  <c r="Z513" i="15" s="1"/>
  <c r="D515" i="17" s="1"/>
  <c r="X455" i="15"/>
  <c r="Z455" i="15" s="1"/>
  <c r="D457" i="17" s="1"/>
  <c r="X447" i="15"/>
  <c r="Z447" i="15" s="1"/>
  <c r="D449" i="17" s="1"/>
  <c r="X443" i="15"/>
  <c r="Z443" i="15" s="1"/>
  <c r="D445" i="17" s="1"/>
  <c r="X420" i="15"/>
  <c r="Z420" i="15" s="1"/>
  <c r="D422" i="17" s="1"/>
  <c r="X393" i="15"/>
  <c r="Z393" i="15" s="1"/>
  <c r="D395" i="17" s="1"/>
  <c r="X370" i="15"/>
  <c r="Z370" i="15" s="1"/>
  <c r="D372" i="17" s="1"/>
  <c r="X359" i="15"/>
  <c r="Z359" i="15" s="1"/>
  <c r="D361" i="17" s="1"/>
  <c r="X324" i="15"/>
  <c r="Z324" i="15" s="1"/>
  <c r="D326" i="17" s="1"/>
  <c r="X285" i="15"/>
  <c r="Z285" i="15" s="1"/>
  <c r="D287" i="17" s="1"/>
  <c r="X790" i="15"/>
  <c r="Z790" i="15" s="1"/>
  <c r="D792" i="17" s="1"/>
  <c r="X771" i="15"/>
  <c r="Z771" i="15" s="1"/>
  <c r="D773" i="17" s="1"/>
  <c r="X767" i="15"/>
  <c r="Z767" i="15" s="1"/>
  <c r="D769" i="17" s="1"/>
  <c r="X732" i="15"/>
  <c r="Z732" i="15" s="1"/>
  <c r="D734" i="17" s="1"/>
  <c r="X674" i="15"/>
  <c r="Z674" i="15" s="1"/>
  <c r="D676" i="17" s="1"/>
  <c r="X670" i="15"/>
  <c r="Z670" i="15" s="1"/>
  <c r="D672" i="17" s="1"/>
  <c r="X639" i="15"/>
  <c r="Z639" i="15" s="1"/>
  <c r="D641" i="17" s="1"/>
  <c r="X635" i="15"/>
  <c r="Z635" i="15" s="1"/>
  <c r="D637" i="17" s="1"/>
  <c r="X620" i="15"/>
  <c r="Z620" i="15" s="1"/>
  <c r="D622" i="17" s="1"/>
  <c r="X612" i="15"/>
  <c r="Z612" i="15" s="1"/>
  <c r="D614" i="17" s="1"/>
  <c r="X585" i="15"/>
  <c r="Z585" i="15" s="1"/>
  <c r="D587" i="17" s="1"/>
  <c r="X543" i="15"/>
  <c r="Z543" i="15" s="1"/>
  <c r="D545" i="17" s="1"/>
  <c r="X528" i="15"/>
  <c r="Z528" i="15" s="1"/>
  <c r="D530" i="17" s="1"/>
  <c r="X506" i="15"/>
  <c r="Z506" i="15" s="1"/>
  <c r="D508" i="17" s="1"/>
  <c r="X503" i="15"/>
  <c r="Z503" i="15" s="1"/>
  <c r="D505" i="17" s="1"/>
  <c r="X492" i="15"/>
  <c r="Z492" i="15" s="1"/>
  <c r="D494" i="17" s="1"/>
  <c r="X488" i="15"/>
  <c r="Z488" i="15" s="1"/>
  <c r="D490" i="17" s="1"/>
  <c r="X431" i="15"/>
  <c r="Z431" i="15" s="1"/>
  <c r="D433" i="17" s="1"/>
  <c r="X408" i="15"/>
  <c r="Z408" i="15" s="1"/>
  <c r="D410" i="17" s="1"/>
  <c r="X351" i="15"/>
  <c r="Z351" i="15" s="1"/>
  <c r="D353" i="17" s="1"/>
  <c r="X347" i="15"/>
  <c r="Z347" i="15" s="1"/>
  <c r="D349" i="17" s="1"/>
  <c r="X335" i="15"/>
  <c r="Z335" i="15" s="1"/>
  <c r="D337" i="17" s="1"/>
  <c r="X1031" i="15"/>
  <c r="Z1031" i="15" s="1"/>
  <c r="D1033" i="17" s="1"/>
  <c r="X1019" i="15"/>
  <c r="Z1019" i="15" s="1"/>
  <c r="D1021" i="17" s="1"/>
  <c r="X1007" i="15"/>
  <c r="Z1007" i="15" s="1"/>
  <c r="D1009" i="17" s="1"/>
  <c r="X995" i="15"/>
  <c r="Z995" i="15" s="1"/>
  <c r="D997" i="17" s="1"/>
  <c r="X983" i="15"/>
  <c r="Z983" i="15" s="1"/>
  <c r="D985" i="17" s="1"/>
  <c r="X959" i="15"/>
  <c r="Z959" i="15" s="1"/>
  <c r="D961" i="17" s="1"/>
  <c r="X947" i="15"/>
  <c r="Z947" i="15" s="1"/>
  <c r="D949" i="17" s="1"/>
  <c r="X935" i="15"/>
  <c r="Z935" i="15" s="1"/>
  <c r="D937" i="17" s="1"/>
  <c r="X923" i="15"/>
  <c r="Z923" i="15" s="1"/>
  <c r="D925" i="17" s="1"/>
  <c r="X911" i="15"/>
  <c r="Z911" i="15" s="1"/>
  <c r="D913" i="17" s="1"/>
  <c r="X899" i="15"/>
  <c r="Z899" i="15" s="1"/>
  <c r="D901" i="17" s="1"/>
  <c r="X887" i="15"/>
  <c r="Z887" i="15" s="1"/>
  <c r="D889" i="17" s="1"/>
  <c r="X875" i="15"/>
  <c r="Z875" i="15" s="1"/>
  <c r="D877" i="17" s="1"/>
  <c r="X863" i="15"/>
  <c r="Z863" i="15" s="1"/>
  <c r="D865" i="17" s="1"/>
  <c r="X853" i="15"/>
  <c r="Z853" i="15" s="1"/>
  <c r="D855" i="17" s="1"/>
  <c r="X817" i="15"/>
  <c r="Z817" i="15" s="1"/>
  <c r="D819" i="17" s="1"/>
  <c r="X805" i="15"/>
  <c r="Z805" i="15" s="1"/>
  <c r="D807" i="17" s="1"/>
  <c r="X793" i="15"/>
  <c r="Z793" i="15" s="1"/>
  <c r="D795" i="17" s="1"/>
  <c r="X781" i="15"/>
  <c r="Z781" i="15" s="1"/>
  <c r="D783" i="17" s="1"/>
  <c r="X769" i="15"/>
  <c r="Z769" i="15" s="1"/>
  <c r="D771" i="17" s="1"/>
  <c r="X757" i="15"/>
  <c r="Z757" i="15" s="1"/>
  <c r="D759" i="17" s="1"/>
  <c r="X745" i="15"/>
  <c r="Z745" i="15" s="1"/>
  <c r="D747" i="17" s="1"/>
  <c r="X733" i="15"/>
  <c r="Z733" i="15" s="1"/>
  <c r="D735" i="17" s="1"/>
  <c r="X721" i="15"/>
  <c r="Z721" i="15" s="1"/>
  <c r="D723" i="17" s="1"/>
  <c r="X709" i="15"/>
  <c r="Z709" i="15" s="1"/>
  <c r="D711" i="17" s="1"/>
  <c r="X697" i="15"/>
  <c r="Z697" i="15" s="1"/>
  <c r="D699" i="17" s="1"/>
  <c r="X685" i="15"/>
  <c r="Z685" i="15" s="1"/>
  <c r="D687" i="17" s="1"/>
  <c r="X673" i="15"/>
  <c r="Z673" i="15" s="1"/>
  <c r="D675" i="17" s="1"/>
  <c r="X661" i="15"/>
  <c r="Z661" i="15" s="1"/>
  <c r="D663" i="17" s="1"/>
  <c r="X649" i="15"/>
  <c r="Z649" i="15" s="1"/>
  <c r="D651" i="17" s="1"/>
  <c r="X637" i="15"/>
  <c r="Z637" i="15" s="1"/>
  <c r="D639" i="17" s="1"/>
  <c r="X625" i="15"/>
  <c r="Z625" i="15" s="1"/>
  <c r="D627" i="17" s="1"/>
  <c r="X613" i="15"/>
  <c r="Z613" i="15" s="1"/>
  <c r="D615" i="17" s="1"/>
  <c r="X601" i="15"/>
  <c r="Z601" i="15" s="1"/>
  <c r="D603" i="17" s="1"/>
  <c r="X589" i="15"/>
  <c r="Z589" i="15" s="1"/>
  <c r="D591" i="17" s="1"/>
  <c r="X577" i="15"/>
  <c r="Z577" i="15" s="1"/>
  <c r="D579" i="17" s="1"/>
  <c r="X565" i="15"/>
  <c r="Z565" i="15" s="1"/>
  <c r="D567" i="17" s="1"/>
  <c r="X553" i="15"/>
  <c r="Z553" i="15" s="1"/>
  <c r="D555" i="17" s="1"/>
  <c r="X541" i="15"/>
  <c r="Z541" i="15" s="1"/>
  <c r="D543" i="17" s="1"/>
  <c r="X529" i="15"/>
  <c r="Z529" i="15" s="1"/>
  <c r="D531" i="17" s="1"/>
  <c r="X517" i="15"/>
  <c r="Z517" i="15" s="1"/>
  <c r="D519" i="17" s="1"/>
  <c r="X505" i="15"/>
  <c r="Z505" i="15" s="1"/>
  <c r="D507" i="17" s="1"/>
  <c r="X493" i="15"/>
  <c r="Z493" i="15" s="1"/>
  <c r="D495" i="17" s="1"/>
  <c r="X481" i="15"/>
  <c r="Z481" i="15" s="1"/>
  <c r="D483" i="17" s="1"/>
  <c r="X469" i="15"/>
  <c r="Z469" i="15" s="1"/>
  <c r="D471" i="17" s="1"/>
  <c r="X457" i="15"/>
  <c r="Z457" i="15" s="1"/>
  <c r="D459" i="17" s="1"/>
  <c r="X445" i="15"/>
  <c r="Z445" i="15" s="1"/>
  <c r="D447" i="17" s="1"/>
  <c r="X433" i="15"/>
  <c r="Z433" i="15" s="1"/>
  <c r="D435" i="17" s="1"/>
  <c r="X421" i="15"/>
  <c r="Z421" i="15" s="1"/>
  <c r="D423" i="17" s="1"/>
  <c r="X409" i="15"/>
  <c r="Z409" i="15" s="1"/>
  <c r="D411" i="17" s="1"/>
  <c r="X397" i="15"/>
  <c r="Z397" i="15" s="1"/>
  <c r="D399" i="17" s="1"/>
  <c r="X385" i="15"/>
  <c r="Z385" i="15" s="1"/>
  <c r="D387" i="17" s="1"/>
  <c r="X373" i="15"/>
  <c r="Z373" i="15" s="1"/>
  <c r="D375" i="17" s="1"/>
  <c r="X361" i="15"/>
  <c r="Z361" i="15" s="1"/>
  <c r="D363" i="17" s="1"/>
  <c r="X349" i="15"/>
  <c r="Z349" i="15" s="1"/>
  <c r="D351" i="17" s="1"/>
  <c r="X337" i="15"/>
  <c r="Z337" i="15" s="1"/>
  <c r="D339" i="17" s="1"/>
  <c r="X325" i="15"/>
  <c r="Z325" i="15" s="1"/>
  <c r="D327" i="17" s="1"/>
  <c r="X313" i="15"/>
  <c r="Z313" i="15" s="1"/>
  <c r="D315" i="17" s="1"/>
  <c r="X301" i="15"/>
  <c r="Z301" i="15" s="1"/>
  <c r="D303" i="17" s="1"/>
  <c r="X289" i="15"/>
  <c r="Z289" i="15" s="1"/>
  <c r="D291" i="17" s="1"/>
  <c r="X277" i="15"/>
  <c r="Z277" i="15" s="1"/>
  <c r="D279" i="17" s="1"/>
  <c r="X458" i="15"/>
  <c r="Z458" i="15" s="1"/>
  <c r="D460" i="17" s="1"/>
  <c r="X396" i="15"/>
  <c r="Z396" i="15" s="1"/>
  <c r="D398" i="17" s="1"/>
  <c r="X381" i="15"/>
  <c r="Z381" i="15" s="1"/>
  <c r="D383" i="17" s="1"/>
  <c r="X362" i="15"/>
  <c r="Z362" i="15" s="1"/>
  <c r="D364" i="17" s="1"/>
  <c r="X327" i="15"/>
  <c r="Z327" i="15" s="1"/>
  <c r="D329" i="17" s="1"/>
  <c r="X312" i="15"/>
  <c r="Z312" i="15" s="1"/>
  <c r="D314" i="17" s="1"/>
  <c r="X300" i="15"/>
  <c r="Z300" i="15" s="1"/>
  <c r="D302" i="17" s="1"/>
  <c r="X296" i="15"/>
  <c r="Z296" i="15" s="1"/>
  <c r="D298" i="17" s="1"/>
  <c r="X288" i="15"/>
  <c r="Z288" i="15" s="1"/>
  <c r="D290" i="17" s="1"/>
  <c r="X756" i="15"/>
  <c r="Z756" i="15" s="1"/>
  <c r="D758" i="17" s="1"/>
  <c r="X624" i="15"/>
  <c r="Z624" i="15" s="1"/>
  <c r="D626" i="17" s="1"/>
  <c r="X432" i="15"/>
  <c r="Z432" i="15" s="1"/>
  <c r="D434" i="17" s="1"/>
  <c r="X276" i="15"/>
  <c r="Z276" i="15" s="1"/>
  <c r="D278" i="17" s="1"/>
  <c r="X404" i="15"/>
  <c r="Z404" i="15" s="1"/>
  <c r="D406" i="17" s="1"/>
  <c r="X1054" i="15"/>
  <c r="Z1054" i="15" s="1"/>
  <c r="D1056" i="17" s="1"/>
  <c r="X936" i="15"/>
  <c r="Z936" i="15" s="1"/>
  <c r="D938" i="17" s="1"/>
  <c r="X872" i="15"/>
  <c r="Z872" i="15" s="1"/>
  <c r="D874" i="17" s="1"/>
  <c r="X864" i="15"/>
  <c r="Z864" i="15" s="1"/>
  <c r="D866" i="17" s="1"/>
  <c r="X828" i="15"/>
  <c r="Z828" i="15" s="1"/>
  <c r="D830" i="17" s="1"/>
  <c r="X824" i="15"/>
  <c r="Z824" i="15" s="1"/>
  <c r="D826" i="17" s="1"/>
  <c r="X778" i="15"/>
  <c r="Z778" i="15" s="1"/>
  <c r="D780" i="17" s="1"/>
  <c r="X759" i="15"/>
  <c r="Z759" i="15" s="1"/>
  <c r="D761" i="17" s="1"/>
  <c r="X755" i="15"/>
  <c r="Z755" i="15" s="1"/>
  <c r="D757" i="17" s="1"/>
  <c r="X747" i="15"/>
  <c r="Z747" i="15" s="1"/>
  <c r="D749" i="17" s="1"/>
  <c r="X743" i="15"/>
  <c r="Z743" i="15" s="1"/>
  <c r="D745" i="17" s="1"/>
  <c r="X716" i="15"/>
  <c r="Z716" i="15" s="1"/>
  <c r="D718" i="17" s="1"/>
  <c r="X681" i="15"/>
  <c r="Z681" i="15" s="1"/>
  <c r="D683" i="17" s="1"/>
  <c r="X662" i="15"/>
  <c r="Z662" i="15" s="1"/>
  <c r="D664" i="17" s="1"/>
  <c r="X658" i="15"/>
  <c r="Z658" i="15" s="1"/>
  <c r="D660" i="17" s="1"/>
  <c r="X650" i="15"/>
  <c r="Z650" i="15" s="1"/>
  <c r="D652" i="17" s="1"/>
  <c r="X646" i="15"/>
  <c r="Z646" i="15" s="1"/>
  <c r="D648" i="17" s="1"/>
  <c r="X627" i="15"/>
  <c r="Z627" i="15" s="1"/>
  <c r="D629" i="17" s="1"/>
  <c r="X588" i="15"/>
  <c r="Z588" i="15" s="1"/>
  <c r="D590" i="17" s="1"/>
  <c r="X554" i="15"/>
  <c r="Z554" i="15" s="1"/>
  <c r="D556" i="17" s="1"/>
  <c r="X550" i="15"/>
  <c r="Z550" i="15" s="1"/>
  <c r="D552" i="17" s="1"/>
  <c r="X524" i="15"/>
  <c r="Z524" i="15" s="1"/>
  <c r="D526" i="17" s="1"/>
  <c r="X516" i="15"/>
  <c r="Z516" i="15" s="1"/>
  <c r="D518" i="17" s="1"/>
  <c r="X454" i="15"/>
  <c r="Z454" i="15" s="1"/>
  <c r="D456" i="17" s="1"/>
  <c r="X446" i="15"/>
  <c r="Z446" i="15" s="1"/>
  <c r="D448" i="17" s="1"/>
  <c r="X442" i="15"/>
  <c r="Z442" i="15" s="1"/>
  <c r="D444" i="17" s="1"/>
  <c r="X423" i="15"/>
  <c r="Z423" i="15" s="1"/>
  <c r="D425" i="17" s="1"/>
  <c r="X419" i="15"/>
  <c r="Z419" i="15" s="1"/>
  <c r="D421" i="17" s="1"/>
  <c r="X392" i="15"/>
  <c r="Z392" i="15" s="1"/>
  <c r="D394" i="17" s="1"/>
  <c r="X358" i="15"/>
  <c r="Z358" i="15" s="1"/>
  <c r="D360" i="17" s="1"/>
  <c r="X284" i="15"/>
  <c r="Z284" i="15" s="1"/>
  <c r="D286" i="17" s="1"/>
  <c r="X271" i="15"/>
  <c r="Z271" i="15" s="1"/>
  <c r="D273" i="17" s="1"/>
  <c r="X43" i="15"/>
  <c r="Z43" i="15" s="1"/>
  <c r="D45" i="17" s="1"/>
  <c r="X239" i="15"/>
  <c r="Z239" i="15" s="1"/>
  <c r="D241" i="17" s="1"/>
  <c r="X22" i="15"/>
  <c r="Z22" i="15" s="1"/>
  <c r="D24" i="17" s="1"/>
  <c r="X78" i="15"/>
  <c r="Z78" i="15" s="1"/>
  <c r="D80" i="17" s="1"/>
  <c r="X122" i="15"/>
  <c r="Z122" i="15" s="1"/>
  <c r="D124" i="17" s="1"/>
  <c r="X114" i="15"/>
  <c r="Z114" i="15" s="1"/>
  <c r="D116" i="17" s="1"/>
  <c r="X54" i="15"/>
  <c r="Z54" i="15" s="1"/>
  <c r="D56" i="17" s="1"/>
  <c r="X66" i="15"/>
  <c r="Z66" i="15" s="1"/>
  <c r="D68" i="17" s="1"/>
  <c r="X272" i="15"/>
  <c r="Z272" i="15" s="1"/>
  <c r="D274" i="17" s="1"/>
  <c r="X94" i="15"/>
  <c r="Z94" i="15" s="1"/>
  <c r="D96" i="17" s="1"/>
  <c r="X34" i="15"/>
  <c r="Z34" i="15" s="1"/>
  <c r="D36" i="17" s="1"/>
  <c r="X178" i="15"/>
  <c r="Z178" i="15" s="1"/>
  <c r="D180" i="17" s="1"/>
  <c r="X88" i="15"/>
  <c r="Z88" i="15" s="1"/>
  <c r="D90" i="17" s="1"/>
  <c r="X216" i="15"/>
  <c r="Z216" i="15" s="1"/>
  <c r="D218" i="17" s="1"/>
  <c r="X118" i="15"/>
  <c r="Z118" i="15" s="1"/>
  <c r="D120" i="17" s="1"/>
  <c r="X6" i="15"/>
  <c r="Z6" i="15" s="1"/>
  <c r="D8" i="17" s="1"/>
  <c r="X65" i="15"/>
  <c r="Z65" i="15" s="1"/>
  <c r="D67" i="17" s="1"/>
  <c r="X76" i="15"/>
  <c r="Z76" i="15" s="1"/>
  <c r="D78" i="17" s="1"/>
  <c r="X24" i="15"/>
  <c r="Z24" i="15" s="1"/>
  <c r="D26" i="17" s="1"/>
  <c r="X28" i="15"/>
  <c r="Z28" i="15" s="1"/>
  <c r="D30" i="17" s="1"/>
  <c r="X58" i="15"/>
  <c r="Z58" i="15" s="1"/>
  <c r="D60" i="17" s="1"/>
  <c r="X63" i="15"/>
  <c r="Z63" i="15" s="1"/>
  <c r="D65" i="17" s="1"/>
  <c r="X99" i="15"/>
  <c r="Z99" i="15" s="1"/>
  <c r="D101" i="17" s="1"/>
  <c r="X106" i="15"/>
  <c r="Z106" i="15" s="1"/>
  <c r="D108" i="17" s="1"/>
  <c r="X50" i="15"/>
  <c r="Z50" i="15" s="1"/>
  <c r="D52" i="17" s="1"/>
  <c r="X52" i="15"/>
  <c r="Z52" i="15" s="1"/>
  <c r="D54" i="17" s="1"/>
  <c r="X89" i="15"/>
  <c r="Z89" i="15" s="1"/>
  <c r="D91" i="17" s="1"/>
  <c r="X111" i="15"/>
  <c r="Z111" i="15" s="1"/>
  <c r="D113" i="17" s="1"/>
  <c r="X101" i="15"/>
  <c r="Z101" i="15" s="1"/>
  <c r="D103" i="17" s="1"/>
  <c r="X42" i="15"/>
  <c r="Z42" i="15" s="1"/>
  <c r="D44" i="17" s="1"/>
  <c r="X15" i="15"/>
  <c r="Z15" i="15" s="1"/>
  <c r="D17" i="17" s="1"/>
  <c r="X19" i="15"/>
  <c r="Z19" i="15" s="1"/>
  <c r="D21" i="17" s="1"/>
  <c r="X40" i="15"/>
  <c r="Z40" i="15" s="1"/>
  <c r="D42" i="17" s="1"/>
  <c r="X7" i="15"/>
  <c r="Z7" i="15" s="1"/>
  <c r="D9" i="17" s="1"/>
  <c r="X13" i="15"/>
  <c r="Z13" i="15" s="1"/>
  <c r="D15" i="17" s="1"/>
  <c r="X64" i="15"/>
  <c r="Z64" i="15" s="1"/>
  <c r="D66" i="17" s="1"/>
  <c r="X75" i="15"/>
  <c r="Z75" i="15" s="1"/>
  <c r="D77" i="17" s="1"/>
  <c r="X90" i="15"/>
  <c r="Z90" i="15" s="1"/>
  <c r="D92" i="17" s="1"/>
  <c r="X115" i="15"/>
  <c r="Z115" i="15" s="1"/>
  <c r="D117" i="17" s="1"/>
  <c r="X25" i="15"/>
  <c r="Z25" i="15" s="1"/>
  <c r="D27" i="17" s="1"/>
  <c r="X51" i="15"/>
  <c r="Z51" i="15" s="1"/>
  <c r="D53" i="17" s="1"/>
  <c r="X53" i="15"/>
  <c r="Z53" i="15" s="1"/>
  <c r="D55" i="17" s="1"/>
  <c r="X70" i="15"/>
  <c r="Z70" i="15" s="1"/>
  <c r="D72" i="17" s="1"/>
  <c r="X77" i="15"/>
  <c r="Z77" i="15" s="1"/>
  <c r="D79" i="17" s="1"/>
  <c r="X214" i="15"/>
  <c r="Z214" i="15" s="1"/>
  <c r="D216" i="17" s="1"/>
  <c r="X10" i="15"/>
  <c r="Z10" i="15" s="1"/>
  <c r="D12" i="17" s="1"/>
  <c r="X180" i="15"/>
  <c r="Z180" i="15" s="1"/>
  <c r="D182" i="17" s="1"/>
  <c r="X190" i="15"/>
  <c r="Z190" i="15" s="1"/>
  <c r="D192" i="17" s="1"/>
  <c r="X213" i="15"/>
  <c r="Z213" i="15" s="1"/>
  <c r="D215" i="17" s="1"/>
  <c r="X263" i="15"/>
  <c r="Z263" i="15" s="1"/>
  <c r="D265" i="17" s="1"/>
  <c r="X31" i="15"/>
  <c r="Z31" i="15" s="1"/>
  <c r="D33" i="17" s="1"/>
  <c r="X33" i="15"/>
  <c r="Z33" i="15" s="1"/>
  <c r="D35" i="17" s="1"/>
  <c r="X56" i="15"/>
  <c r="Z56" i="15" s="1"/>
  <c r="D58" i="17" s="1"/>
  <c r="X113" i="15"/>
  <c r="Z113" i="15" s="1"/>
  <c r="D115" i="17" s="1"/>
  <c r="X16" i="15"/>
  <c r="Z16" i="15" s="1"/>
  <c r="D18" i="17" s="1"/>
  <c r="X112" i="15"/>
  <c r="Z112" i="15" s="1"/>
  <c r="D114" i="17" s="1"/>
  <c r="X177" i="15"/>
  <c r="Z177" i="15" s="1"/>
  <c r="D179" i="17" s="1"/>
  <c r="X37" i="15"/>
  <c r="Z37" i="15" s="1"/>
  <c r="D39" i="17" s="1"/>
  <c r="X82" i="15"/>
  <c r="Z82" i="15" s="1"/>
  <c r="D84" i="17" s="1"/>
  <c r="X87" i="15"/>
  <c r="Z87" i="15" s="1"/>
  <c r="D89" i="17" s="1"/>
  <c r="X100" i="15"/>
  <c r="Z100" i="15" s="1"/>
  <c r="D102" i="17" s="1"/>
  <c r="X102" i="15"/>
  <c r="Z102" i="15" s="1"/>
  <c r="D104" i="17" s="1"/>
  <c r="X46" i="15"/>
  <c r="Z46" i="15" s="1"/>
  <c r="D48" i="17" s="1"/>
  <c r="X21" i="15"/>
  <c r="Z21" i="15" s="1"/>
  <c r="D23" i="17" s="1"/>
  <c r="X12" i="15"/>
  <c r="Z12" i="15" s="1"/>
  <c r="D14" i="17" s="1"/>
  <c r="X30" i="15"/>
  <c r="Z30" i="15" s="1"/>
  <c r="D32" i="17" s="1"/>
  <c r="X39" i="15"/>
  <c r="Z39" i="15" s="1"/>
  <c r="D41" i="17" s="1"/>
  <c r="X57" i="15"/>
  <c r="Z57" i="15" s="1"/>
  <c r="D59" i="17" s="1"/>
  <c r="X69" i="15"/>
  <c r="Z69" i="15" s="1"/>
  <c r="D71" i="17" s="1"/>
  <c r="X9" i="15"/>
  <c r="Z9" i="15" s="1"/>
  <c r="D11" i="17" s="1"/>
  <c r="X18" i="15"/>
  <c r="Z18" i="15" s="1"/>
  <c r="D20" i="17" s="1"/>
  <c r="X27" i="15"/>
  <c r="Z27" i="15" s="1"/>
  <c r="D29" i="17" s="1"/>
  <c r="X36" i="15"/>
  <c r="Z36" i="15" s="1"/>
  <c r="D38" i="17" s="1"/>
  <c r="X45" i="15"/>
  <c r="Z45" i="15" s="1"/>
  <c r="D47" i="17" s="1"/>
  <c r="X95" i="15"/>
  <c r="Z95" i="15" s="1"/>
  <c r="D97" i="17" s="1"/>
  <c r="X67" i="15"/>
  <c r="Z67" i="15" s="1"/>
  <c r="D69" i="17" s="1"/>
  <c r="X74" i="15"/>
  <c r="Z74" i="15" s="1"/>
  <c r="D76" i="17" s="1"/>
  <c r="X148" i="15"/>
  <c r="Z148" i="15" s="1"/>
  <c r="D150" i="17" s="1"/>
  <c r="X55" i="15"/>
  <c r="Z55" i="15" s="1"/>
  <c r="D57" i="17" s="1"/>
  <c r="X59" i="15"/>
  <c r="Z59" i="15" s="1"/>
  <c r="D61" i="17" s="1"/>
  <c r="X98" i="15"/>
  <c r="Z98" i="15" s="1"/>
  <c r="D100" i="17" s="1"/>
  <c r="X166" i="15"/>
  <c r="Z166" i="15" s="1"/>
  <c r="D168" i="17" s="1"/>
  <c r="X186" i="15"/>
  <c r="Z186" i="15" s="1"/>
  <c r="D188" i="17" s="1"/>
  <c r="X202" i="15"/>
  <c r="Z202" i="15" s="1"/>
  <c r="D204" i="17" s="1"/>
  <c r="X222" i="15"/>
  <c r="Z222" i="15" s="1"/>
  <c r="D224" i="17" s="1"/>
  <c r="X255" i="15"/>
  <c r="Z255" i="15" s="1"/>
  <c r="D257" i="17" s="1"/>
  <c r="X270" i="15"/>
  <c r="Z270" i="15" s="1"/>
  <c r="D272" i="17" s="1"/>
  <c r="X85" i="15"/>
  <c r="Z85" i="15" s="1"/>
  <c r="D87" i="17" s="1"/>
  <c r="X81" i="15"/>
  <c r="Z81" i="15" s="1"/>
  <c r="D83" i="17" s="1"/>
  <c r="X196" i="15"/>
  <c r="Z196" i="15" s="1"/>
  <c r="D198" i="17" s="1"/>
  <c r="X124" i="15"/>
  <c r="Z124" i="15" s="1"/>
  <c r="D126" i="17" s="1"/>
  <c r="X136" i="15"/>
  <c r="Z136" i="15" s="1"/>
  <c r="D138" i="17" s="1"/>
  <c r="X154" i="15"/>
  <c r="Z154" i="15" s="1"/>
  <c r="D156" i="17" s="1"/>
  <c r="X160" i="15"/>
  <c r="Z160" i="15" s="1"/>
  <c r="D162" i="17" s="1"/>
  <c r="X189" i="15"/>
  <c r="Z189" i="15" s="1"/>
  <c r="D191" i="17" s="1"/>
  <c r="X48" i="15"/>
  <c r="Z48" i="15" s="1"/>
  <c r="D50" i="17" s="1"/>
  <c r="X62" i="15"/>
  <c r="Z62" i="15" s="1"/>
  <c r="D64" i="17" s="1"/>
  <c r="X109" i="15"/>
  <c r="Z109" i="15" s="1"/>
  <c r="D111" i="17" s="1"/>
  <c r="X117" i="15"/>
  <c r="Z117" i="15" s="1"/>
  <c r="D119" i="17" s="1"/>
  <c r="X120" i="15"/>
  <c r="Z120" i="15" s="1"/>
  <c r="D122" i="17" s="1"/>
  <c r="X195" i="15"/>
  <c r="Z195" i="15" s="1"/>
  <c r="D197" i="17" s="1"/>
  <c r="X237" i="15"/>
  <c r="Z237" i="15" s="1"/>
  <c r="D239" i="17" s="1"/>
  <c r="X249" i="15"/>
  <c r="Z249" i="15" s="1"/>
  <c r="D251" i="17" s="1"/>
  <c r="X110" i="15"/>
  <c r="Z110" i="15" s="1"/>
  <c r="D112" i="17" s="1"/>
  <c r="X91" i="15"/>
  <c r="Z91" i="15" s="1"/>
  <c r="D93" i="17" s="1"/>
  <c r="X121" i="15"/>
  <c r="Z121" i="15" s="1"/>
  <c r="D123" i="17" s="1"/>
  <c r="X130" i="15"/>
  <c r="Z130" i="15" s="1"/>
  <c r="D132" i="17" s="1"/>
  <c r="X142" i="15"/>
  <c r="Z142" i="15" s="1"/>
  <c r="D144" i="17" s="1"/>
  <c r="X231" i="15"/>
  <c r="Z231" i="15" s="1"/>
  <c r="D233" i="17" s="1"/>
  <c r="X261" i="15"/>
  <c r="Z261" i="15" s="1"/>
  <c r="D263" i="17" s="1"/>
  <c r="X274" i="15"/>
  <c r="Z274" i="15" s="1"/>
  <c r="D276" i="17" s="1"/>
  <c r="X73" i="15"/>
  <c r="Z73" i="15" s="1"/>
  <c r="D75" i="17" s="1"/>
  <c r="X80" i="15"/>
  <c r="Z80" i="15" s="1"/>
  <c r="D82" i="17" s="1"/>
  <c r="X172" i="15"/>
  <c r="Z172" i="15" s="1"/>
  <c r="D174" i="17" s="1"/>
  <c r="X192" i="15"/>
  <c r="Z192" i="15" s="1"/>
  <c r="D194" i="17" s="1"/>
  <c r="X208" i="15"/>
  <c r="Z208" i="15" s="1"/>
  <c r="D210" i="17" s="1"/>
  <c r="X224" i="15"/>
  <c r="Z224" i="15" s="1"/>
  <c r="D226" i="17" s="1"/>
  <c r="X243" i="15"/>
  <c r="Z243" i="15" s="1"/>
  <c r="D245" i="17" s="1"/>
  <c r="X104" i="15"/>
  <c r="Z104" i="15" s="1"/>
  <c r="D106" i="17" s="1"/>
  <c r="X71" i="15"/>
  <c r="Z71" i="15" s="1"/>
  <c r="D73" i="17" s="1"/>
  <c r="X11" i="15"/>
  <c r="Z11" i="15" s="1"/>
  <c r="D13" i="17" s="1"/>
  <c r="X17" i="15"/>
  <c r="Z17" i="15" s="1"/>
  <c r="D19" i="17" s="1"/>
  <c r="X44" i="15"/>
  <c r="Z44" i="15" s="1"/>
  <c r="D46" i="17" s="1"/>
  <c r="X86" i="15"/>
  <c r="Z86" i="15" s="1"/>
  <c r="D88" i="17" s="1"/>
  <c r="X96" i="15"/>
  <c r="Z96" i="15" s="1"/>
  <c r="D98" i="17" s="1"/>
  <c r="X116" i="15"/>
  <c r="Z116" i="15" s="1"/>
  <c r="D118" i="17" s="1"/>
  <c r="X171" i="15"/>
  <c r="Z171" i="15" s="1"/>
  <c r="D173" i="17" s="1"/>
  <c r="X207" i="15"/>
  <c r="Z207" i="15" s="1"/>
  <c r="D209" i="17" s="1"/>
  <c r="X233" i="15"/>
  <c r="Z233" i="15" s="1"/>
  <c r="D235" i="17" s="1"/>
  <c r="X251" i="15"/>
  <c r="Z251" i="15" s="1"/>
  <c r="D253" i="17" s="1"/>
  <c r="X254" i="15"/>
  <c r="Z254" i="15" s="1"/>
  <c r="D256" i="17" s="1"/>
  <c r="X60" i="15"/>
  <c r="Z60" i="15" s="1"/>
  <c r="D62" i="17" s="1"/>
  <c r="X242" i="15"/>
  <c r="Z242" i="15" s="1"/>
  <c r="D244" i="17" s="1"/>
  <c r="X49" i="15"/>
  <c r="Z49" i="15" s="1"/>
  <c r="D51" i="17" s="1"/>
  <c r="X107" i="15"/>
  <c r="Z107" i="15" s="1"/>
  <c r="D109" i="17" s="1"/>
  <c r="X174" i="15"/>
  <c r="Z174" i="15" s="1"/>
  <c r="D176" i="17" s="1"/>
  <c r="X210" i="15"/>
  <c r="Z210" i="15" s="1"/>
  <c r="D212" i="17" s="1"/>
  <c r="X92" i="15"/>
  <c r="Z92" i="15" s="1"/>
  <c r="D94" i="17" s="1"/>
  <c r="X103" i="15"/>
  <c r="Z103" i="15" s="1"/>
  <c r="D105" i="17" s="1"/>
  <c r="X183" i="15"/>
  <c r="Z183" i="15" s="1"/>
  <c r="D185" i="17" s="1"/>
  <c r="X219" i="15"/>
  <c r="Z219" i="15" s="1"/>
  <c r="D221" i="17" s="1"/>
  <c r="X225" i="15"/>
  <c r="Z225" i="15" s="1"/>
  <c r="D227" i="17" s="1"/>
  <c r="X84" i="15"/>
  <c r="Z84" i="15" s="1"/>
  <c r="D86" i="17" s="1"/>
  <c r="X8" i="15"/>
  <c r="Z8" i="15" s="1"/>
  <c r="D10" i="17" s="1"/>
  <c r="X14" i="15"/>
  <c r="Z14" i="15" s="1"/>
  <c r="D16" i="17" s="1"/>
  <c r="X20" i="15"/>
  <c r="Z20" i="15" s="1"/>
  <c r="D22" i="17" s="1"/>
  <c r="X23" i="15"/>
  <c r="Z23" i="15" s="1"/>
  <c r="D25" i="17" s="1"/>
  <c r="X26" i="15"/>
  <c r="Z26" i="15" s="1"/>
  <c r="D28" i="17" s="1"/>
  <c r="X29" i="15"/>
  <c r="Z29" i="15" s="1"/>
  <c r="D31" i="17" s="1"/>
  <c r="X32" i="15"/>
  <c r="Z32" i="15" s="1"/>
  <c r="D34" i="17" s="1"/>
  <c r="X35" i="15"/>
  <c r="Z35" i="15" s="1"/>
  <c r="D37" i="17" s="1"/>
  <c r="X38" i="15"/>
  <c r="Z38" i="15" s="1"/>
  <c r="D40" i="17" s="1"/>
  <c r="X41" i="15"/>
  <c r="Z41" i="15" s="1"/>
  <c r="D43" i="17" s="1"/>
  <c r="X83" i="15"/>
  <c r="Z83" i="15" s="1"/>
  <c r="D85" i="17" s="1"/>
  <c r="X97" i="15"/>
  <c r="Z97" i="15" s="1"/>
  <c r="D99" i="17" s="1"/>
  <c r="X105" i="15"/>
  <c r="Z105" i="15" s="1"/>
  <c r="D107" i="17" s="1"/>
  <c r="X108" i="15"/>
  <c r="Z108" i="15" s="1"/>
  <c r="D110" i="17" s="1"/>
  <c r="X123" i="15"/>
  <c r="Z123" i="15" s="1"/>
  <c r="D125" i="17" s="1"/>
  <c r="X129" i="15"/>
  <c r="Z129" i="15" s="1"/>
  <c r="D131" i="17" s="1"/>
  <c r="X135" i="15"/>
  <c r="Z135" i="15" s="1"/>
  <c r="D137" i="17" s="1"/>
  <c r="X141" i="15"/>
  <c r="Z141" i="15" s="1"/>
  <c r="D143" i="17" s="1"/>
  <c r="X147" i="15"/>
  <c r="Z147" i="15" s="1"/>
  <c r="D149" i="17" s="1"/>
  <c r="X153" i="15"/>
  <c r="Z153" i="15" s="1"/>
  <c r="D155" i="17" s="1"/>
  <c r="X159" i="15"/>
  <c r="Z159" i="15" s="1"/>
  <c r="D161" i="17" s="1"/>
  <c r="X165" i="15"/>
  <c r="Z165" i="15" s="1"/>
  <c r="D167" i="17" s="1"/>
  <c r="X201" i="15"/>
  <c r="Z201" i="15" s="1"/>
  <c r="D203" i="17" s="1"/>
  <c r="X227" i="15"/>
  <c r="Z227" i="15" s="1"/>
  <c r="D229" i="17" s="1"/>
  <c r="X266" i="15"/>
  <c r="Z266" i="15" s="1"/>
  <c r="D268" i="17" s="1"/>
  <c r="X269" i="15"/>
  <c r="Z269" i="15" s="1"/>
  <c r="D271" i="17" s="1"/>
  <c r="X72" i="15"/>
  <c r="Z72" i="15" s="1"/>
  <c r="D74" i="17" s="1"/>
  <c r="X126" i="15"/>
  <c r="Z126" i="15" s="1"/>
  <c r="D128" i="17" s="1"/>
  <c r="X132" i="15"/>
  <c r="Z132" i="15" s="1"/>
  <c r="D134" i="17" s="1"/>
  <c r="X138" i="15"/>
  <c r="Z138" i="15" s="1"/>
  <c r="D140" i="17" s="1"/>
  <c r="X144" i="15"/>
  <c r="Z144" i="15" s="1"/>
  <c r="D146" i="17" s="1"/>
  <c r="X150" i="15"/>
  <c r="Z150" i="15" s="1"/>
  <c r="D152" i="17" s="1"/>
  <c r="X156" i="15"/>
  <c r="Z156" i="15" s="1"/>
  <c r="D158" i="17" s="1"/>
  <c r="X162" i="15"/>
  <c r="Z162" i="15" s="1"/>
  <c r="D164" i="17" s="1"/>
  <c r="X198" i="15"/>
  <c r="Z198" i="15" s="1"/>
  <c r="D200" i="17" s="1"/>
  <c r="X230" i="15"/>
  <c r="Z230" i="15" s="1"/>
  <c r="D232" i="17" s="1"/>
  <c r="X257" i="15"/>
  <c r="Z257" i="15" s="1"/>
  <c r="D259" i="17" s="1"/>
  <c r="X260" i="15"/>
  <c r="Z260" i="15" s="1"/>
  <c r="D262" i="17" s="1"/>
  <c r="X47" i="15"/>
  <c r="Z47" i="15" s="1"/>
  <c r="D49" i="17" s="1"/>
  <c r="X61" i="15"/>
  <c r="Z61" i="15" s="1"/>
  <c r="D63" i="17" s="1"/>
  <c r="X79" i="15"/>
  <c r="Z79" i="15" s="1"/>
  <c r="D81" i="17" s="1"/>
  <c r="X93" i="15"/>
  <c r="Z93" i="15" s="1"/>
  <c r="D95" i="17" s="1"/>
  <c r="X68" i="15"/>
  <c r="Z68" i="15" s="1"/>
  <c r="D70" i="17" s="1"/>
  <c r="X119" i="15"/>
  <c r="Z119" i="15" s="1"/>
  <c r="D121" i="17" s="1"/>
  <c r="X168" i="15"/>
  <c r="Z168" i="15" s="1"/>
  <c r="D170" i="17" s="1"/>
  <c r="X184" i="15"/>
  <c r="Z184" i="15" s="1"/>
  <c r="D186" i="17" s="1"/>
  <c r="X204" i="15"/>
  <c r="Z204" i="15" s="1"/>
  <c r="D206" i="17" s="1"/>
  <c r="X220" i="15"/>
  <c r="Z220" i="15" s="1"/>
  <c r="D222" i="17" s="1"/>
  <c r="X236" i="15"/>
  <c r="Z236" i="15" s="1"/>
  <c r="D238" i="17" s="1"/>
  <c r="X245" i="15"/>
  <c r="Z245" i="15" s="1"/>
  <c r="D247" i="17" s="1"/>
  <c r="X248" i="15"/>
  <c r="Z248" i="15" s="1"/>
  <c r="D250" i="17" s="1"/>
  <c r="X128" i="15"/>
  <c r="Z128" i="15" s="1"/>
  <c r="D130" i="17" s="1"/>
  <c r="X134" i="15"/>
  <c r="Z134" i="15" s="1"/>
  <c r="D136" i="17" s="1"/>
  <c r="X140" i="15"/>
  <c r="Z140" i="15" s="1"/>
  <c r="D142" i="17" s="1"/>
  <c r="X146" i="15"/>
  <c r="Z146" i="15" s="1"/>
  <c r="D148" i="17" s="1"/>
  <c r="X152" i="15"/>
  <c r="Z152" i="15" s="1"/>
  <c r="D154" i="17" s="1"/>
  <c r="X158" i="15"/>
  <c r="Z158" i="15" s="1"/>
  <c r="D160" i="17" s="1"/>
  <c r="X164" i="15"/>
  <c r="Z164" i="15" s="1"/>
  <c r="D166" i="17" s="1"/>
  <c r="X170" i="15"/>
  <c r="Z170" i="15" s="1"/>
  <c r="D172" i="17" s="1"/>
  <c r="X176" i="15"/>
  <c r="Z176" i="15" s="1"/>
  <c r="D178" i="17" s="1"/>
  <c r="X182" i="15"/>
  <c r="Z182" i="15" s="1"/>
  <c r="D184" i="17" s="1"/>
  <c r="X188" i="15"/>
  <c r="Z188" i="15" s="1"/>
  <c r="D190" i="17" s="1"/>
  <c r="X194" i="15"/>
  <c r="Z194" i="15" s="1"/>
  <c r="D196" i="17" s="1"/>
  <c r="X200" i="15"/>
  <c r="Z200" i="15" s="1"/>
  <c r="D202" i="17" s="1"/>
  <c r="X206" i="15"/>
  <c r="Z206" i="15" s="1"/>
  <c r="D208" i="17" s="1"/>
  <c r="X212" i="15"/>
  <c r="Z212" i="15" s="1"/>
  <c r="D214" i="17" s="1"/>
  <c r="X218" i="15"/>
  <c r="Z218" i="15" s="1"/>
  <c r="D220" i="17" s="1"/>
  <c r="X229" i="15"/>
  <c r="Z229" i="15" s="1"/>
  <c r="D231" i="17" s="1"/>
  <c r="X235" i="15"/>
  <c r="Z235" i="15" s="1"/>
  <c r="D237" i="17" s="1"/>
  <c r="X241" i="15"/>
  <c r="Z241" i="15" s="1"/>
  <c r="D243" i="17" s="1"/>
  <c r="X247" i="15"/>
  <c r="Z247" i="15" s="1"/>
  <c r="D249" i="17" s="1"/>
  <c r="X253" i="15"/>
  <c r="Z253" i="15" s="1"/>
  <c r="D255" i="17" s="1"/>
  <c r="X259" i="15"/>
  <c r="Z259" i="15" s="1"/>
  <c r="D261" i="17" s="1"/>
  <c r="X265" i="15"/>
  <c r="Z265" i="15" s="1"/>
  <c r="D267" i="17" s="1"/>
  <c r="X127" i="15"/>
  <c r="Z127" i="15" s="1"/>
  <c r="D129" i="17" s="1"/>
  <c r="X133" i="15"/>
  <c r="Z133" i="15" s="1"/>
  <c r="D135" i="17" s="1"/>
  <c r="X139" i="15"/>
  <c r="Z139" i="15" s="1"/>
  <c r="D141" i="17" s="1"/>
  <c r="X145" i="15"/>
  <c r="Z145" i="15" s="1"/>
  <c r="D147" i="17" s="1"/>
  <c r="X151" i="15"/>
  <c r="Z151" i="15" s="1"/>
  <c r="D153" i="17" s="1"/>
  <c r="X157" i="15"/>
  <c r="Z157" i="15" s="1"/>
  <c r="D159" i="17" s="1"/>
  <c r="X163" i="15"/>
  <c r="Z163" i="15" s="1"/>
  <c r="D165" i="17" s="1"/>
  <c r="X169" i="15"/>
  <c r="Z169" i="15" s="1"/>
  <c r="D171" i="17" s="1"/>
  <c r="X175" i="15"/>
  <c r="Z175" i="15" s="1"/>
  <c r="D177" i="17" s="1"/>
  <c r="X181" i="15"/>
  <c r="Z181" i="15" s="1"/>
  <c r="D183" i="17" s="1"/>
  <c r="X187" i="15"/>
  <c r="Z187" i="15" s="1"/>
  <c r="D189" i="17" s="1"/>
  <c r="X193" i="15"/>
  <c r="Z193" i="15" s="1"/>
  <c r="D195" i="17" s="1"/>
  <c r="X199" i="15"/>
  <c r="Z199" i="15" s="1"/>
  <c r="D201" i="17" s="1"/>
  <c r="X205" i="15"/>
  <c r="Z205" i="15" s="1"/>
  <c r="D207" i="17" s="1"/>
  <c r="X211" i="15"/>
  <c r="Z211" i="15" s="1"/>
  <c r="D213" i="17" s="1"/>
  <c r="X217" i="15"/>
  <c r="Z217" i="15" s="1"/>
  <c r="D219" i="17" s="1"/>
  <c r="X223" i="15"/>
  <c r="Z223" i="15" s="1"/>
  <c r="D225" i="17" s="1"/>
  <c r="X228" i="15"/>
  <c r="Z228" i="15" s="1"/>
  <c r="D230" i="17" s="1"/>
  <c r="X234" i="15"/>
  <c r="Z234" i="15" s="1"/>
  <c r="D236" i="17" s="1"/>
  <c r="X240" i="15"/>
  <c r="Z240" i="15" s="1"/>
  <c r="D242" i="17" s="1"/>
  <c r="X246" i="15"/>
  <c r="Z246" i="15" s="1"/>
  <c r="D248" i="17" s="1"/>
  <c r="X252" i="15"/>
  <c r="Z252" i="15" s="1"/>
  <c r="D254" i="17" s="1"/>
  <c r="X258" i="15"/>
  <c r="Z258" i="15" s="1"/>
  <c r="D260" i="17" s="1"/>
  <c r="X264" i="15"/>
  <c r="Z264" i="15" s="1"/>
  <c r="D266" i="17" s="1"/>
  <c r="X161" i="15"/>
  <c r="Z161" i="15" s="1"/>
  <c r="D163" i="17" s="1"/>
  <c r="X167" i="15"/>
  <c r="Z167" i="15" s="1"/>
  <c r="D169" i="17" s="1"/>
  <c r="X173" i="15"/>
  <c r="Z173" i="15" s="1"/>
  <c r="D175" i="17" s="1"/>
  <c r="X179" i="15"/>
  <c r="Z179" i="15" s="1"/>
  <c r="D181" i="17" s="1"/>
  <c r="X185" i="15"/>
  <c r="Z185" i="15" s="1"/>
  <c r="D187" i="17" s="1"/>
  <c r="X191" i="15"/>
  <c r="Z191" i="15" s="1"/>
  <c r="D193" i="17" s="1"/>
  <c r="X197" i="15"/>
  <c r="Z197" i="15" s="1"/>
  <c r="D199" i="17" s="1"/>
  <c r="X203" i="15"/>
  <c r="Z203" i="15" s="1"/>
  <c r="D205" i="17" s="1"/>
  <c r="X209" i="15"/>
  <c r="Z209" i="15" s="1"/>
  <c r="D211" i="17" s="1"/>
  <c r="X215" i="15"/>
  <c r="Z215" i="15" s="1"/>
  <c r="D217" i="17" s="1"/>
  <c r="X221" i="15"/>
  <c r="Z221" i="15" s="1"/>
  <c r="D223" i="17" s="1"/>
  <c r="X226" i="15"/>
  <c r="Z226" i="15" s="1"/>
  <c r="D228" i="17" s="1"/>
  <c r="X232" i="15"/>
  <c r="Z232" i="15" s="1"/>
  <c r="D234" i="17" s="1"/>
  <c r="X238" i="15"/>
  <c r="Z238" i="15" s="1"/>
  <c r="D240" i="17" s="1"/>
  <c r="X244" i="15"/>
  <c r="Z244" i="15" s="1"/>
  <c r="D246" i="17" s="1"/>
  <c r="X250" i="15"/>
  <c r="Z250" i="15" s="1"/>
  <c r="D252" i="17" s="1"/>
  <c r="X256" i="15"/>
  <c r="Z256" i="15" s="1"/>
  <c r="D258" i="17" s="1"/>
  <c r="X262" i="15"/>
  <c r="Z262" i="15" s="1"/>
  <c r="D264" i="17" s="1"/>
  <c r="X267" i="15"/>
  <c r="Z267" i="15" s="1"/>
  <c r="D269" i="17" s="1"/>
  <c r="X268" i="15"/>
  <c r="Z268" i="15" s="1"/>
  <c r="D270" i="17" s="1"/>
  <c r="X125" i="15"/>
  <c r="Z125" i="15" s="1"/>
  <c r="D127" i="17" s="1"/>
  <c r="X131" i="15"/>
  <c r="Z131" i="15" s="1"/>
  <c r="D133" i="17" s="1"/>
  <c r="X137" i="15"/>
  <c r="Z137" i="15" s="1"/>
  <c r="D139" i="17" s="1"/>
  <c r="X143" i="15"/>
  <c r="Z143" i="15" s="1"/>
  <c r="D145" i="17" s="1"/>
  <c r="X149" i="15"/>
  <c r="Z149" i="15" s="1"/>
  <c r="D151" i="17" s="1"/>
  <c r="X155" i="15"/>
  <c r="Z155" i="15" s="1"/>
  <c r="D157" i="17" s="1"/>
  <c r="X273" i="15"/>
  <c r="Z273" i="15" s="1"/>
  <c r="D275" i="17" s="1"/>
  <c r="J191" i="17" l="1"/>
  <c r="J747" i="17"/>
  <c r="J350" i="17"/>
  <c r="J596" i="17"/>
  <c r="J765" i="17"/>
  <c r="J253" i="17"/>
  <c r="J471" i="17"/>
  <c r="J690" i="17"/>
  <c r="J608" i="17"/>
  <c r="J607" i="17"/>
  <c r="J270" i="17"/>
  <c r="J205" i="17"/>
  <c r="J242" i="17"/>
  <c r="J171" i="17"/>
  <c r="J243" i="17"/>
  <c r="J166" i="17"/>
  <c r="J186" i="17"/>
  <c r="J164" i="17"/>
  <c r="J167" i="17"/>
  <c r="J43" i="17"/>
  <c r="J221" i="17"/>
  <c r="J235" i="17"/>
  <c r="J226" i="17"/>
  <c r="J93" i="17"/>
  <c r="J156" i="17"/>
  <c r="J100" i="17"/>
  <c r="J71" i="17"/>
  <c r="J179" i="17"/>
  <c r="J216" i="17"/>
  <c r="J42" i="17"/>
  <c r="J60" i="17"/>
  <c r="J274" i="17"/>
  <c r="J394" i="17"/>
  <c r="J648" i="17"/>
  <c r="J830" i="17"/>
  <c r="J302" i="17"/>
  <c r="J339" i="17"/>
  <c r="J483" i="17"/>
  <c r="J627" i="17"/>
  <c r="J771" i="17"/>
  <c r="J937" i="17"/>
  <c r="J433" i="17"/>
  <c r="J672" i="17"/>
  <c r="J445" i="17"/>
  <c r="J746" i="17"/>
  <c r="J514" i="17"/>
  <c r="J568" i="17"/>
  <c r="J816" i="17"/>
  <c r="J310" i="17"/>
  <c r="J414" i="17"/>
  <c r="J558" i="17"/>
  <c r="J702" i="17"/>
  <c r="J846" i="17"/>
  <c r="J988" i="17"/>
  <c r="J509" i="17"/>
  <c r="J289" i="17"/>
  <c r="J744" i="17"/>
  <c r="J1008" i="17"/>
  <c r="J439" i="17"/>
  <c r="J583" i="17"/>
  <c r="J751" i="17"/>
  <c r="J893" i="17"/>
  <c r="J1037" i="17"/>
  <c r="J709" i="17"/>
  <c r="J955" i="17"/>
  <c r="J320" i="17"/>
  <c r="J476" i="17"/>
  <c r="J620" i="17"/>
  <c r="J776" i="17"/>
  <c r="J954" i="17"/>
  <c r="J713" i="17"/>
  <c r="J513" i="17"/>
  <c r="J362" i="17"/>
  <c r="J971" i="17"/>
  <c r="J782" i="17"/>
  <c r="J565" i="17"/>
  <c r="J914" i="17"/>
  <c r="J324" i="17"/>
  <c r="J737" i="17"/>
  <c r="J895" i="17"/>
  <c r="J813" i="17"/>
  <c r="J981" i="17"/>
  <c r="J755" i="17"/>
  <c r="J817" i="17"/>
  <c r="J301" i="17"/>
  <c r="J578" i="17"/>
  <c r="J1029" i="17"/>
  <c r="J480" i="17"/>
  <c r="J814" i="17"/>
  <c r="J694" i="17"/>
  <c r="J625" i="17"/>
  <c r="J956" i="17"/>
  <c r="J396" i="17"/>
  <c r="J727" i="17"/>
  <c r="J437" i="17"/>
  <c r="J1047" i="17"/>
  <c r="J381" i="17"/>
  <c r="J188" i="17"/>
  <c r="J913" i="17"/>
  <c r="J887" i="17"/>
  <c r="J930" i="17"/>
  <c r="J815" i="17"/>
  <c r="J85" i="17"/>
  <c r="J298" i="17"/>
  <c r="J402" i="17"/>
  <c r="J1025" i="17"/>
  <c r="J910" i="17"/>
  <c r="J586" i="17"/>
  <c r="J269" i="17"/>
  <c r="J236" i="17"/>
  <c r="J165" i="17"/>
  <c r="J237" i="17"/>
  <c r="J160" i="17"/>
  <c r="J170" i="17"/>
  <c r="J158" i="17"/>
  <c r="J161" i="17"/>
  <c r="J40" i="17"/>
  <c r="J185" i="17"/>
  <c r="J209" i="17"/>
  <c r="J210" i="17"/>
  <c r="J112" i="17"/>
  <c r="J138" i="17"/>
  <c r="J61" i="17"/>
  <c r="J59" i="17"/>
  <c r="J114" i="17"/>
  <c r="J79" i="17"/>
  <c r="J21" i="17"/>
  <c r="J30" i="17"/>
  <c r="J68" i="17"/>
  <c r="J421" i="17"/>
  <c r="J652" i="17"/>
  <c r="J866" i="17"/>
  <c r="J314" i="17"/>
  <c r="J351" i="17"/>
  <c r="J495" i="17"/>
  <c r="J639" i="17"/>
  <c r="J783" i="17"/>
  <c r="J949" i="17"/>
  <c r="J490" i="17"/>
  <c r="J676" i="17"/>
  <c r="J449" i="17"/>
  <c r="J781" i="17"/>
  <c r="J299" i="17"/>
  <c r="J576" i="17"/>
  <c r="J854" i="17"/>
  <c r="J282" i="17"/>
  <c r="J426" i="17"/>
  <c r="J570" i="17"/>
  <c r="J714" i="17"/>
  <c r="J858" i="17"/>
  <c r="J1000" i="17"/>
  <c r="J588" i="17"/>
  <c r="J374" i="17"/>
  <c r="J748" i="17"/>
  <c r="J1031" i="17"/>
  <c r="J451" i="17"/>
  <c r="J595" i="17"/>
  <c r="J763" i="17"/>
  <c r="J905" i="17"/>
  <c r="J1049" i="17"/>
  <c r="J720" i="17"/>
  <c r="J931" i="17"/>
  <c r="J332" i="17"/>
  <c r="J488" i="17"/>
  <c r="J632" i="17"/>
  <c r="J824" i="17"/>
  <c r="J966" i="17"/>
  <c r="J732" i="17"/>
  <c r="J585" i="17"/>
  <c r="J389" i="17"/>
  <c r="J998" i="17"/>
  <c r="J1011" i="17"/>
  <c r="J569" i="17"/>
  <c r="J922" i="17"/>
  <c r="J382" i="17"/>
  <c r="J899" i="17"/>
  <c r="J525" i="17"/>
  <c r="J575" i="17"/>
  <c r="J1045" i="17"/>
  <c r="J791" i="17"/>
  <c r="J908" i="17"/>
  <c r="J305" i="17"/>
  <c r="J601" i="17"/>
  <c r="J871" i="17"/>
  <c r="J540" i="17"/>
  <c r="J878" i="17"/>
  <c r="J669" i="17"/>
  <c r="J794" i="17"/>
  <c r="J741" i="17"/>
  <c r="J840" i="17"/>
  <c r="J544" i="17"/>
  <c r="J529" i="17"/>
  <c r="J843" i="17"/>
  <c r="J736" i="17"/>
  <c r="J84" i="17"/>
  <c r="J637" i="17"/>
  <c r="J960" i="17"/>
  <c r="J369" i="17"/>
  <c r="J832" i="17"/>
  <c r="J248" i="17"/>
  <c r="J9" i="17"/>
  <c r="J688" i="17"/>
  <c r="J686" i="17"/>
  <c r="J942" i="17"/>
  <c r="J733" i="17"/>
  <c r="J789" i="17"/>
  <c r="J194" i="17"/>
  <c r="J874" i="17"/>
  <c r="J734" i="17"/>
  <c r="J438" i="17"/>
  <c r="J1012" i="17"/>
  <c r="J420" i="17"/>
  <c r="J760" i="17"/>
  <c r="J463" i="17"/>
  <c r="J619" i="17"/>
  <c r="J775" i="17"/>
  <c r="J917" i="17"/>
  <c r="J344" i="17"/>
  <c r="J500" i="17"/>
  <c r="J644" i="17"/>
  <c r="J836" i="17"/>
  <c r="J978" i="17"/>
  <c r="J864" i="17"/>
  <c r="J609" i="17"/>
  <c r="J412" i="17"/>
  <c r="J1005" i="17"/>
  <c r="J756" i="17"/>
  <c r="J577" i="17"/>
  <c r="J933" i="17"/>
  <c r="J386" i="17"/>
  <c r="J983" i="17"/>
  <c r="J617" i="17"/>
  <c r="J852" i="17"/>
  <c r="J335" i="17"/>
  <c r="J839" i="17"/>
  <c r="J432" i="17"/>
  <c r="J313" i="17"/>
  <c r="J605" i="17"/>
  <c r="J849" i="17"/>
  <c r="J805" i="17"/>
  <c r="J706" i="17"/>
  <c r="J550" i="17"/>
  <c r="J987" i="17"/>
  <c r="J717" i="17"/>
  <c r="J935" i="17"/>
  <c r="J1040" i="17"/>
  <c r="J533" i="17"/>
  <c r="J309" i="17"/>
  <c r="J477" i="17"/>
  <c r="J232" i="17"/>
  <c r="J780" i="17"/>
  <c r="J390" i="17"/>
  <c r="J1020" i="17"/>
  <c r="J377" i="17"/>
  <c r="J245" i="17"/>
  <c r="J925" i="17"/>
  <c r="J491" i="17"/>
  <c r="J764" i="17"/>
  <c r="J385" i="17"/>
  <c r="J155" i="17"/>
  <c r="J17" i="17"/>
  <c r="J651" i="17"/>
  <c r="J283" i="17"/>
  <c r="J220" i="17"/>
  <c r="J115" i="17"/>
  <c r="J938" i="17"/>
  <c r="J807" i="17"/>
  <c r="J769" i="17"/>
  <c r="J515" i="17"/>
  <c r="J376" i="17"/>
  <c r="J611" i="17"/>
  <c r="J898" i="17"/>
  <c r="J594" i="17"/>
  <c r="J738" i="17"/>
  <c r="J880" i="17"/>
  <c r="J1024" i="17"/>
  <c r="J673" i="17"/>
  <c r="J424" i="17"/>
  <c r="J779" i="17"/>
  <c r="J295" i="17"/>
  <c r="J475" i="17"/>
  <c r="J631" i="17"/>
  <c r="J787" i="17"/>
  <c r="J929" i="17"/>
  <c r="J442" i="17"/>
  <c r="J818" i="17"/>
  <c r="J407" i="17"/>
  <c r="J356" i="17"/>
  <c r="J512" i="17"/>
  <c r="J656" i="17"/>
  <c r="J848" i="17"/>
  <c r="J990" i="17"/>
  <c r="J963" i="17"/>
  <c r="J633" i="17"/>
  <c r="J478" i="17"/>
  <c r="J1032" i="17"/>
  <c r="J321" i="17"/>
  <c r="J581" i="17"/>
  <c r="J1017" i="17"/>
  <c r="J397" i="17"/>
  <c r="J489" i="17"/>
  <c r="J828" i="17"/>
  <c r="J912" i="17"/>
  <c r="J359" i="17"/>
  <c r="J909" i="17"/>
  <c r="J564" i="17"/>
  <c r="J317" i="17"/>
  <c r="J636" i="17"/>
  <c r="J790" i="17"/>
  <c r="J778" i="17"/>
  <c r="J341" i="17"/>
  <c r="J370" i="17"/>
  <c r="J322" i="17"/>
  <c r="J693" i="17"/>
  <c r="J573" i="17"/>
  <c r="J991" i="17"/>
  <c r="J980" i="17"/>
  <c r="J662" i="17"/>
  <c r="J602" i="17"/>
  <c r="J183" i="17"/>
  <c r="J101" i="17"/>
  <c r="J542" i="17"/>
  <c r="J697" i="17"/>
  <c r="J403" i="17"/>
  <c r="J162" i="17"/>
  <c r="J759" i="17"/>
  <c r="J976" i="17"/>
  <c r="J1035" i="17"/>
  <c r="J405" i="17"/>
  <c r="J974" i="17"/>
  <c r="J37" i="17"/>
  <c r="J72" i="17"/>
  <c r="J329" i="17"/>
  <c r="J494" i="17"/>
  <c r="J294" i="17"/>
  <c r="J724" i="17"/>
  <c r="J225" i="17"/>
  <c r="J146" i="17"/>
  <c r="J118" i="17"/>
  <c r="J150" i="17"/>
  <c r="J78" i="17"/>
  <c r="J375" i="17"/>
  <c r="J827" i="17"/>
  <c r="J219" i="17"/>
  <c r="J82" i="17"/>
  <c r="J67" i="17"/>
  <c r="J1056" i="17"/>
  <c r="J531" i="17"/>
  <c r="J675" i="17"/>
  <c r="J819" i="17"/>
  <c r="J508" i="17"/>
  <c r="J538" i="17"/>
  <c r="J867" i="17"/>
  <c r="J384" i="17"/>
  <c r="J634" i="17"/>
  <c r="J921" i="17"/>
  <c r="J318" i="17"/>
  <c r="J462" i="17"/>
  <c r="J606" i="17"/>
  <c r="J750" i="17"/>
  <c r="J892" i="17"/>
  <c r="J1036" i="17"/>
  <c r="J677" i="17"/>
  <c r="J443" i="17"/>
  <c r="J802" i="17"/>
  <c r="J319" i="17"/>
  <c r="J487" i="17"/>
  <c r="J643" i="17"/>
  <c r="J799" i="17"/>
  <c r="J941" i="17"/>
  <c r="J446" i="17"/>
  <c r="J853" i="17"/>
  <c r="J610" i="17"/>
  <c r="J368" i="17"/>
  <c r="J524" i="17"/>
  <c r="J668" i="17"/>
  <c r="J860" i="17"/>
  <c r="J1002" i="17"/>
  <c r="J982" i="17"/>
  <c r="J657" i="17"/>
  <c r="J482" i="17"/>
  <c r="J1043" i="17"/>
  <c r="J280" i="17"/>
  <c r="J604" i="17"/>
  <c r="J979" i="17"/>
  <c r="J401" i="17"/>
  <c r="J465" i="17"/>
  <c r="J862" i="17"/>
  <c r="J1007" i="17"/>
  <c r="J371" i="17"/>
  <c r="J945" i="17"/>
  <c r="J600" i="17"/>
  <c r="J336" i="17"/>
  <c r="J640" i="17"/>
  <c r="J743" i="17"/>
  <c r="J920" i="17"/>
  <c r="J504" i="17"/>
  <c r="J951" i="17"/>
  <c r="J468" i="17"/>
  <c r="J597" i="17"/>
  <c r="J466" i="17"/>
  <c r="J885" i="17"/>
  <c r="J408" i="17"/>
  <c r="J972" i="17"/>
  <c r="J357" i="17"/>
  <c r="J254" i="17"/>
  <c r="J229" i="17"/>
  <c r="J132" i="17"/>
  <c r="J286" i="17"/>
  <c r="J603" i="17"/>
  <c r="J999" i="17"/>
  <c r="J964" i="17"/>
  <c r="J869" i="17"/>
  <c r="J752" i="17"/>
  <c r="J316" i="17"/>
  <c r="J995" i="17"/>
  <c r="J659" i="17"/>
  <c r="J919" i="17"/>
  <c r="J934" i="17"/>
  <c r="J800" i="17"/>
  <c r="J206" i="17"/>
  <c r="J11" i="17"/>
  <c r="J629" i="17"/>
  <c r="J641" i="17"/>
  <c r="J546" i="17"/>
  <c r="J571" i="17"/>
  <c r="J464" i="17"/>
  <c r="J1052" i="17"/>
  <c r="J897" i="17"/>
  <c r="J293" i="17"/>
  <c r="J812" i="17"/>
  <c r="J230" i="17"/>
  <c r="J105" i="17"/>
  <c r="J41" i="17"/>
  <c r="J26" i="17"/>
  <c r="J660" i="17"/>
  <c r="J507" i="17"/>
  <c r="J795" i="17"/>
  <c r="J457" i="17"/>
  <c r="J879" i="17"/>
  <c r="J868" i="17"/>
  <c r="J419" i="17"/>
  <c r="J258" i="17"/>
  <c r="J153" i="17"/>
  <c r="J70" i="17"/>
  <c r="J34" i="17"/>
  <c r="J174" i="17"/>
  <c r="J198" i="17"/>
  <c r="J55" i="17"/>
  <c r="J116" i="17"/>
  <c r="J664" i="17"/>
  <c r="J663" i="17"/>
  <c r="J505" i="17"/>
  <c r="J306" i="17"/>
  <c r="J252" i="17"/>
  <c r="J147" i="17"/>
  <c r="J142" i="17"/>
  <c r="J140" i="17"/>
  <c r="J31" i="17"/>
  <c r="J98" i="17"/>
  <c r="J83" i="17"/>
  <c r="J14" i="17"/>
  <c r="J53" i="17"/>
  <c r="J124" i="17"/>
  <c r="J683" i="17"/>
  <c r="J387" i="17"/>
  <c r="J773" i="17"/>
  <c r="J246" i="17"/>
  <c r="J141" i="17"/>
  <c r="J136" i="17"/>
  <c r="J134" i="17"/>
  <c r="J28" i="17"/>
  <c r="J75" i="17"/>
  <c r="J87" i="17"/>
  <c r="J69" i="17"/>
  <c r="J35" i="17"/>
  <c r="J27" i="17"/>
  <c r="J113" i="17"/>
  <c r="J8" i="17"/>
  <c r="J80" i="17"/>
  <c r="J456" i="17"/>
  <c r="J718" i="17"/>
  <c r="J406" i="17"/>
  <c r="J398" i="17"/>
  <c r="J399" i="17"/>
  <c r="J543" i="17"/>
  <c r="J687" i="17"/>
  <c r="J855" i="17"/>
  <c r="J1009" i="17"/>
  <c r="J530" i="17"/>
  <c r="J792" i="17"/>
  <c r="J553" i="17"/>
  <c r="J875" i="17"/>
  <c r="J388" i="17"/>
  <c r="J700" i="17"/>
  <c r="J947" i="17"/>
  <c r="J330" i="17"/>
  <c r="J474" i="17"/>
  <c r="J618" i="17"/>
  <c r="J762" i="17"/>
  <c r="J904" i="17"/>
  <c r="J1048" i="17"/>
  <c r="J766" i="17"/>
  <c r="J470" i="17"/>
  <c r="J829" i="17"/>
  <c r="J331" i="17"/>
  <c r="J499" i="17"/>
  <c r="J655" i="17"/>
  <c r="J811" i="17"/>
  <c r="J953" i="17"/>
  <c r="J458" i="17"/>
  <c r="J857" i="17"/>
  <c r="J844" i="17"/>
  <c r="J392" i="17"/>
  <c r="J536" i="17"/>
  <c r="J680" i="17"/>
  <c r="J870" i="17"/>
  <c r="J1014" i="17"/>
  <c r="J1046" i="17"/>
  <c r="J681" i="17"/>
  <c r="J635" i="17"/>
  <c r="J1054" i="17"/>
  <c r="J288" i="17"/>
  <c r="J698" i="17"/>
  <c r="J944" i="17"/>
  <c r="J516" i="17"/>
  <c r="J285" i="17"/>
  <c r="J946" i="17"/>
  <c r="J1019" i="17"/>
  <c r="J467" i="17"/>
  <c r="J957" i="17"/>
  <c r="J886" i="17"/>
  <c r="J340" i="17"/>
  <c r="J707" i="17"/>
  <c r="J696" i="17"/>
  <c r="J1023" i="17"/>
  <c r="J876" i="17"/>
  <c r="J845" i="17"/>
  <c r="J616" i="17"/>
  <c r="J453" i="17"/>
  <c r="J970" i="17"/>
  <c r="J754" i="17"/>
  <c r="J393" i="17"/>
  <c r="J777" i="17"/>
  <c r="J969" i="17"/>
  <c r="J255" i="17"/>
  <c r="J99" i="17"/>
  <c r="J256" i="17"/>
  <c r="J20" i="17"/>
  <c r="J36" i="17"/>
  <c r="J315" i="17"/>
  <c r="J353" i="17"/>
  <c r="J562" i="17"/>
  <c r="J822" i="17"/>
  <c r="J415" i="17"/>
  <c r="J1013" i="17"/>
  <c r="J400" i="17"/>
  <c r="J311" i="17"/>
  <c r="J431" i="17"/>
  <c r="J1034" i="17"/>
  <c r="J409" i="17"/>
  <c r="J841" i="17"/>
  <c r="J127" i="17"/>
  <c r="J249" i="17"/>
  <c r="J203" i="17"/>
  <c r="J123" i="17"/>
  <c r="J39" i="17"/>
  <c r="J360" i="17"/>
  <c r="J615" i="17"/>
  <c r="J422" i="17"/>
  <c r="J808" i="17"/>
  <c r="J281" i="17"/>
  <c r="J739" i="17"/>
  <c r="J308" i="17"/>
  <c r="J1015" i="17"/>
  <c r="J1027" i="17"/>
  <c r="J484" i="17"/>
  <c r="J1044" i="17"/>
  <c r="J436" i="17"/>
  <c r="J199" i="17"/>
  <c r="J193" i="17"/>
  <c r="J121" i="17"/>
  <c r="J173" i="17"/>
  <c r="J18" i="17"/>
  <c r="J56" i="17"/>
  <c r="J363" i="17"/>
  <c r="J961" i="17"/>
  <c r="J580" i="17"/>
  <c r="J726" i="17"/>
  <c r="J638" i="17"/>
  <c r="J549" i="17"/>
  <c r="J187" i="17"/>
  <c r="J148" i="17"/>
  <c r="J149" i="17"/>
  <c r="J94" i="17"/>
  <c r="J239" i="17"/>
  <c r="J32" i="17"/>
  <c r="J44" i="17"/>
  <c r="J444" i="17"/>
  <c r="J364" i="17"/>
  <c r="J519" i="17"/>
  <c r="J985" i="17"/>
  <c r="J450" i="17"/>
  <c r="J181" i="17"/>
  <c r="J214" i="17"/>
  <c r="J95" i="17"/>
  <c r="J143" i="17"/>
  <c r="J212" i="17"/>
  <c r="J197" i="17"/>
  <c r="J76" i="17"/>
  <c r="J58" i="17"/>
  <c r="J103" i="17"/>
  <c r="J448" i="17"/>
  <c r="J383" i="17"/>
  <c r="J997" i="17"/>
  <c r="J275" i="17"/>
  <c r="J175" i="17"/>
  <c r="J213" i="17"/>
  <c r="J208" i="17"/>
  <c r="J81" i="17"/>
  <c r="J137" i="17"/>
  <c r="J176" i="17"/>
  <c r="J88" i="17"/>
  <c r="J122" i="17"/>
  <c r="J23" i="17"/>
  <c r="J157" i="17"/>
  <c r="J240" i="17"/>
  <c r="J169" i="17"/>
  <c r="J207" i="17"/>
  <c r="J135" i="17"/>
  <c r="J202" i="17"/>
  <c r="J130" i="17"/>
  <c r="J63" i="17"/>
  <c r="J128" i="17"/>
  <c r="J131" i="17"/>
  <c r="J25" i="17"/>
  <c r="J109" i="17"/>
  <c r="J46" i="17"/>
  <c r="J276" i="17"/>
  <c r="J119" i="17"/>
  <c r="J272" i="17"/>
  <c r="J97" i="17"/>
  <c r="J48" i="17"/>
  <c r="J33" i="17"/>
  <c r="J117" i="17"/>
  <c r="J91" i="17"/>
  <c r="J120" i="17"/>
  <c r="J24" i="17"/>
  <c r="J518" i="17"/>
  <c r="J745" i="17"/>
  <c r="J278" i="17"/>
  <c r="J460" i="17"/>
  <c r="J411" i="17"/>
  <c r="J555" i="17"/>
  <c r="J699" i="17"/>
  <c r="J865" i="17"/>
  <c r="J1021" i="17"/>
  <c r="J545" i="17"/>
  <c r="J287" i="17"/>
  <c r="J649" i="17"/>
  <c r="J924" i="17"/>
  <c r="J430" i="17"/>
  <c r="J708" i="17"/>
  <c r="J992" i="17"/>
  <c r="J342" i="17"/>
  <c r="J486" i="17"/>
  <c r="J630" i="17"/>
  <c r="J774" i="17"/>
  <c r="J916" i="17"/>
  <c r="J323" i="17"/>
  <c r="J770" i="17"/>
  <c r="J517" i="17"/>
  <c r="J873" i="17"/>
  <c r="J343" i="17"/>
  <c r="J511" i="17"/>
  <c r="J667" i="17"/>
  <c r="J823" i="17"/>
  <c r="J965" i="17"/>
  <c r="J493" i="17"/>
  <c r="J890" i="17"/>
  <c r="J1030" i="17"/>
  <c r="J404" i="17"/>
  <c r="J548" i="17"/>
  <c r="J704" i="17"/>
  <c r="J882" i="17"/>
  <c r="J1026" i="17"/>
  <c r="J801" i="17"/>
  <c r="J729" i="17"/>
  <c r="J674" i="17"/>
  <c r="J837" i="17"/>
  <c r="J292" i="17"/>
  <c r="J710" i="17"/>
  <c r="J851" i="17"/>
  <c r="J520" i="17"/>
  <c r="J528" i="17"/>
  <c r="J429" i="17"/>
  <c r="J537" i="17"/>
  <c r="J503" i="17"/>
  <c r="J1041" i="17"/>
  <c r="J994" i="17"/>
  <c r="J348" i="17"/>
  <c r="J722" i="17"/>
  <c r="J646" i="17"/>
  <c r="J492" i="17"/>
  <c r="J883" i="17"/>
  <c r="J481" i="17"/>
  <c r="J900" i="17"/>
  <c r="J418" i="17"/>
  <c r="J767" i="17"/>
  <c r="J561" i="17"/>
  <c r="J358" i="17"/>
  <c r="J502" i="17"/>
  <c r="J884" i="17"/>
  <c r="J217" i="17"/>
  <c r="J15" i="17"/>
  <c r="J684" i="17"/>
  <c r="J559" i="17"/>
  <c r="J967" i="17"/>
  <c r="J441" i="17"/>
  <c r="J177" i="17"/>
  <c r="J65" i="17"/>
  <c r="J1010" i="17"/>
  <c r="J427" i="17"/>
  <c r="J501" i="17"/>
  <c r="J742" i="17"/>
  <c r="J154" i="17"/>
  <c r="J57" i="17"/>
  <c r="J796" i="17"/>
  <c r="J163" i="17"/>
  <c r="J49" i="17"/>
  <c r="J19" i="17"/>
  <c r="J47" i="17"/>
  <c r="J92" i="17"/>
  <c r="J218" i="17"/>
  <c r="J526" i="17"/>
  <c r="J434" i="17"/>
  <c r="J279" i="17"/>
  <c r="J423" i="17"/>
  <c r="J567" i="17"/>
  <c r="J711" i="17"/>
  <c r="J877" i="17"/>
  <c r="J1033" i="17"/>
  <c r="J587" i="17"/>
  <c r="J326" i="17"/>
  <c r="J653" i="17"/>
  <c r="J939" i="17"/>
  <c r="J461" i="17"/>
  <c r="J712" i="17"/>
  <c r="J1018" i="17"/>
  <c r="J354" i="17"/>
  <c r="J498" i="17"/>
  <c r="J642" i="17"/>
  <c r="J786" i="17"/>
  <c r="J928" i="17"/>
  <c r="J334" i="17"/>
  <c r="J793" i="17"/>
  <c r="J521" i="17"/>
  <c r="J896" i="17"/>
  <c r="J355" i="17"/>
  <c r="J523" i="17"/>
  <c r="J679" i="17"/>
  <c r="J835" i="17"/>
  <c r="J977" i="17"/>
  <c r="J497" i="17"/>
  <c r="J932" i="17"/>
  <c r="J345" i="17"/>
  <c r="J416" i="17"/>
  <c r="J560" i="17"/>
  <c r="J716" i="17"/>
  <c r="J894" i="17"/>
  <c r="J1038" i="17"/>
  <c r="J984" i="17"/>
  <c r="J753" i="17"/>
  <c r="J768" i="17"/>
  <c r="J624" i="17"/>
  <c r="J300" i="17"/>
  <c r="J721" i="17"/>
  <c r="J705" i="17"/>
  <c r="J554" i="17"/>
  <c r="J539" i="17"/>
  <c r="J797" i="17"/>
  <c r="J455" i="17"/>
  <c r="J563" i="17"/>
  <c r="J973" i="17"/>
  <c r="J1042" i="17"/>
  <c r="J352" i="17"/>
  <c r="J730" i="17"/>
  <c r="J297" i="17"/>
  <c r="J496" i="17"/>
  <c r="J838" i="17"/>
  <c r="J485" i="17"/>
  <c r="J950" i="17"/>
  <c r="J821" i="17"/>
  <c r="J413" i="17"/>
  <c r="J380" i="17"/>
  <c r="J863" i="17"/>
  <c r="J670" i="17"/>
  <c r="J831" i="17"/>
  <c r="J222" i="17"/>
  <c r="J290" i="17"/>
  <c r="J534" i="17"/>
  <c r="J452" i="17"/>
  <c r="J1028" i="17"/>
  <c r="J200" i="17"/>
  <c r="J826" i="17"/>
  <c r="J454" i="17"/>
  <c r="J881" i="17"/>
  <c r="J347" i="17"/>
  <c r="J1003" i="17"/>
  <c r="J231" i="17"/>
  <c r="J126" i="17"/>
  <c r="J365" i="17"/>
  <c r="J234" i="17"/>
  <c r="J196" i="17"/>
  <c r="J74" i="17"/>
  <c r="J22" i="17"/>
  <c r="J263" i="17"/>
  <c r="J104" i="17"/>
  <c r="J241" i="17"/>
  <c r="J228" i="17"/>
  <c r="J267" i="17"/>
  <c r="J271" i="17"/>
  <c r="J13" i="17"/>
  <c r="J38" i="17"/>
  <c r="J52" i="17"/>
  <c r="J45" i="17"/>
  <c r="J626" i="17"/>
  <c r="J579" i="17"/>
  <c r="J614" i="17"/>
  <c r="J472" i="17"/>
  <c r="J366" i="17"/>
  <c r="J940" i="17"/>
  <c r="J589" i="17"/>
  <c r="J535" i="17"/>
  <c r="J847" i="17"/>
  <c r="J989" i="17"/>
  <c r="J959" i="17"/>
  <c r="J856" i="17"/>
  <c r="J428" i="17"/>
  <c r="J572" i="17"/>
  <c r="J728" i="17"/>
  <c r="J906" i="17"/>
  <c r="J1050" i="17"/>
  <c r="J927" i="17"/>
  <c r="J825" i="17"/>
  <c r="J621" i="17"/>
  <c r="J304" i="17"/>
  <c r="J725" i="17"/>
  <c r="J623" i="17"/>
  <c r="J612" i="17"/>
  <c r="J872" i="17"/>
  <c r="J809" i="17"/>
  <c r="J469" i="17"/>
  <c r="J599" i="17"/>
  <c r="J417" i="17"/>
  <c r="J277" i="17"/>
  <c r="J506" i="17"/>
  <c r="J888" i="17"/>
  <c r="J325" i="17"/>
  <c r="J541" i="17"/>
  <c r="J719" i="17"/>
  <c r="J592" i="17"/>
  <c r="J993" i="17"/>
  <c r="J986" i="17"/>
  <c r="J307" i="17"/>
  <c r="J692" i="17"/>
  <c r="J1051" i="17"/>
  <c r="J907" i="17"/>
  <c r="J1053" i="17"/>
  <c r="J133" i="17"/>
  <c r="J178" i="17"/>
  <c r="J86" i="17"/>
  <c r="J106" i="17"/>
  <c r="J182" i="17"/>
  <c r="J590" i="17"/>
  <c r="J459" i="17"/>
  <c r="J395" i="17"/>
  <c r="J804" i="17"/>
  <c r="J678" i="17"/>
  <c r="J682" i="17"/>
  <c r="J715" i="17"/>
  <c r="J296" i="17"/>
  <c r="J842" i="17"/>
  <c r="J891" i="17"/>
  <c r="J671" i="17"/>
  <c r="J833" i="17"/>
  <c r="J566" i="17"/>
  <c r="J850" i="17"/>
  <c r="J211" i="17"/>
  <c r="J172" i="17"/>
  <c r="J227" i="17"/>
  <c r="J168" i="17"/>
  <c r="J12" i="17"/>
  <c r="J96" i="17"/>
  <c r="J327" i="17"/>
  <c r="J410" i="17"/>
  <c r="J557" i="17"/>
  <c r="J834" i="17"/>
  <c r="J975" i="17"/>
  <c r="J701" i="17"/>
  <c r="J650" i="17"/>
  <c r="J948" i="17"/>
  <c r="J1006" i="17"/>
  <c r="J695" i="17"/>
  <c r="J574" i="17"/>
  <c r="J658" i="17"/>
  <c r="J264" i="17"/>
  <c r="J159" i="17"/>
  <c r="J152" i="17"/>
  <c r="J251" i="17"/>
  <c r="J425" i="17"/>
  <c r="J582" i="17"/>
  <c r="J151" i="17"/>
  <c r="J201" i="17"/>
  <c r="J129" i="17"/>
  <c r="J250" i="17"/>
  <c r="J125" i="17"/>
  <c r="J51" i="17"/>
  <c r="J111" i="17"/>
  <c r="J257" i="17"/>
  <c r="J265" i="17"/>
  <c r="J54" i="17"/>
  <c r="J749" i="17"/>
  <c r="J145" i="17"/>
  <c r="J266" i="17"/>
  <c r="J195" i="17"/>
  <c r="J190" i="17"/>
  <c r="J247" i="17"/>
  <c r="J262" i="17"/>
  <c r="J110" i="17"/>
  <c r="J16" i="17"/>
  <c r="J244" i="17"/>
  <c r="J233" i="17"/>
  <c r="J64" i="17"/>
  <c r="J224" i="17"/>
  <c r="J102" i="17"/>
  <c r="J215" i="17"/>
  <c r="J77" i="17"/>
  <c r="J90" i="17"/>
  <c r="J552" i="17"/>
  <c r="J757" i="17"/>
  <c r="J291" i="17"/>
  <c r="J435" i="17"/>
  <c r="J723" i="17"/>
  <c r="J889" i="17"/>
  <c r="J337" i="17"/>
  <c r="J361" i="17"/>
  <c r="J661" i="17"/>
  <c r="J958" i="17"/>
  <c r="J731" i="17"/>
  <c r="J1022" i="17"/>
  <c r="J510" i="17"/>
  <c r="J654" i="17"/>
  <c r="J798" i="17"/>
  <c r="J338" i="17"/>
  <c r="J820" i="17"/>
  <c r="J911" i="17"/>
  <c r="J367" i="17"/>
  <c r="J691" i="17"/>
  <c r="J685" i="17"/>
  <c r="J772" i="17"/>
  <c r="J139" i="17"/>
  <c r="J223" i="17"/>
  <c r="J260" i="17"/>
  <c r="J189" i="17"/>
  <c r="J261" i="17"/>
  <c r="J184" i="17"/>
  <c r="J238" i="17"/>
  <c r="J259" i="17"/>
  <c r="J268" i="17"/>
  <c r="J107" i="17"/>
  <c r="J10" i="17"/>
  <c r="J62" i="17"/>
  <c r="J73" i="17"/>
  <c r="J144" i="17"/>
  <c r="J50" i="17"/>
  <c r="J204" i="17"/>
  <c r="J29" i="17"/>
  <c r="J89" i="17"/>
  <c r="J192" i="17"/>
  <c r="J66" i="17"/>
  <c r="J108" i="17"/>
  <c r="J180" i="17"/>
  <c r="J273" i="17"/>
  <c r="J556" i="17"/>
  <c r="J761" i="17"/>
  <c r="J758" i="17"/>
  <c r="J303" i="17"/>
  <c r="J447" i="17"/>
  <c r="J591" i="17"/>
  <c r="J735" i="17"/>
  <c r="J901" i="17"/>
  <c r="J349" i="17"/>
  <c r="J622" i="17"/>
  <c r="J372" i="17"/>
  <c r="J665" i="17"/>
  <c r="J962" i="17"/>
  <c r="J479" i="17"/>
  <c r="J785" i="17"/>
  <c r="J598" i="17"/>
  <c r="J378" i="17"/>
  <c r="J522" i="17"/>
  <c r="J666" i="17"/>
  <c r="J810" i="17"/>
  <c r="J952" i="17"/>
  <c r="J346" i="17"/>
  <c r="J861" i="17"/>
  <c r="J593" i="17"/>
  <c r="J926" i="17"/>
  <c r="J379" i="17"/>
  <c r="J547" i="17"/>
  <c r="J703" i="17"/>
  <c r="J859" i="17"/>
  <c r="J1001" i="17"/>
  <c r="J689" i="17"/>
  <c r="J1016" i="17"/>
  <c r="J284" i="17"/>
  <c r="J440" i="17"/>
  <c r="J584" i="17"/>
  <c r="J740" i="17"/>
  <c r="J918" i="17"/>
  <c r="J373" i="17"/>
  <c r="J333" i="17"/>
  <c r="J943" i="17"/>
  <c r="J803" i="17"/>
  <c r="J645" i="17"/>
  <c r="J312" i="17"/>
  <c r="J784" i="17"/>
  <c r="J527" i="17"/>
  <c r="J628" i="17"/>
  <c r="J968" i="17"/>
  <c r="J996" i="17"/>
  <c r="J473" i="17"/>
  <c r="J647" i="17"/>
  <c r="J1055" i="17"/>
  <c r="J328" i="17"/>
  <c r="J532" i="17"/>
  <c r="J915" i="17"/>
  <c r="J613" i="17"/>
  <c r="J903" i="17"/>
  <c r="J551" i="17"/>
  <c r="J923" i="17"/>
  <c r="J1004" i="17"/>
  <c r="J936" i="17"/>
  <c r="J391" i="17"/>
  <c r="J788" i="17"/>
  <c r="J806" i="17"/>
  <c r="J902" i="17"/>
  <c r="J1039" i="17"/>
</calcChain>
</file>

<file path=xl/sharedStrings.xml><?xml version="1.0" encoding="utf-8"?>
<sst xmlns="http://schemas.openxmlformats.org/spreadsheetml/2006/main" count="18846" uniqueCount="5953">
  <si>
    <t>Press the TAB key or ARROW keys to navigate through the document.</t>
  </si>
  <si>
    <t xml:space="preserve">SNF WQIP Workforce Metric Domain Benchmarks </t>
  </si>
  <si>
    <t>Workforce Metric Domain</t>
  </si>
  <si>
    <t>Measurement Area</t>
  </si>
  <si>
    <t>Metric</t>
  </si>
  <si>
    <t>25th Percentile</t>
  </si>
  <si>
    <t>37.5th Percentile</t>
  </si>
  <si>
    <t>50th Percentile</t>
  </si>
  <si>
    <t>62.5th Percentile</t>
  </si>
  <si>
    <t>75th Percentile</t>
  </si>
  <si>
    <t>90th Percentile</t>
  </si>
  <si>
    <t>Acuity-Adjusted Staffing Hour Metrics (January 1, 2025–September 30, 2025)</t>
  </si>
  <si>
    <t>Acuity-Adjusted Total Nursing Hours</t>
  </si>
  <si>
    <t>Acuity-Adjusted Weekend Total Nursing Hours</t>
  </si>
  <si>
    <t>Acuity-Adjusted RN Hours</t>
  </si>
  <si>
    <t>Acuity-Adjusted LVN Hours</t>
  </si>
  <si>
    <t>Acuity-Adjusted CNA Hours</t>
  </si>
  <si>
    <t>SNF WQIP CY2025 Interim Report</t>
  </si>
  <si>
    <t>Facility Information</t>
  </si>
  <si>
    <t>Facility ID</t>
  </si>
  <si>
    <t>Facility Name</t>
  </si>
  <si>
    <t>HCAI ID</t>
  </si>
  <si>
    <t>NPI</t>
  </si>
  <si>
    <t>CMS Certification Number</t>
  </si>
  <si>
    <t>County Name</t>
  </si>
  <si>
    <t>District Name</t>
  </si>
  <si>
    <t>STP Status</t>
  </si>
  <si>
    <t>STP Beds</t>
  </si>
  <si>
    <t>Bed Capacity</t>
  </si>
  <si>
    <t>010000026</t>
  </si>
  <si>
    <t>APPLE VALLEY POST-ACUTE REHAB</t>
  </si>
  <si>
    <t>206490956</t>
  </si>
  <si>
    <t>1114902616</t>
  </si>
  <si>
    <t>055919</t>
  </si>
  <si>
    <t>SONOMA</t>
  </si>
  <si>
    <t>SANTA ROSA</t>
  </si>
  <si>
    <t>No</t>
  </si>
  <si>
    <t>010000001</t>
  </si>
  <si>
    <t>VINEYARD POST ACUTE</t>
  </si>
  <si>
    <t>206492251</t>
  </si>
  <si>
    <t>1235185752, 1356883805</t>
  </si>
  <si>
    <t>555120</t>
  </si>
  <si>
    <t>010000003</t>
  </si>
  <si>
    <t>CREEKSIDE REHABILITATION &amp; BEHAVIORAL HEALTH</t>
  </si>
  <si>
    <t>206490940</t>
  </si>
  <si>
    <t>1326734625, 1760496566</t>
  </si>
  <si>
    <t>056090</t>
  </si>
  <si>
    <t>Yes</t>
  </si>
  <si>
    <t>010000004</t>
  </si>
  <si>
    <t>CRESCENT CITY CARE CENTER</t>
  </si>
  <si>
    <t>206080930</t>
  </si>
  <si>
    <t>1962951715</t>
  </si>
  <si>
    <t>056296</t>
  </si>
  <si>
    <t>DEL NORTE</t>
  </si>
  <si>
    <t>110000018</t>
  </si>
  <si>
    <t>FAIRFIELD POST ACUTE REHABILITATION</t>
  </si>
  <si>
    <t>206481084</t>
  </si>
  <si>
    <t>1750094421, 1780669093</t>
  </si>
  <si>
    <t>055014</t>
  </si>
  <si>
    <t>SOLANO</t>
  </si>
  <si>
    <t>SACRAMENTO</t>
  </si>
  <si>
    <t>010000024</t>
  </si>
  <si>
    <t>GRANADA REHAB &amp; WELLNESS CENTER, LP</t>
  </si>
  <si>
    <t>206120955</t>
  </si>
  <si>
    <t>1003113705</t>
  </si>
  <si>
    <t>056300</t>
  </si>
  <si>
    <t>HUMBOLDT</t>
  </si>
  <si>
    <t>110000030</t>
  </si>
  <si>
    <t>HEARTWOOD AVENUE HEALTHCARE</t>
  </si>
  <si>
    <t>206480965</t>
  </si>
  <si>
    <t>1003538471, 1245288083</t>
  </si>
  <si>
    <t>555184</t>
  </si>
  <si>
    <t>110001248</t>
  </si>
  <si>
    <t>ROCKY POINT CARE CENTER</t>
  </si>
  <si>
    <t>206170997</t>
  </si>
  <si>
    <t>1942508171</t>
  </si>
  <si>
    <t>055499</t>
  </si>
  <si>
    <t>LAKE</t>
  </si>
  <si>
    <t>010000033</t>
  </si>
  <si>
    <t>SANTA ROSA POST ACUTE</t>
  </si>
  <si>
    <t>206491000</t>
  </si>
  <si>
    <t>1720520273</t>
  </si>
  <si>
    <t>055854</t>
  </si>
  <si>
    <t>010000034</t>
  </si>
  <si>
    <t>SONOMA POST ACUTE</t>
  </si>
  <si>
    <t>206491001</t>
  </si>
  <si>
    <t>1154863603, 1184670697</t>
  </si>
  <si>
    <t>055268</t>
  </si>
  <si>
    <t>010000037</t>
  </si>
  <si>
    <t>CLOVERDALE HEALTHCARE CENTER</t>
  </si>
  <si>
    <t>206491003</t>
  </si>
  <si>
    <t>1245225176</t>
  </si>
  <si>
    <t>055756</t>
  </si>
  <si>
    <t>110001250</t>
  </si>
  <si>
    <t>MEADOWOOD NURSING CENTER</t>
  </si>
  <si>
    <t>206174005</t>
  </si>
  <si>
    <t>1679542658</t>
  </si>
  <si>
    <t>555490</t>
  </si>
  <si>
    <t>010000043</t>
  </si>
  <si>
    <t>PARK VIEW POST ACUTE</t>
  </si>
  <si>
    <t>206491058</t>
  </si>
  <si>
    <t>1104825520</t>
  </si>
  <si>
    <t>056411</t>
  </si>
  <si>
    <t>110000046</t>
  </si>
  <si>
    <t>NAPA VALLEY CARE CENTER</t>
  </si>
  <si>
    <t>206282278</t>
  </si>
  <si>
    <t>1225336456</t>
  </si>
  <si>
    <t>555161</t>
  </si>
  <si>
    <t>NAPA</t>
  </si>
  <si>
    <t>010000079</t>
  </si>
  <si>
    <t>HILLCREST POST ACUTE</t>
  </si>
  <si>
    <t>206491032</t>
  </si>
  <si>
    <t>1861845836</t>
  </si>
  <si>
    <t>555127</t>
  </si>
  <si>
    <t>110001255</t>
  </si>
  <si>
    <t>LAKEPORT POST ACUTE</t>
  </si>
  <si>
    <t>206172313</t>
  </si>
  <si>
    <t>1932604048</t>
  </si>
  <si>
    <t>555222</t>
  </si>
  <si>
    <t>010000052</t>
  </si>
  <si>
    <t>PETALUMA POST-ACUTE REHAB</t>
  </si>
  <si>
    <t>206491035</t>
  </si>
  <si>
    <t>1205316833</t>
  </si>
  <si>
    <t>056072</t>
  </si>
  <si>
    <t>110000053</t>
  </si>
  <si>
    <t>PINER'S NURSING HOME</t>
  </si>
  <si>
    <t>206281040</t>
  </si>
  <si>
    <t>1528107745</t>
  </si>
  <si>
    <t>555207</t>
  </si>
  <si>
    <t>010000005</t>
  </si>
  <si>
    <t>RIDGEWAY POST ACUTE</t>
  </si>
  <si>
    <t>206490931</t>
  </si>
  <si>
    <t>1255622817, 1669188363</t>
  </si>
  <si>
    <t>555703</t>
  </si>
  <si>
    <t>010000059</t>
  </si>
  <si>
    <t>NORTHVINE POSTACUTE CARE</t>
  </si>
  <si>
    <t>206491062</t>
  </si>
  <si>
    <t>1558883645</t>
  </si>
  <si>
    <t>056259</t>
  </si>
  <si>
    <t>010000060</t>
  </si>
  <si>
    <t>SEAVIEW REHABILITATION &amp; WELLNESS CENTER, LP</t>
  </si>
  <si>
    <t>206121065</t>
  </si>
  <si>
    <t>1316244288</t>
  </si>
  <si>
    <t>055208</t>
  </si>
  <si>
    <t>010000062</t>
  </si>
  <si>
    <t>SHERWOOD OAKS POST ACUTE CARE, LLC</t>
  </si>
  <si>
    <t>206231007</t>
  </si>
  <si>
    <t>1386602613</t>
  </si>
  <si>
    <t>056483</t>
  </si>
  <si>
    <t>MENDOCINO</t>
  </si>
  <si>
    <t>110000077</t>
  </si>
  <si>
    <t>GREENFIELD CARE CENTER OF FAIRFIELD</t>
  </si>
  <si>
    <t>206481086</t>
  </si>
  <si>
    <t>1396732590</t>
  </si>
  <si>
    <t>055189</t>
  </si>
  <si>
    <t>110000063</t>
  </si>
  <si>
    <t>NAPA POST ACUTE</t>
  </si>
  <si>
    <t>206280984</t>
  </si>
  <si>
    <t>1346295755, 1669914107</t>
  </si>
  <si>
    <t>056153</t>
  </si>
  <si>
    <t>010000066</t>
  </si>
  <si>
    <t>BROADWAY VILLA POST ACUTE</t>
  </si>
  <si>
    <t>206491017</t>
  </si>
  <si>
    <t>1871594614</t>
  </si>
  <si>
    <t>055987</t>
  </si>
  <si>
    <t>010000208</t>
  </si>
  <si>
    <t>SPRING LAKE VILLAGE</t>
  </si>
  <si>
    <t>206494001</t>
  </si>
  <si>
    <t>1609549112</t>
  </si>
  <si>
    <t>555268</t>
  </si>
  <si>
    <t>110000074</t>
  </si>
  <si>
    <t>SPRINGS ROAD HEALTHCARE</t>
  </si>
  <si>
    <t>206480917</t>
  </si>
  <si>
    <t>1023066966, 1831811207</t>
  </si>
  <si>
    <t>055222</t>
  </si>
  <si>
    <t>010000075</t>
  </si>
  <si>
    <t>FORTUNA REHABILITATION &amp; WELLNESS CENTER, LP</t>
  </si>
  <si>
    <t>206121081</t>
  </si>
  <si>
    <t>1720385420</t>
  </si>
  <si>
    <t>056361</t>
  </si>
  <si>
    <t>110000013</t>
  </si>
  <si>
    <t>SOLANO POST ACUTE</t>
  </si>
  <si>
    <t>206481011</t>
  </si>
  <si>
    <t>1285770669</t>
  </si>
  <si>
    <t>056238</t>
  </si>
  <si>
    <t>010000076</t>
  </si>
  <si>
    <t>SUMMERFIELD HEALTHCARE CENTER</t>
  </si>
  <si>
    <t>206491085</t>
  </si>
  <si>
    <t>1619976552</t>
  </si>
  <si>
    <t>056364</t>
  </si>
  <si>
    <t>010000078</t>
  </si>
  <si>
    <t>EUREKA REHABILITATION &amp; WELLNESS CENTER, LP</t>
  </si>
  <si>
    <t>206121033</t>
  </si>
  <si>
    <t>1801193768</t>
  </si>
  <si>
    <t>055003</t>
  </si>
  <si>
    <t>110000760</t>
  </si>
  <si>
    <t>THE MEADOWS OF NAPA VALLEY CARE CENTER</t>
  </si>
  <si>
    <t>206284010</t>
  </si>
  <si>
    <t>1104826486</t>
  </si>
  <si>
    <t>555639</t>
  </si>
  <si>
    <t>010000080</t>
  </si>
  <si>
    <t>UKIAH POST ACUTE</t>
  </si>
  <si>
    <t>206231091</t>
  </si>
  <si>
    <t>1649222506</t>
  </si>
  <si>
    <t>055734</t>
  </si>
  <si>
    <t>110000467</t>
  </si>
  <si>
    <t>VACAVILLE CONVALESCENT AND REHABILITATION CENTER</t>
  </si>
  <si>
    <t>206484004</t>
  </si>
  <si>
    <t>1114914355</t>
  </si>
  <si>
    <t>555349</t>
  </si>
  <si>
    <t>010000082</t>
  </si>
  <si>
    <t>REDWOOD COVE HEALTHCARE CENTER</t>
  </si>
  <si>
    <t>206230938</t>
  </si>
  <si>
    <t>1871891002</t>
  </si>
  <si>
    <t>055853</t>
  </si>
  <si>
    <t>010000028</t>
  </si>
  <si>
    <t>NORTH BAY POST ACUTE</t>
  </si>
  <si>
    <t>206490961</t>
  </si>
  <si>
    <t>1104413517, 1104874940</t>
  </si>
  <si>
    <t>056120</t>
  </si>
  <si>
    <t>010000047</t>
  </si>
  <si>
    <t>NORTHBROOK HEALTHCARE CENTER</t>
  </si>
  <si>
    <t>206231024</t>
  </si>
  <si>
    <t>1639178809</t>
  </si>
  <si>
    <t>056215</t>
  </si>
  <si>
    <t>110000084</t>
  </si>
  <si>
    <t>VACAVILLE RANCH POST ACUTE</t>
  </si>
  <si>
    <t>206481105</t>
  </si>
  <si>
    <t>1235823550, 1336162775</t>
  </si>
  <si>
    <t>055412</t>
  </si>
  <si>
    <t>020000043</t>
  </si>
  <si>
    <t>ALAMEDA HEALTHCARE &amp; WELLNESS CENTER</t>
  </si>
  <si>
    <t>206010953</t>
  </si>
  <si>
    <t>1578885778</t>
  </si>
  <si>
    <t>555486</t>
  </si>
  <si>
    <t>ALAMEDA</t>
  </si>
  <si>
    <t>EAST BAY</t>
  </si>
  <si>
    <t>140000574</t>
  </si>
  <si>
    <t>ALHAMBRA POST ACUTE</t>
  </si>
  <si>
    <t>206070892</t>
  </si>
  <si>
    <t>1427746601, 1720139355</t>
  </si>
  <si>
    <t>555292</t>
  </si>
  <si>
    <t>CONTRA COSTA</t>
  </si>
  <si>
    <t>140000003</t>
  </si>
  <si>
    <t>DELTA VIEW POST ACUTE</t>
  </si>
  <si>
    <t>206070893</t>
  </si>
  <si>
    <t>1114542198, 1407924582</t>
  </si>
  <si>
    <t>056381</t>
  </si>
  <si>
    <t>020000010</t>
  </si>
  <si>
    <t>ASHBY CARE CENTER</t>
  </si>
  <si>
    <t>206010744</t>
  </si>
  <si>
    <t>1568676393</t>
  </si>
  <si>
    <t>555466</t>
  </si>
  <si>
    <t>020000015</t>
  </si>
  <si>
    <t>BANCROFT HEALTHCARE CENTER</t>
  </si>
  <si>
    <t>206010747</t>
  </si>
  <si>
    <t>1467597534, 1649787268</t>
  </si>
  <si>
    <t>055107</t>
  </si>
  <si>
    <t>020000019</t>
  </si>
  <si>
    <t>VISTA POST ACUTE</t>
  </si>
  <si>
    <t>206010750</t>
  </si>
  <si>
    <t>1790261014</t>
  </si>
  <si>
    <t>056475</t>
  </si>
  <si>
    <t>020000060</t>
  </si>
  <si>
    <t>GOLDEN HARBOR HEALTHCARE CENTER</t>
  </si>
  <si>
    <t>206010974</t>
  </si>
  <si>
    <t>1467446278</t>
  </si>
  <si>
    <t>056471</t>
  </si>
  <si>
    <t>020000026</t>
  </si>
  <si>
    <t>BAY VIEW REHABILITATION HOSPITAL, LLC</t>
  </si>
  <si>
    <t>206010952</t>
  </si>
  <si>
    <t>1386998664</t>
  </si>
  <si>
    <t>056348</t>
  </si>
  <si>
    <t>020000029</t>
  </si>
  <si>
    <t>BETHESDA HOME</t>
  </si>
  <si>
    <t>206010760</t>
  </si>
  <si>
    <t>1194835017</t>
  </si>
  <si>
    <t>056370</t>
  </si>
  <si>
    <t>020000116</t>
  </si>
  <si>
    <t>EAST BAY POST-ACUTE</t>
  </si>
  <si>
    <t>206010774</t>
  </si>
  <si>
    <t>1811366586</t>
  </si>
  <si>
    <t>055239</t>
  </si>
  <si>
    <t>140000102</t>
  </si>
  <si>
    <t>LEGACY POST ACUTE CARE</t>
  </si>
  <si>
    <t>206073349</t>
  </si>
  <si>
    <t>1558532465</t>
  </si>
  <si>
    <t>555684</t>
  </si>
  <si>
    <t>140000138</t>
  </si>
  <si>
    <t>CREEKSIDE HEALTHCARE CENTER</t>
  </si>
  <si>
    <t>206070932</t>
  </si>
  <si>
    <t>1306269386</t>
  </si>
  <si>
    <t>055099</t>
  </si>
  <si>
    <t>020000129</t>
  </si>
  <si>
    <t>CRESTWOOD TREATMENT CENTER</t>
  </si>
  <si>
    <t>206010815</t>
  </si>
  <si>
    <t>1942228838</t>
  </si>
  <si>
    <t>05A408</t>
  </si>
  <si>
    <t>140000130</t>
  </si>
  <si>
    <t>DANVILLE POST ACUTE REHABILITATION</t>
  </si>
  <si>
    <t>206070935</t>
  </si>
  <si>
    <t>1568447068, 1932812609</t>
  </si>
  <si>
    <t>555376</t>
  </si>
  <si>
    <t>140000564</t>
  </si>
  <si>
    <t>DIAMOND RIDGE HEALTHCARE CENTER</t>
  </si>
  <si>
    <t>206074002</t>
  </si>
  <si>
    <t>1447821467</t>
  </si>
  <si>
    <t>555287</t>
  </si>
  <si>
    <t>020000133</t>
  </si>
  <si>
    <t>DRIFTWOOD HEALTHCARE CENTER - HAYWARD</t>
  </si>
  <si>
    <t>206010798</t>
  </si>
  <si>
    <t>1871881557</t>
  </si>
  <si>
    <t>555533</t>
  </si>
  <si>
    <t>020000039</t>
  </si>
  <si>
    <t>HAYWARD HEALTHCARE &amp; WELLNESS CENTER</t>
  </si>
  <si>
    <t>206010806</t>
  </si>
  <si>
    <t>1639401227</t>
  </si>
  <si>
    <t>055874</t>
  </si>
  <si>
    <t>020000087</t>
  </si>
  <si>
    <t>WEST SHORE POST ACUTE</t>
  </si>
  <si>
    <t>206010734</t>
  </si>
  <si>
    <t>1114119054</t>
  </si>
  <si>
    <t>056103</t>
  </si>
  <si>
    <t>020000093</t>
  </si>
  <si>
    <t>EXCELL HEALTH CARE CENTER</t>
  </si>
  <si>
    <t>206010906</t>
  </si>
  <si>
    <t>1497875546, 1699345900</t>
  </si>
  <si>
    <t>056170</t>
  </si>
  <si>
    <t>020000132</t>
  </si>
  <si>
    <t>FREMONT HEALTHCARE CENTER</t>
  </si>
  <si>
    <t>206010797</t>
  </si>
  <si>
    <t>1194120600</t>
  </si>
  <si>
    <t>056422</t>
  </si>
  <si>
    <t>020000124</t>
  </si>
  <si>
    <t>FRUITVALE HEALTHCARE CENTER</t>
  </si>
  <si>
    <t>206010889</t>
  </si>
  <si>
    <t>1144856535, 1275670895</t>
  </si>
  <si>
    <t>555358</t>
  </si>
  <si>
    <t>020000125</t>
  </si>
  <si>
    <t>GARFIELD NEUROBEHAVIORAL CENTER</t>
  </si>
  <si>
    <t>206010900</t>
  </si>
  <si>
    <t>1396832465</t>
  </si>
  <si>
    <t>05A396</t>
  </si>
  <si>
    <t>020000037</t>
  </si>
  <si>
    <t>EMMANUEL POST ACUTE CARE - HAYWARD</t>
  </si>
  <si>
    <t>206013647</t>
  </si>
  <si>
    <t>1699798033</t>
  </si>
  <si>
    <t>056463</t>
  </si>
  <si>
    <t>020000028</t>
  </si>
  <si>
    <t>BERKELEY PINES SKILLED NURSING CENTER</t>
  </si>
  <si>
    <t>206010757</t>
  </si>
  <si>
    <t>1356746929</t>
  </si>
  <si>
    <t>055892</t>
  </si>
  <si>
    <t>140000023</t>
  </si>
  <si>
    <t>BAYBERRY SKILLED NURSING &amp; HEALTHCARE CENTER</t>
  </si>
  <si>
    <t>206070896</t>
  </si>
  <si>
    <t>1225554645</t>
  </si>
  <si>
    <t>056260</t>
  </si>
  <si>
    <t>140000083</t>
  </si>
  <si>
    <t>WALNUT CREEK SKILLED NURSING &amp; REHABILITATION CENTER</t>
  </si>
  <si>
    <t>206073366</t>
  </si>
  <si>
    <t>1063938470, 1699795484</t>
  </si>
  <si>
    <t>056327</t>
  </si>
  <si>
    <t>140000051</t>
  </si>
  <si>
    <t>LA CASA VIA TRANSITIONAL CARE CENTER</t>
  </si>
  <si>
    <t>206071107</t>
  </si>
  <si>
    <t>1639199409, 1669996245</t>
  </si>
  <si>
    <t>056399</t>
  </si>
  <si>
    <t>140000122</t>
  </si>
  <si>
    <t>THE VINEYARDS HEALTHCARE CENTER</t>
  </si>
  <si>
    <t>206010825</t>
  </si>
  <si>
    <t>1427072040, 1477077816</t>
  </si>
  <si>
    <t>055212</t>
  </si>
  <si>
    <t>020000123</t>
  </si>
  <si>
    <t>SAGE POST ACUTE</t>
  </si>
  <si>
    <t>206010831</t>
  </si>
  <si>
    <t>1518282490</t>
  </si>
  <si>
    <t>055338</t>
  </si>
  <si>
    <t>020000047</t>
  </si>
  <si>
    <t>HAYWARD HILLS HEALTH CARE CENTER</t>
  </si>
  <si>
    <t>206010832</t>
  </si>
  <si>
    <t>1801868302</t>
  </si>
  <si>
    <t>056447</t>
  </si>
  <si>
    <t>020000119</t>
  </si>
  <si>
    <t>REDWOOD HEALTHCARE CENTER LLC</t>
  </si>
  <si>
    <t>206010845</t>
  </si>
  <si>
    <t>1184173056</t>
  </si>
  <si>
    <t>555499</t>
  </si>
  <si>
    <t>020000101</t>
  </si>
  <si>
    <t>NILES CANYON POST ACUTE</t>
  </si>
  <si>
    <t>206013368</t>
  </si>
  <si>
    <t>1851933261</t>
  </si>
  <si>
    <t>055562</t>
  </si>
  <si>
    <t>140001185</t>
  </si>
  <si>
    <t>THE REUTLINGER COMMUNITY</t>
  </si>
  <si>
    <t>206074085</t>
  </si>
  <si>
    <t>1306838438</t>
  </si>
  <si>
    <t>055534</t>
  </si>
  <si>
    <t>020000111</t>
  </si>
  <si>
    <t>JONES CONVALESCENT HOSPITAL</t>
  </si>
  <si>
    <t>206010855</t>
  </si>
  <si>
    <t>1659495604</t>
  </si>
  <si>
    <t>555842</t>
  </si>
  <si>
    <t>020000112</t>
  </si>
  <si>
    <t>KYAKAMEENA CARE CENTER</t>
  </si>
  <si>
    <t>206010863</t>
  </si>
  <si>
    <t>1912072554</t>
  </si>
  <si>
    <t>055715</t>
  </si>
  <si>
    <t>020000114</t>
  </si>
  <si>
    <t>LAKE PARK HEALTHCARE CENTER</t>
  </si>
  <si>
    <t>206010866</t>
  </si>
  <si>
    <t>1023749362</t>
  </si>
  <si>
    <t>555113</t>
  </si>
  <si>
    <t>140000038</t>
  </si>
  <si>
    <t>GREENRIDGE POST-ACUTE</t>
  </si>
  <si>
    <t>206070958</t>
  </si>
  <si>
    <t>1639841109, 1730221268</t>
  </si>
  <si>
    <t>056457</t>
  </si>
  <si>
    <t>140000105</t>
  </si>
  <si>
    <t>LONE TREE POST ACUTE</t>
  </si>
  <si>
    <t>206073641</t>
  </si>
  <si>
    <t>1821613803, 1871661967</t>
  </si>
  <si>
    <t>056021</t>
  </si>
  <si>
    <t>020000110</t>
  </si>
  <si>
    <t>LAKE MERRITT HEALTHCARE CENTER LLC</t>
  </si>
  <si>
    <t>206010875</t>
  </si>
  <si>
    <t>1801345772</t>
  </si>
  <si>
    <t>056350</t>
  </si>
  <si>
    <t>020000103</t>
  </si>
  <si>
    <t>HAYWARD GARDENS POST ACUTE</t>
  </si>
  <si>
    <t>206010876</t>
  </si>
  <si>
    <t>1124104872, 1417663105</t>
  </si>
  <si>
    <t>055434</t>
  </si>
  <si>
    <t>140000745</t>
  </si>
  <si>
    <t>ROSSMOOR POST ACUTE</t>
  </si>
  <si>
    <t>206074024</t>
  </si>
  <si>
    <t>1720035090</t>
  </si>
  <si>
    <t>555446</t>
  </si>
  <si>
    <t>140001126</t>
  </si>
  <si>
    <t>TICE VALLEY POST ACUTE</t>
  </si>
  <si>
    <t>206074076</t>
  </si>
  <si>
    <t>1609817352</t>
  </si>
  <si>
    <t>555710</t>
  </si>
  <si>
    <t>020000104</t>
  </si>
  <si>
    <t>MARINA GARDEN NURSING CENTER</t>
  </si>
  <si>
    <t>206013653</t>
  </si>
  <si>
    <t>1699770867</t>
  </si>
  <si>
    <t>555461</t>
  </si>
  <si>
    <t>020000099</t>
  </si>
  <si>
    <t>MCCLURE POST ACUTE</t>
  </si>
  <si>
    <t>206010881</t>
  </si>
  <si>
    <t>1396122297</t>
  </si>
  <si>
    <t>555067</t>
  </si>
  <si>
    <t>020000079</t>
  </si>
  <si>
    <t>MEDICAL HILL HEALTHCARE CENTER</t>
  </si>
  <si>
    <t>206010972</t>
  </si>
  <si>
    <t>1083634893, 1982127338</t>
  </si>
  <si>
    <t>555254</t>
  </si>
  <si>
    <t>020000100</t>
  </si>
  <si>
    <t>MERCY RETIREMENT &amp; CARE CENTER</t>
  </si>
  <si>
    <t>206013696</t>
  </si>
  <si>
    <t>1225029366</t>
  </si>
  <si>
    <t>555189</t>
  </si>
  <si>
    <t>140000096</t>
  </si>
  <si>
    <t>PLEASANT HILL POST ACUTE</t>
  </si>
  <si>
    <t>206071028</t>
  </si>
  <si>
    <t>1558717579</t>
  </si>
  <si>
    <t>055049</t>
  </si>
  <si>
    <t>020000115</t>
  </si>
  <si>
    <t>OAKLAND HEALTHCARE &amp; WELLNESS CENTER</t>
  </si>
  <si>
    <t>206010848</t>
  </si>
  <si>
    <t>1659693745</t>
  </si>
  <si>
    <t>055215</t>
  </si>
  <si>
    <t>020000277</t>
  </si>
  <si>
    <t>BAY MARINA POST ACUTE</t>
  </si>
  <si>
    <t>206010904</t>
  </si>
  <si>
    <t>1386958965, 1700294972</t>
  </si>
  <si>
    <t>056280</t>
  </si>
  <si>
    <t>140000092</t>
  </si>
  <si>
    <t>ORINDA CARE CENTER, LLC</t>
  </si>
  <si>
    <t>206071029</t>
  </si>
  <si>
    <t>1154718773</t>
  </si>
  <si>
    <t>055775</t>
  </si>
  <si>
    <t>020000094</t>
  </si>
  <si>
    <t>WE CARE SKILLED NURSING - FREMONT</t>
  </si>
  <si>
    <t>206010912</t>
  </si>
  <si>
    <t>1205695350, 1831183649</t>
  </si>
  <si>
    <t>056298</t>
  </si>
  <si>
    <t>020000036</t>
  </si>
  <si>
    <t>MISSION VALLEY POST ACUTE</t>
  </si>
  <si>
    <t>206010915</t>
  </si>
  <si>
    <t>1285781013</t>
  </si>
  <si>
    <t>055276</t>
  </si>
  <si>
    <t>020000090</t>
  </si>
  <si>
    <t>EDEN HEALTHCARE CENTER</t>
  </si>
  <si>
    <t>206010917</t>
  </si>
  <si>
    <t>1144913880, 1386049898</t>
  </si>
  <si>
    <t>056052</t>
  </si>
  <si>
    <t>020000091</t>
  </si>
  <si>
    <t>PIEDMONT GARDENS HEALTH FACILITY</t>
  </si>
  <si>
    <t>206010920</t>
  </si>
  <si>
    <t>1437230943</t>
  </si>
  <si>
    <t>056096</t>
  </si>
  <si>
    <t>140000962</t>
  </si>
  <si>
    <t>PITTSBURG SKILLED NURSING CENTER</t>
  </si>
  <si>
    <t>206071042</t>
  </si>
  <si>
    <t>1083019657</t>
  </si>
  <si>
    <t>055677</t>
  </si>
  <si>
    <t>140000086</t>
  </si>
  <si>
    <t>PLEASANTON NURSING AND REHABILITATION CENTER</t>
  </si>
  <si>
    <t>206010926</t>
  </si>
  <si>
    <t>1750385167</t>
  </si>
  <si>
    <t>056392</t>
  </si>
  <si>
    <t>020000276</t>
  </si>
  <si>
    <t>CANYON CREEK POST-ACUTE</t>
  </si>
  <si>
    <t>206010934</t>
  </si>
  <si>
    <t>1194891051, 1346942695</t>
  </si>
  <si>
    <t>555341</t>
  </si>
  <si>
    <t>140000081</t>
  </si>
  <si>
    <t>MORAGA POST ACUTE</t>
  </si>
  <si>
    <t>206070933</t>
  </si>
  <si>
    <t>1154777357</t>
  </si>
  <si>
    <t>055085</t>
  </si>
  <si>
    <t>140000082</t>
  </si>
  <si>
    <t>ROSEWOOD POST ACUTE</t>
  </si>
  <si>
    <t>206071044</t>
  </si>
  <si>
    <t>1831235290</t>
  </si>
  <si>
    <t>056476</t>
  </si>
  <si>
    <t>020000274</t>
  </si>
  <si>
    <t>THE REHABILITATION CENTER OF OAKLAND</t>
  </si>
  <si>
    <t>206010990</t>
  </si>
  <si>
    <t>1386966588</t>
  </si>
  <si>
    <t>555313</t>
  </si>
  <si>
    <t>020000880</t>
  </si>
  <si>
    <t>OAKLAND HEIGHTS NURSING AND REHABILITATION</t>
  </si>
  <si>
    <t>206014077</t>
  </si>
  <si>
    <t>1407272487</t>
  </si>
  <si>
    <t>555570</t>
  </si>
  <si>
    <t>020000077</t>
  </si>
  <si>
    <t>SAN LEANDRO HEALTHCARE CENTER</t>
  </si>
  <si>
    <t>206010944</t>
  </si>
  <si>
    <t>1790850329</t>
  </si>
  <si>
    <t>056345</t>
  </si>
  <si>
    <t>140000078</t>
  </si>
  <si>
    <t>TAMPICO HEALTHCARE CENTER</t>
  </si>
  <si>
    <t>206071061</t>
  </si>
  <si>
    <t>1215602297, 1902127392</t>
  </si>
  <si>
    <t>056213</t>
  </si>
  <si>
    <t>140000136</t>
  </si>
  <si>
    <t>CONCORD POST ACUTE</t>
  </si>
  <si>
    <t>206073625</t>
  </si>
  <si>
    <t>1396813465, 1902505746</t>
  </si>
  <si>
    <t>555104</t>
  </si>
  <si>
    <t>140000030</t>
  </si>
  <si>
    <t>SAN PABLO HEALTHCARE &amp; WELLNESS CENTER</t>
  </si>
  <si>
    <t>206070905</t>
  </si>
  <si>
    <t>1821320417</t>
  </si>
  <si>
    <t>056359</t>
  </si>
  <si>
    <t>140000396</t>
  </si>
  <si>
    <t>SHIELDS NURSING CENTER</t>
  </si>
  <si>
    <t>206073627</t>
  </si>
  <si>
    <t>1831185735</t>
  </si>
  <si>
    <t>555364</t>
  </si>
  <si>
    <t>140000080</t>
  </si>
  <si>
    <t>SHIELDS RICHMOND NURSING CENTER</t>
  </si>
  <si>
    <t>206071069</t>
  </si>
  <si>
    <t>1578559480</t>
  </si>
  <si>
    <t>055292</t>
  </si>
  <si>
    <t>140001291</t>
  </si>
  <si>
    <t>AVONDALE VILLA POST-ACUTE</t>
  </si>
  <si>
    <t>206010874</t>
  </si>
  <si>
    <t>1255963781, 1740207455</t>
  </si>
  <si>
    <t>555399</t>
  </si>
  <si>
    <t>020000005</t>
  </si>
  <si>
    <t>ST ANTHONY CARE CENTER</t>
  </si>
  <si>
    <t>206013489</t>
  </si>
  <si>
    <t>1689063489</t>
  </si>
  <si>
    <t>055809</t>
  </si>
  <si>
    <t>020000074</t>
  </si>
  <si>
    <t>SERENETHOS CARE CENTER, LLC</t>
  </si>
  <si>
    <t>206010959</t>
  </si>
  <si>
    <t>1760471346, 1770084121</t>
  </si>
  <si>
    <t>555905</t>
  </si>
  <si>
    <t>020000076</t>
  </si>
  <si>
    <t>ST. FRANCIS HEALTHCARE CENTER</t>
  </si>
  <si>
    <t>206010749</t>
  </si>
  <si>
    <t>1164984381, 1619966751</t>
  </si>
  <si>
    <t>555418</t>
  </si>
  <si>
    <t>020000068</t>
  </si>
  <si>
    <t>ST JOHN KRONSTADT CONVALESCENT CENTER</t>
  </si>
  <si>
    <t>206010961</t>
  </si>
  <si>
    <t>1861484982</t>
  </si>
  <si>
    <t>555016</t>
  </si>
  <si>
    <t>020000071</t>
  </si>
  <si>
    <t>HAYWARD POST ACUTE</t>
  </si>
  <si>
    <t>206010824</t>
  </si>
  <si>
    <t>1417275959</t>
  </si>
  <si>
    <t>555398</t>
  </si>
  <si>
    <t>020000064</t>
  </si>
  <si>
    <t>ST. PAUL'S TOWERS</t>
  </si>
  <si>
    <t>206010966</t>
  </si>
  <si>
    <t>1144993650</t>
  </si>
  <si>
    <t>055156</t>
  </si>
  <si>
    <t>140000733</t>
  </si>
  <si>
    <t>STONEBROOK POST ACUTE</t>
  </si>
  <si>
    <t>206074025</t>
  </si>
  <si>
    <t>1821039678, 1730977828</t>
  </si>
  <si>
    <t>555421</t>
  </si>
  <si>
    <t>020000020</t>
  </si>
  <si>
    <t>COUNTRY DRIVE POST ACUTE</t>
  </si>
  <si>
    <t>206013570</t>
  </si>
  <si>
    <t>1841336534</t>
  </si>
  <si>
    <t>055885</t>
  </si>
  <si>
    <t>140000061</t>
  </si>
  <si>
    <t>VALE HEALTHCARE CENTER</t>
  </si>
  <si>
    <t>206073644</t>
  </si>
  <si>
    <t>1376966861, 1932172491</t>
  </si>
  <si>
    <t>056389</t>
  </si>
  <si>
    <t>140000062</t>
  </si>
  <si>
    <t>DIABLO VALLEY POST ACUTE</t>
  </si>
  <si>
    <t>206071095</t>
  </si>
  <si>
    <t>1023724721, 1568593473</t>
  </si>
  <si>
    <t>055150</t>
  </si>
  <si>
    <t>020000066</t>
  </si>
  <si>
    <t>VALLEY POINTE NURSING &amp; REHABILITATION CENTER</t>
  </si>
  <si>
    <t>206010770</t>
  </si>
  <si>
    <t>1669859567</t>
  </si>
  <si>
    <t>555082</t>
  </si>
  <si>
    <t>020000275</t>
  </si>
  <si>
    <t>WASHINGTON CENTER</t>
  </si>
  <si>
    <t>206010988</t>
  </si>
  <si>
    <t>1306893904</t>
  </si>
  <si>
    <t>056121</t>
  </si>
  <si>
    <t>140000121</t>
  </si>
  <si>
    <t>WILLOW PASS HEALTHCARE CENTER</t>
  </si>
  <si>
    <t>206070962</t>
  </si>
  <si>
    <t>1699840231</t>
  </si>
  <si>
    <t>055241</t>
  </si>
  <si>
    <t>020000054</t>
  </si>
  <si>
    <t>PRINCETON MANOR HEALTHCARE CENTER, LLC</t>
  </si>
  <si>
    <t>206010995</t>
  </si>
  <si>
    <t>1346382298, 1891146593</t>
  </si>
  <si>
    <t>055876</t>
  </si>
  <si>
    <t>100000030</t>
  </si>
  <si>
    <t>THE GROVE POST-ACUTE</t>
  </si>
  <si>
    <t>206572209</t>
  </si>
  <si>
    <t>1720071954, 1922795293</t>
  </si>
  <si>
    <t>055438</t>
  </si>
  <si>
    <t>YOLO</t>
  </si>
  <si>
    <t>100000022</t>
  </si>
  <si>
    <t>ARBOR REHABILITATION &amp; NURSING CENTER</t>
  </si>
  <si>
    <t>206392330</t>
  </si>
  <si>
    <t>1396986436, 1487476024</t>
  </si>
  <si>
    <t>555164</t>
  </si>
  <si>
    <t>SAN JOAQUIN</t>
  </si>
  <si>
    <t>STOCKTON</t>
  </si>
  <si>
    <t>100000055</t>
  </si>
  <si>
    <t>GARDEN CITY HEALTHCARE CENTER</t>
  </si>
  <si>
    <t>206500827</t>
  </si>
  <si>
    <t>1801832464</t>
  </si>
  <si>
    <t>055185</t>
  </si>
  <si>
    <t>STANISLAUS</t>
  </si>
  <si>
    <t>100000001</t>
  </si>
  <si>
    <t>ASBURY PARK NURSING AND REHABILITATION CENTER</t>
  </si>
  <si>
    <t>206340825</t>
  </si>
  <si>
    <t>1023652542</t>
  </si>
  <si>
    <t>555673</t>
  </si>
  <si>
    <t>030001829</t>
  </si>
  <si>
    <t>ACC CARE CENTER</t>
  </si>
  <si>
    <t>206344001</t>
  </si>
  <si>
    <t>1639261795</t>
  </si>
  <si>
    <t>555261</t>
  </si>
  <si>
    <t>030000011</t>
  </si>
  <si>
    <t>ROCK CREEK CARE CENTER</t>
  </si>
  <si>
    <t>206310790</t>
  </si>
  <si>
    <t>1225346315</t>
  </si>
  <si>
    <t>055446</t>
  </si>
  <si>
    <t>PLACER</t>
  </si>
  <si>
    <t>030000013</t>
  </si>
  <si>
    <t>AUBURN RAVINE HEALTHCARE CENTER</t>
  </si>
  <si>
    <t>206312230</t>
  </si>
  <si>
    <t>1083619365, 1568183788</t>
  </si>
  <si>
    <t>555645</t>
  </si>
  <si>
    <t>030000016</t>
  </si>
  <si>
    <t>NORTH STARR POSTACUTE CARE</t>
  </si>
  <si>
    <t>206501989</t>
  </si>
  <si>
    <t>1598112864</t>
  </si>
  <si>
    <t>555347</t>
  </si>
  <si>
    <t>FRESNO</t>
  </si>
  <si>
    <t>100000017</t>
  </si>
  <si>
    <t>BETHANY HOME SOCIETY SAN JOAQUIN COUNTY</t>
  </si>
  <si>
    <t>206390796</t>
  </si>
  <si>
    <t>1487648135</t>
  </si>
  <si>
    <t>055662</t>
  </si>
  <si>
    <t>030001823</t>
  </si>
  <si>
    <t>NOBLE CARE CENTER</t>
  </si>
  <si>
    <t>206391045</t>
  </si>
  <si>
    <t>1295278067, 1548843899</t>
  </si>
  <si>
    <t>555105</t>
  </si>
  <si>
    <t>100000091</t>
  </si>
  <si>
    <t>BRIDGEWOOD POST ACUTE</t>
  </si>
  <si>
    <t>206341002</t>
  </si>
  <si>
    <t>1114385630, 1932856200</t>
  </si>
  <si>
    <t>055956</t>
  </si>
  <si>
    <t>030001004</t>
  </si>
  <si>
    <t>AMERICAN RIVER CENTER</t>
  </si>
  <si>
    <t>206344052</t>
  </si>
  <si>
    <t>1639126287</t>
  </si>
  <si>
    <t>555450</t>
  </si>
  <si>
    <t>100000010</t>
  </si>
  <si>
    <t>GUARDIAN CARE AND REHAB CENTER</t>
  </si>
  <si>
    <t>206390929</t>
  </si>
  <si>
    <t>1184321036, 1821082637</t>
  </si>
  <si>
    <t>056216</t>
  </si>
  <si>
    <t>100000021</t>
  </si>
  <si>
    <t>CASA COLOMA HEALTH CARE CENTER</t>
  </si>
  <si>
    <t>206341499</t>
  </si>
  <si>
    <t>1891310520</t>
  </si>
  <si>
    <t>056495</t>
  </si>
  <si>
    <t>100000032</t>
  </si>
  <si>
    <t>BROOKSIDE CARE CENTER</t>
  </si>
  <si>
    <t>206390826</t>
  </si>
  <si>
    <t>1366025520, 1740723501</t>
  </si>
  <si>
    <t>055304</t>
  </si>
  <si>
    <t>030000005</t>
  </si>
  <si>
    <t>COLLEGE OAK NURSING AND REHABILITATION CENTER</t>
  </si>
  <si>
    <t>206340908</t>
  </si>
  <si>
    <t>1831651645</t>
  </si>
  <si>
    <t>056158</t>
  </si>
  <si>
    <t>100000107</t>
  </si>
  <si>
    <t>MODESTO POST ACUTE CENTER</t>
  </si>
  <si>
    <t>206501094</t>
  </si>
  <si>
    <t>1932251808</t>
  </si>
  <si>
    <t>055849</t>
  </si>
  <si>
    <t>030001817</t>
  </si>
  <si>
    <t>COTTONWOOD HEALTHCARE CENTER</t>
  </si>
  <si>
    <t>206570896</t>
  </si>
  <si>
    <t>1699750901, 1780381939</t>
  </si>
  <si>
    <t>056098</t>
  </si>
  <si>
    <t>030001815</t>
  </si>
  <si>
    <t>COURTYARD HEALTH CARE CENTER</t>
  </si>
  <si>
    <t>206570854</t>
  </si>
  <si>
    <t>1235367913, 1215759865</t>
  </si>
  <si>
    <t>055922</t>
  </si>
  <si>
    <t>100000035</t>
  </si>
  <si>
    <t>CRESTWOOD MANOR</t>
  </si>
  <si>
    <t>206392343</t>
  </si>
  <si>
    <t>1730128174</t>
  </si>
  <si>
    <t>05A340</t>
  </si>
  <si>
    <t>100000036</t>
  </si>
  <si>
    <t>206502207</t>
  </si>
  <si>
    <t>1508884487</t>
  </si>
  <si>
    <t>05A024</t>
  </si>
  <si>
    <t>030001825</t>
  </si>
  <si>
    <t>LODI NURSING &amp; REHABILITATION</t>
  </si>
  <si>
    <t>206391887</t>
  </si>
  <si>
    <t>1861868721</t>
  </si>
  <si>
    <t>555049</t>
  </si>
  <si>
    <t>100000041</t>
  </si>
  <si>
    <t>LINCOLN SQUARE POST ACUTE CARE</t>
  </si>
  <si>
    <t>206392310</t>
  </si>
  <si>
    <t>1780816777</t>
  </si>
  <si>
    <t>555186</t>
  </si>
  <si>
    <t>030000047</t>
  </si>
  <si>
    <t>WESTERN SLOPE HEALTH CENTER</t>
  </si>
  <si>
    <t>206090863</t>
  </si>
  <si>
    <t>1043518277</t>
  </si>
  <si>
    <t>056243</t>
  </si>
  <si>
    <t>EL DORADO</t>
  </si>
  <si>
    <t>100000049</t>
  </si>
  <si>
    <t>DELTA OAKS POST ACUTE</t>
  </si>
  <si>
    <t>206390865</t>
  </si>
  <si>
    <t>1396881033</t>
  </si>
  <si>
    <t>055735</t>
  </si>
  <si>
    <t>030000050</t>
  </si>
  <si>
    <t>MAIN WEST POSTACUTE CARE</t>
  </si>
  <si>
    <t>206501990</t>
  </si>
  <si>
    <t>1376926931</t>
  </si>
  <si>
    <t>055475</t>
  </si>
  <si>
    <t>100000962</t>
  </si>
  <si>
    <t>CAPITAL POST ACUTE</t>
  </si>
  <si>
    <t>206342204</t>
  </si>
  <si>
    <t>1134261142, 1437896081</t>
  </si>
  <si>
    <t>555442</t>
  </si>
  <si>
    <t>100000051</t>
  </si>
  <si>
    <t>ENGLISH OAKS CONVALESCENT &amp; REHABILITATION HOSPITAL</t>
  </si>
  <si>
    <t>206502364</t>
  </si>
  <si>
    <t>1154325512</t>
  </si>
  <si>
    <t>555190</t>
  </si>
  <si>
    <t>030000053</t>
  </si>
  <si>
    <t>MANZANITA HEALTHCARE CENTER</t>
  </si>
  <si>
    <t>206342207</t>
  </si>
  <si>
    <t>1548963127, 1639175078</t>
  </si>
  <si>
    <t>555083</t>
  </si>
  <si>
    <t>030001131</t>
  </si>
  <si>
    <t>ESKATON VILLAGE CARE CENTER</t>
  </si>
  <si>
    <t>206344077</t>
  </si>
  <si>
    <t>1780680025</t>
  </si>
  <si>
    <t>555555</t>
  </si>
  <si>
    <t>100000038</t>
  </si>
  <si>
    <t>ALMOND VISTA HEALTHCARE</t>
  </si>
  <si>
    <t>206500872</t>
  </si>
  <si>
    <t>1255938015</t>
  </si>
  <si>
    <t>555118</t>
  </si>
  <si>
    <t>100000003</t>
  </si>
  <si>
    <t>FAIRMONT REHABILITATION HOSPITAL</t>
  </si>
  <si>
    <t>206390873</t>
  </si>
  <si>
    <t>1295448967, 1942256391</t>
  </si>
  <si>
    <t>055242</t>
  </si>
  <si>
    <t>100000059</t>
  </si>
  <si>
    <t>DOUBLE TREE POST ACUTE CARE CENTER</t>
  </si>
  <si>
    <t>206342201</t>
  </si>
  <si>
    <t>1528585338</t>
  </si>
  <si>
    <t>056177</t>
  </si>
  <si>
    <t>030000060</t>
  </si>
  <si>
    <t>FOLSOM CARE CENTER</t>
  </si>
  <si>
    <t>206340877</t>
  </si>
  <si>
    <t>1679505572</t>
  </si>
  <si>
    <t>055173</t>
  </si>
  <si>
    <t>030000280</t>
  </si>
  <si>
    <t>AUBURN OAKS CARE CENTER</t>
  </si>
  <si>
    <t>206312834</t>
  </si>
  <si>
    <t>1700184991</t>
  </si>
  <si>
    <t>555219</t>
  </si>
  <si>
    <t>030000046</t>
  </si>
  <si>
    <t>WINDSOR EL CAMINO CARE CENTER</t>
  </si>
  <si>
    <t>206340862</t>
  </si>
  <si>
    <t>1316083025</t>
  </si>
  <si>
    <t>055402</t>
  </si>
  <si>
    <t>030000063</t>
  </si>
  <si>
    <t>GOLD COUNTRY HEALTH CENTER</t>
  </si>
  <si>
    <t>206092347</t>
  </si>
  <si>
    <t>1588669865, 1639890627</t>
  </si>
  <si>
    <t>555180</t>
  </si>
  <si>
    <t>100000069</t>
  </si>
  <si>
    <t>GOOD SAMARITAN REHABILITATION AND CARE CENTER</t>
  </si>
  <si>
    <t>206390902</t>
  </si>
  <si>
    <t>1548283542</t>
  </si>
  <si>
    <t>055039</t>
  </si>
  <si>
    <t>030001831</t>
  </si>
  <si>
    <t>GRAMERCY COURT</t>
  </si>
  <si>
    <t>206344051</t>
  </si>
  <si>
    <t>1063864874</t>
  </si>
  <si>
    <t>555459</t>
  </si>
  <si>
    <t>100000057</t>
  </si>
  <si>
    <t>GREENHAVEN HEALTHCARE CENTER</t>
  </si>
  <si>
    <t>206342212</t>
  </si>
  <si>
    <t>1114922614, 1437852027</t>
  </si>
  <si>
    <t>555098</t>
  </si>
  <si>
    <t>100000029</t>
  </si>
  <si>
    <t>LODI CREEK POST ACUTE</t>
  </si>
  <si>
    <t>206390894</t>
  </si>
  <si>
    <t>1619531258</t>
  </si>
  <si>
    <t>055289</t>
  </si>
  <si>
    <t>030000066</t>
  </si>
  <si>
    <t>CERES POSTACUTE CARE</t>
  </si>
  <si>
    <t>206502269</t>
  </si>
  <si>
    <t>1568818367</t>
  </si>
  <si>
    <t>055935</t>
  </si>
  <si>
    <t>100000039</t>
  </si>
  <si>
    <t>HAMPTON POST ACUTE</t>
  </si>
  <si>
    <t>206392202</t>
  </si>
  <si>
    <t>1629114178</t>
  </si>
  <si>
    <t>056324</t>
  </si>
  <si>
    <t>100000048</t>
  </si>
  <si>
    <t>ELK GROVE POST ACUTE</t>
  </si>
  <si>
    <t>206340864</t>
  </si>
  <si>
    <t>1235275975</t>
  </si>
  <si>
    <t>055308</t>
  </si>
  <si>
    <t>030000067</t>
  </si>
  <si>
    <t>SACRAMENTO POST-ACUTE</t>
  </si>
  <si>
    <t>206341182</t>
  </si>
  <si>
    <t>1407154636</t>
  </si>
  <si>
    <t>056073</t>
  </si>
  <si>
    <t>100000826</t>
  </si>
  <si>
    <t>CREEKSIDE CENTER</t>
  </si>
  <si>
    <t>206394007</t>
  </si>
  <si>
    <t>1487601704</t>
  </si>
  <si>
    <t>555387</t>
  </si>
  <si>
    <t>030000024</t>
  </si>
  <si>
    <t>WESTVIEW HEALTHCARE CENTER</t>
  </si>
  <si>
    <t>206310904</t>
  </si>
  <si>
    <t>1417255647</t>
  </si>
  <si>
    <t>055776</t>
  </si>
  <si>
    <t>030000071</t>
  </si>
  <si>
    <t>FAIR OAKS HEALTHCARE CENTER</t>
  </si>
  <si>
    <t>206342258</t>
  </si>
  <si>
    <t>1396448882, 1841296282</t>
  </si>
  <si>
    <t>555153</t>
  </si>
  <si>
    <t>100000072</t>
  </si>
  <si>
    <t>GOLDEN MODESTO CARE CENTER</t>
  </si>
  <si>
    <t>206500820</t>
  </si>
  <si>
    <t>1821708173, 1851385843</t>
  </si>
  <si>
    <t>056301</t>
  </si>
  <si>
    <t>100000073</t>
  </si>
  <si>
    <t>OAK GROVE POST ACUTE</t>
  </si>
  <si>
    <t>206390910</t>
  </si>
  <si>
    <t>1447817739</t>
  </si>
  <si>
    <t>055201</t>
  </si>
  <si>
    <t>030000074</t>
  </si>
  <si>
    <t>KIT CARSON NURSING &amp; REHABILITATION CENTER</t>
  </si>
  <si>
    <t>206030915</t>
  </si>
  <si>
    <t>1467449603</t>
  </si>
  <si>
    <t>056198</t>
  </si>
  <si>
    <t>AMADOR</t>
  </si>
  <si>
    <t>030001819</t>
  </si>
  <si>
    <t>FULTON GARDENS POST ACUTE, LLC</t>
  </si>
  <si>
    <t>206390916</t>
  </si>
  <si>
    <t>1629631312, 1679528988</t>
  </si>
  <si>
    <t>055833</t>
  </si>
  <si>
    <t>030000589</t>
  </si>
  <si>
    <t>LINCOLN MEADOWS CARE CENTER</t>
  </si>
  <si>
    <t>206314004</t>
  </si>
  <si>
    <t>1306144530</t>
  </si>
  <si>
    <t>555333</t>
  </si>
  <si>
    <t>030000820</t>
  </si>
  <si>
    <t>CITRUS HEIGHTS POST ACUTE</t>
  </si>
  <si>
    <t>206344022</t>
  </si>
  <si>
    <t>1003853979, 1831891613</t>
  </si>
  <si>
    <t>555337</t>
  </si>
  <si>
    <t>030000012</t>
  </si>
  <si>
    <t>GOLDEN SAN ANDREAS CARE CENTER</t>
  </si>
  <si>
    <t>206051802</t>
  </si>
  <si>
    <t>1215921242, 1669182804</t>
  </si>
  <si>
    <t>056132</t>
  </si>
  <si>
    <t>CALAVERAS</t>
  </si>
  <si>
    <t>100000026</t>
  </si>
  <si>
    <t>VALLEY SKILLED NURSING CENTER</t>
  </si>
  <si>
    <t>206501354</t>
  </si>
  <si>
    <t>1124663034, 1326032327</t>
  </si>
  <si>
    <t>055869</t>
  </si>
  <si>
    <t>100000324</t>
  </si>
  <si>
    <t>NORTH PARK POST-ACUTE</t>
  </si>
  <si>
    <t>206394001</t>
  </si>
  <si>
    <t>1649876541</t>
  </si>
  <si>
    <t>555245</t>
  </si>
  <si>
    <t>100000082</t>
  </si>
  <si>
    <t>HARVEST CROSSING POST ACUTE</t>
  </si>
  <si>
    <t>206390973</t>
  </si>
  <si>
    <t>1053063685, 1629097761</t>
  </si>
  <si>
    <t>055917</t>
  </si>
  <si>
    <t>100000084</t>
  </si>
  <si>
    <t>PIONEER HOUSE</t>
  </si>
  <si>
    <t>206340980</t>
  </si>
  <si>
    <t>1518962893</t>
  </si>
  <si>
    <t>555542</t>
  </si>
  <si>
    <t>030000085</t>
  </si>
  <si>
    <t>THE PINES AT PLACERVILLE HEALTHCARE CENTER</t>
  </si>
  <si>
    <t>206090983</t>
  </si>
  <si>
    <t>1457659682</t>
  </si>
  <si>
    <t>055497</t>
  </si>
  <si>
    <t>100000089</t>
  </si>
  <si>
    <t>CEDARWOOD POST ACUTE</t>
  </si>
  <si>
    <t>206340998</t>
  </si>
  <si>
    <t>1639826803, 1952769473</t>
  </si>
  <si>
    <t>055296</t>
  </si>
  <si>
    <t>030000090</t>
  </si>
  <si>
    <t>ROSEVILLE CARE CENTER</t>
  </si>
  <si>
    <t>206311001</t>
  </si>
  <si>
    <t>1871891929</t>
  </si>
  <si>
    <t>055886</t>
  </si>
  <si>
    <t>030000076</t>
  </si>
  <si>
    <t>RIVER POINTE POST-ACUTE</t>
  </si>
  <si>
    <t>206340958</t>
  </si>
  <si>
    <t>1265934632</t>
  </si>
  <si>
    <t>056101</t>
  </si>
  <si>
    <t>100000092</t>
  </si>
  <si>
    <t>RANCHO SECO CARE CENTER</t>
  </si>
  <si>
    <t>206341003</t>
  </si>
  <si>
    <t>1780267948, 1912440058</t>
  </si>
  <si>
    <t>055858</t>
  </si>
  <si>
    <t>100000093</t>
  </si>
  <si>
    <t>MCKINLEY PARK CARE CENTER</t>
  </si>
  <si>
    <t>206342229</t>
  </si>
  <si>
    <t>1023316023</t>
  </si>
  <si>
    <t>555122</t>
  </si>
  <si>
    <t>030001827</t>
  </si>
  <si>
    <t>CITY CREEK POST ACUTE</t>
  </si>
  <si>
    <t>206342225</t>
  </si>
  <si>
    <t>1508401423</t>
  </si>
  <si>
    <t>555160</t>
  </si>
  <si>
    <t>030000096</t>
  </si>
  <si>
    <t>SAN LUIS CARE CENTER</t>
  </si>
  <si>
    <t>206501355</t>
  </si>
  <si>
    <t>1750375846</t>
  </si>
  <si>
    <t>055839</t>
  </si>
  <si>
    <t>100000097</t>
  </si>
  <si>
    <t>SAYLOR LANE HEALTHCARE CENTER</t>
  </si>
  <si>
    <t>206341014</t>
  </si>
  <si>
    <t>1972147494</t>
  </si>
  <si>
    <t>055417</t>
  </si>
  <si>
    <t>100000042</t>
  </si>
  <si>
    <t>RIVER VIEW POST ACUTE</t>
  </si>
  <si>
    <t>206500855</t>
  </si>
  <si>
    <t>1811646987, 1427110055</t>
  </si>
  <si>
    <t>055011</t>
  </si>
  <si>
    <t>100000070</t>
  </si>
  <si>
    <t>SHERWOOD HEALTHCARE CENTER</t>
  </si>
  <si>
    <t>206340903</t>
  </si>
  <si>
    <t>1962046482</t>
  </si>
  <si>
    <t>055305</t>
  </si>
  <si>
    <t>030000530</t>
  </si>
  <si>
    <t>OAK RIDGE HEALTHCARE CENTER</t>
  </si>
  <si>
    <t>206312216</t>
  </si>
  <si>
    <t>1578025482</t>
  </si>
  <si>
    <t>055491</t>
  </si>
  <si>
    <t>100000027</t>
  </si>
  <si>
    <t>RIVER BEND NURSING CENTER</t>
  </si>
  <si>
    <t>206571033</t>
  </si>
  <si>
    <t>1497228266</t>
  </si>
  <si>
    <t>055887</t>
  </si>
  <si>
    <t>030000004</t>
  </si>
  <si>
    <t>ROSEVILLE POINT HEALTH &amp; WELLNESS CENTER</t>
  </si>
  <si>
    <t>206310895</t>
  </si>
  <si>
    <t>1295067882</t>
  </si>
  <si>
    <t>056139</t>
  </si>
  <si>
    <t>030000019</t>
  </si>
  <si>
    <t>NORTH POINTE CARE CENTER</t>
  </si>
  <si>
    <t>206340789</t>
  </si>
  <si>
    <t>1356075808, 1801892096</t>
  </si>
  <si>
    <t>555400</t>
  </si>
  <si>
    <t>100000025</t>
  </si>
  <si>
    <t>ARDEN PARK POST ACUTE</t>
  </si>
  <si>
    <t>206340788</t>
  </si>
  <si>
    <t>1275539454, 1932833480</t>
  </si>
  <si>
    <t>055855</t>
  </si>
  <si>
    <t>030000028</t>
  </si>
  <si>
    <t>MISSION CARMICHAEL HEALTHCARE CENTER</t>
  </si>
  <si>
    <t>206340953</t>
  </si>
  <si>
    <t>1578133807</t>
  </si>
  <si>
    <t>056304</t>
  </si>
  <si>
    <t>100000058</t>
  </si>
  <si>
    <t>TRACY NURSING AND REHABILITATION CENTER</t>
  </si>
  <si>
    <t>206392288</t>
  </si>
  <si>
    <t>1972865301</t>
  </si>
  <si>
    <t>555080</t>
  </si>
  <si>
    <t>030000288</t>
  </si>
  <si>
    <t>TURLOCK NURSING AND REHABILITATION CENTER</t>
  </si>
  <si>
    <t>206504002</t>
  </si>
  <si>
    <t>1164563276, 1962224592</t>
  </si>
  <si>
    <t>555240</t>
  </si>
  <si>
    <t>100000773</t>
  </si>
  <si>
    <t>CLEARWATER HEALTHCARE CENTER</t>
  </si>
  <si>
    <t>206394003</t>
  </si>
  <si>
    <t>1538683974</t>
  </si>
  <si>
    <t>555307</t>
  </si>
  <si>
    <t>100000002</t>
  </si>
  <si>
    <t>UNIVERSITY POST-ACUTE REHAB</t>
  </si>
  <si>
    <t>206341069</t>
  </si>
  <si>
    <t>1013614262, 1396712892, 1396720892</t>
  </si>
  <si>
    <t>555265</t>
  </si>
  <si>
    <t>030000088</t>
  </si>
  <si>
    <t>RIVERBANK POST-ACUTE</t>
  </si>
  <si>
    <t>206500997</t>
  </si>
  <si>
    <t>1902807654, 1124723382</t>
  </si>
  <si>
    <t>055084</t>
  </si>
  <si>
    <t>100000104</t>
  </si>
  <si>
    <t>VIENNA NURSING AND REHABILITATION CENTER</t>
  </si>
  <si>
    <t>206391070</t>
  </si>
  <si>
    <t>1972501823</t>
  </si>
  <si>
    <t>055481</t>
  </si>
  <si>
    <t>100000851</t>
  </si>
  <si>
    <t>VINTAGE FAIRE NURSING &amp; REHABILITATION CENTER</t>
  </si>
  <si>
    <t>206504004</t>
  </si>
  <si>
    <t>1437291929, 1013739663</t>
  </si>
  <si>
    <t>555355</t>
  </si>
  <si>
    <t>100000814</t>
  </si>
  <si>
    <t>CRYSTAL CREEK POST-ACUTE</t>
  </si>
  <si>
    <t>206394006</t>
  </si>
  <si>
    <t>1801938816</t>
  </si>
  <si>
    <t>555470</t>
  </si>
  <si>
    <t>030000105</t>
  </si>
  <si>
    <t>WHITNEY OAKS CARE CENTER</t>
  </si>
  <si>
    <t>206341076</t>
  </si>
  <si>
    <t>1134427362</t>
  </si>
  <si>
    <t>056410</t>
  </si>
  <si>
    <t>100000290</t>
  </si>
  <si>
    <t>RIVERWOOD HEALTHCARE CENTER</t>
  </si>
  <si>
    <t>206392394</t>
  </si>
  <si>
    <t>1639519986</t>
  </si>
  <si>
    <t>555496</t>
  </si>
  <si>
    <t>040000025</t>
  </si>
  <si>
    <t>FOWLER CARE CENTER</t>
  </si>
  <si>
    <t>206100744</t>
  </si>
  <si>
    <t>1952969024</t>
  </si>
  <si>
    <t>555918</t>
  </si>
  <si>
    <t>040000225</t>
  </si>
  <si>
    <t>ANBERRY NURSING AND REHABILITATION CENTER</t>
  </si>
  <si>
    <t>206242280</t>
  </si>
  <si>
    <t>1053020453, 1154399244</t>
  </si>
  <si>
    <t>555244</t>
  </si>
  <si>
    <t>MERCED</t>
  </si>
  <si>
    <t>040000015</t>
  </si>
  <si>
    <t>BETHEL LUTHERAN HOME, INC.</t>
  </si>
  <si>
    <t>206100684</t>
  </si>
  <si>
    <t>1255446415</t>
  </si>
  <si>
    <t>555924</t>
  </si>
  <si>
    <t>040000013</t>
  </si>
  <si>
    <t>CALIFORNIA HOME FOR THE AGED, INC.</t>
  </si>
  <si>
    <t>206100689</t>
  </si>
  <si>
    <t>1205903176</t>
  </si>
  <si>
    <t>055955</t>
  </si>
  <si>
    <t>040000014</t>
  </si>
  <si>
    <t>HORIZON HEALTH &amp; SUBACUTE CENTER</t>
  </si>
  <si>
    <t>206105014</t>
  </si>
  <si>
    <t>1235363904, 1457069155</t>
  </si>
  <si>
    <t>055199</t>
  </si>
  <si>
    <t>040000018</t>
  </si>
  <si>
    <t>PALMS CARE CENTER</t>
  </si>
  <si>
    <t>206200691</t>
  </si>
  <si>
    <t>1942868021</t>
  </si>
  <si>
    <t>055047</t>
  </si>
  <si>
    <t>MADERA</t>
  </si>
  <si>
    <t>040000019</t>
  </si>
  <si>
    <t>MORNING STAR POST ACUTE</t>
  </si>
  <si>
    <t>206100694</t>
  </si>
  <si>
    <t>1508318700, 1548845928, 1952014524</t>
  </si>
  <si>
    <t>056338</t>
  </si>
  <si>
    <t>040000059</t>
  </si>
  <si>
    <t>NORTH POINT HEALTHCARE &amp; WELLNESS CENTRE, LP</t>
  </si>
  <si>
    <t>206100800</t>
  </si>
  <si>
    <t>1346642592, 1417225848</t>
  </si>
  <si>
    <t>555179</t>
  </si>
  <si>
    <t>040000026</t>
  </si>
  <si>
    <t>COUNTRYSIDE CARE CENTER</t>
  </si>
  <si>
    <t>206100704</t>
  </si>
  <si>
    <t>1841875234</t>
  </si>
  <si>
    <t>056281</t>
  </si>
  <si>
    <t>120001402</t>
  </si>
  <si>
    <t>DELTA HEALTHCARE &amp; WELLNESS CENTER, LP</t>
  </si>
  <si>
    <t>206540707</t>
  </si>
  <si>
    <t>1942301627, 1982202602</t>
  </si>
  <si>
    <t>555354</t>
  </si>
  <si>
    <t>TULARE</t>
  </si>
  <si>
    <t>BAKERSFIELD</t>
  </si>
  <si>
    <t>040000033</t>
  </si>
  <si>
    <t>VINEYARDS AT FOWLER</t>
  </si>
  <si>
    <t>206100713</t>
  </si>
  <si>
    <t>1376201046, 1629653001</t>
  </si>
  <si>
    <t>055454</t>
  </si>
  <si>
    <t>040000035</t>
  </si>
  <si>
    <t>FRANCISCAN POST-ACUTE CARE CENTER</t>
  </si>
  <si>
    <t>206241353</t>
  </si>
  <si>
    <t>1871587964</t>
  </si>
  <si>
    <t>055979</t>
  </si>
  <si>
    <t>040000037</t>
  </si>
  <si>
    <t>SIERRA VISTA HEALTHCARE</t>
  </si>
  <si>
    <t>206100715</t>
  </si>
  <si>
    <t>1437388238</t>
  </si>
  <si>
    <t>555866</t>
  </si>
  <si>
    <t>040000004</t>
  </si>
  <si>
    <t>FRESNO POSTACUTE CARE</t>
  </si>
  <si>
    <t>206100751</t>
  </si>
  <si>
    <t>1952766693</t>
  </si>
  <si>
    <t>555426</t>
  </si>
  <si>
    <t>040000039</t>
  </si>
  <si>
    <t>GRACE HOME, INC.</t>
  </si>
  <si>
    <t>206240893</t>
  </si>
  <si>
    <t>1750368387</t>
  </si>
  <si>
    <t>05A110</t>
  </si>
  <si>
    <t>120001442</t>
  </si>
  <si>
    <t>SIERRA VALLEY REHAB CENTER</t>
  </si>
  <si>
    <t>206540723</t>
  </si>
  <si>
    <t>1376524843</t>
  </si>
  <si>
    <t>055568</t>
  </si>
  <si>
    <t>040000042</t>
  </si>
  <si>
    <t>BRIGHTON POST ACUTE</t>
  </si>
  <si>
    <t>206160724</t>
  </si>
  <si>
    <t>1659029965, 1679572929</t>
  </si>
  <si>
    <t>055410</t>
  </si>
  <si>
    <t>KINGS</t>
  </si>
  <si>
    <t>040001364</t>
  </si>
  <si>
    <t>HANFORD POST ACUTE</t>
  </si>
  <si>
    <t>206160726</t>
  </si>
  <si>
    <t>1043316292, 1629527429</t>
  </si>
  <si>
    <t>056288</t>
  </si>
  <si>
    <t>040000043</t>
  </si>
  <si>
    <t>KEYSTONE POST-ACUTE</t>
  </si>
  <si>
    <t>206100728</t>
  </si>
  <si>
    <t>1033987912, 1528625811</t>
  </si>
  <si>
    <t>056266</t>
  </si>
  <si>
    <t>040000047</t>
  </si>
  <si>
    <t>HEALTHCARE CENTRE OF FRESNO</t>
  </si>
  <si>
    <t>206101843</t>
  </si>
  <si>
    <t>1104064575</t>
  </si>
  <si>
    <t>055626</t>
  </si>
  <si>
    <t>040000050</t>
  </si>
  <si>
    <t>GOLDEN MERCED CARE CENTER</t>
  </si>
  <si>
    <t>206240909</t>
  </si>
  <si>
    <t>1326758566, 1700870797</t>
  </si>
  <si>
    <t>055988</t>
  </si>
  <si>
    <t>040000049</t>
  </si>
  <si>
    <t>COVENANT POST ACUTE</t>
  </si>
  <si>
    <t>206100731</t>
  </si>
  <si>
    <t>1104401595, 1205379062</t>
  </si>
  <si>
    <t>055996</t>
  </si>
  <si>
    <t>040000051</t>
  </si>
  <si>
    <t>OAKWOOD GARDENS CARE CENTER</t>
  </si>
  <si>
    <t>206100732</t>
  </si>
  <si>
    <t>1326346552</t>
  </si>
  <si>
    <t>055204</t>
  </si>
  <si>
    <t>120001472</t>
  </si>
  <si>
    <t>SEQUOIA VISTA</t>
  </si>
  <si>
    <t>206541695</t>
  </si>
  <si>
    <t>1871290551, 1871674358</t>
  </si>
  <si>
    <t>055916</t>
  </si>
  <si>
    <t>040000002</t>
  </si>
  <si>
    <t>KINGSBURG CENTER</t>
  </si>
  <si>
    <t>206102153</t>
  </si>
  <si>
    <t>1700833977</t>
  </si>
  <si>
    <t>055573</t>
  </si>
  <si>
    <t>040000027</t>
  </si>
  <si>
    <t>LA SIERRA CARE CENTER</t>
  </si>
  <si>
    <t>206242204</t>
  </si>
  <si>
    <t>1740332121</t>
  </si>
  <si>
    <t>055271</t>
  </si>
  <si>
    <t>120001526</t>
  </si>
  <si>
    <t>LINDSAY GARDENS NURSING &amp; REHABILITATION</t>
  </si>
  <si>
    <t>206544043</t>
  </si>
  <si>
    <t>1770644262</t>
  </si>
  <si>
    <t>555663</t>
  </si>
  <si>
    <t>120001477</t>
  </si>
  <si>
    <t>LINWOOD MEADOWS CARE CENTER</t>
  </si>
  <si>
    <t>206542063</t>
  </si>
  <si>
    <t>1952609182</t>
  </si>
  <si>
    <t>555125</t>
  </si>
  <si>
    <t>040000031</t>
  </si>
  <si>
    <t>LOS BANOS POST ACUTE</t>
  </si>
  <si>
    <t>206241879</t>
  </si>
  <si>
    <t>1477615797, 1770235319</t>
  </si>
  <si>
    <t>055028</t>
  </si>
  <si>
    <t>040000034</t>
  </si>
  <si>
    <t>MADERA REHABILITATION &amp; NURSING CENTER</t>
  </si>
  <si>
    <t>206200749</t>
  </si>
  <si>
    <t>1699827089</t>
  </si>
  <si>
    <t>055147</t>
  </si>
  <si>
    <t>040000036</t>
  </si>
  <si>
    <t>MANNING GARDENS CARE CENTER, INC.</t>
  </si>
  <si>
    <t>206100750</t>
  </si>
  <si>
    <t>1336287077</t>
  </si>
  <si>
    <t>055423</t>
  </si>
  <si>
    <t>040000046</t>
  </si>
  <si>
    <t>MERCED NURSING &amp; REHABILITATION CENTER</t>
  </si>
  <si>
    <t>206240943</t>
  </si>
  <si>
    <t>1992857999</t>
  </si>
  <si>
    <t>055249</t>
  </si>
  <si>
    <t>120001462</t>
  </si>
  <si>
    <t>ORCHARDS AT TULARE</t>
  </si>
  <si>
    <t>206540762</t>
  </si>
  <si>
    <t>1316011851</t>
  </si>
  <si>
    <t>056261</t>
  </si>
  <si>
    <t>120001440</t>
  </si>
  <si>
    <t>DINUBA HEALTHCARE</t>
  </si>
  <si>
    <t>206540709</t>
  </si>
  <si>
    <t>1356746606</t>
  </si>
  <si>
    <t>055448</t>
  </si>
  <si>
    <t>040000058</t>
  </si>
  <si>
    <t>MAJESTIC MOUNTAIN CARE CENTER</t>
  </si>
  <si>
    <t>206201802</t>
  </si>
  <si>
    <t>1518422393, 1578701942, 1861018277</t>
  </si>
  <si>
    <t>555115</t>
  </si>
  <si>
    <t>040000063</t>
  </si>
  <si>
    <t>PACIFIC GARDENS NURSING AND REHABILITATION CENTER</t>
  </si>
  <si>
    <t>206100772</t>
  </si>
  <si>
    <t>1528100013, 1588486138</t>
  </si>
  <si>
    <t>056207</t>
  </si>
  <si>
    <t>040000010</t>
  </si>
  <si>
    <t>PALM VILLAGE RETIREMENT COMMUNITY HEALTH CARE CTR.</t>
  </si>
  <si>
    <t>206100778</t>
  </si>
  <si>
    <t>1225142755</t>
  </si>
  <si>
    <t>555513</t>
  </si>
  <si>
    <t>120001522</t>
  </si>
  <si>
    <t>RIVER WALK CARE CENTER</t>
  </si>
  <si>
    <t>206544041</t>
  </si>
  <si>
    <t>1215001763</t>
  </si>
  <si>
    <t>555658</t>
  </si>
  <si>
    <t>040000067</t>
  </si>
  <si>
    <t>VINEYARD CARE CENTER</t>
  </si>
  <si>
    <t>206100781</t>
  </si>
  <si>
    <t>1144933714, 1194300582, 1750833976</t>
  </si>
  <si>
    <t>055799</t>
  </si>
  <si>
    <t>040000076</t>
  </si>
  <si>
    <t>THE TERRACES AT SAN JOAQUIN GARDENS VILLAGE</t>
  </si>
  <si>
    <t>206100789</t>
  </si>
  <si>
    <t>1134480817</t>
  </si>
  <si>
    <t>055846</t>
  </si>
  <si>
    <t>040000077</t>
  </si>
  <si>
    <t>CORNERSTONE CARE CENTER</t>
  </si>
  <si>
    <t>206100790</t>
  </si>
  <si>
    <t>1013592450, 1225741895, 1386196517</t>
  </si>
  <si>
    <t>056100</t>
  </si>
  <si>
    <t>040000052</t>
  </si>
  <si>
    <t>ROLLING HILLS CARE CENTER</t>
  </si>
  <si>
    <t>206100792</t>
  </si>
  <si>
    <t>1578121653, 1801148952</t>
  </si>
  <si>
    <t>555892</t>
  </si>
  <si>
    <t>040000060</t>
  </si>
  <si>
    <t>SIERRA VIEW HOMES INC.</t>
  </si>
  <si>
    <t>206100799</t>
  </si>
  <si>
    <t>1558382598</t>
  </si>
  <si>
    <t>056279</t>
  </si>
  <si>
    <t>040000061</t>
  </si>
  <si>
    <t>GRACE HEALTHCARE CENTER</t>
  </si>
  <si>
    <t>206100806</t>
  </si>
  <si>
    <t>1891785143</t>
  </si>
  <si>
    <t>555352</t>
  </si>
  <si>
    <t>120001408</t>
  </si>
  <si>
    <t>TULARE HEALTHCARE &amp; WELLNESS CENTER, LP</t>
  </si>
  <si>
    <t>206540809</t>
  </si>
  <si>
    <t>1457457574, 1780282418</t>
  </si>
  <si>
    <t>055649</t>
  </si>
  <si>
    <t>120001421</t>
  </si>
  <si>
    <t>GATEWAY POST ACUTE</t>
  </si>
  <si>
    <t>206540823</t>
  </si>
  <si>
    <t>1235546300</t>
  </si>
  <si>
    <t>056423</t>
  </si>
  <si>
    <t>040000069</t>
  </si>
  <si>
    <t>ORCHARD POST ACUTE</t>
  </si>
  <si>
    <t>206100820</t>
  </si>
  <si>
    <t>1417503905, 1508854795</t>
  </si>
  <si>
    <t>056225</t>
  </si>
  <si>
    <t>120001474</t>
  </si>
  <si>
    <t>SEQUOIA TRANSITIONAL CARE</t>
  </si>
  <si>
    <t>206541740</t>
  </si>
  <si>
    <t>1174730105</t>
  </si>
  <si>
    <t>055551</t>
  </si>
  <si>
    <t>120001469</t>
  </si>
  <si>
    <t>VISALIA POST ACUTE</t>
  </si>
  <si>
    <t>206540828</t>
  </si>
  <si>
    <t>1225270341</t>
  </si>
  <si>
    <t>055604</t>
  </si>
  <si>
    <t>120001431</t>
  </si>
  <si>
    <t>WESTGATE GARDENS CARE CENTER</t>
  </si>
  <si>
    <t>206540075</t>
  </si>
  <si>
    <t>1134427289</t>
  </si>
  <si>
    <t>555208</t>
  </si>
  <si>
    <t>040000073</t>
  </si>
  <si>
    <t>MADERA CARE CENTER</t>
  </si>
  <si>
    <t>206200831</t>
  </si>
  <si>
    <t>1730173725, 1942910971</t>
  </si>
  <si>
    <t>055191</t>
  </si>
  <si>
    <t>040001040</t>
  </si>
  <si>
    <t>WILLOW CREEK HEALTHCARE CENTER</t>
  </si>
  <si>
    <t>206104078</t>
  </si>
  <si>
    <t>1003861089, 1174188270</t>
  </si>
  <si>
    <t>555652</t>
  </si>
  <si>
    <t>040001366</t>
  </si>
  <si>
    <t>KINGS HEALTHCARE &amp; WELLNESS CENTER, LP</t>
  </si>
  <si>
    <t>206160741</t>
  </si>
  <si>
    <t>1083212716, 1588760623</t>
  </si>
  <si>
    <t>555485</t>
  </si>
  <si>
    <t>050000043</t>
  </si>
  <si>
    <t>OJAI HEALTH &amp; REHABILITATION</t>
  </si>
  <si>
    <t>206560465</t>
  </si>
  <si>
    <t>1851787550</t>
  </si>
  <si>
    <t>055861</t>
  </si>
  <si>
    <t>VENTURA</t>
  </si>
  <si>
    <t>050000003</t>
  </si>
  <si>
    <t>ARROYO GRANDE CARE CENTER</t>
  </si>
  <si>
    <t>206400527</t>
  </si>
  <si>
    <t>1780850222</t>
  </si>
  <si>
    <t>555619</t>
  </si>
  <si>
    <t>SAN LUIS OBISPO</t>
  </si>
  <si>
    <t>120000322</t>
  </si>
  <si>
    <t>SAN JOAQUIN NURSING CENTER</t>
  </si>
  <si>
    <t>206150686</t>
  </si>
  <si>
    <t>1417499963</t>
  </si>
  <si>
    <t>056294</t>
  </si>
  <si>
    <t>KERN</t>
  </si>
  <si>
    <t>120000325</t>
  </si>
  <si>
    <t>VALLEY VIEW CARE CENTER</t>
  </si>
  <si>
    <t>206150688</t>
  </si>
  <si>
    <t>1841858925</t>
  </si>
  <si>
    <t>555053</t>
  </si>
  <si>
    <t>050000549</t>
  </si>
  <si>
    <t>BUENA VISTA CARE CENTER</t>
  </si>
  <si>
    <t>206420901</t>
  </si>
  <si>
    <t>1205977311, 1568284123</t>
  </si>
  <si>
    <t>555394</t>
  </si>
  <si>
    <t>SANTA BARBARA</t>
  </si>
  <si>
    <t>050000044</t>
  </si>
  <si>
    <t>SAN LUIS POST ACUTE CENTER</t>
  </si>
  <si>
    <t>206400699</t>
  </si>
  <si>
    <t>1134366529, 1295379931</t>
  </si>
  <si>
    <t>056189</t>
  </si>
  <si>
    <t>120000328</t>
  </si>
  <si>
    <t>THE REHABILITATION CENTER OF BAKERSFIELD</t>
  </si>
  <si>
    <t>206154002</t>
  </si>
  <si>
    <t>1114150448</t>
  </si>
  <si>
    <t>555256</t>
  </si>
  <si>
    <t>050000006</t>
  </si>
  <si>
    <t>CAMARILLO HEALTHCARE CENTER</t>
  </si>
  <si>
    <t>206560823</t>
  </si>
  <si>
    <t>1215924725</t>
  </si>
  <si>
    <t>555770</t>
  </si>
  <si>
    <t>050000046</t>
  </si>
  <si>
    <t>CASA DORINDA</t>
  </si>
  <si>
    <t>206420607</t>
  </si>
  <si>
    <t>1457429102</t>
  </si>
  <si>
    <t>555023</t>
  </si>
  <si>
    <t>050000047</t>
  </si>
  <si>
    <t>VALLEY OAKS POST ACUTE</t>
  </si>
  <si>
    <t>206420474</t>
  </si>
  <si>
    <t>1801563077</t>
  </si>
  <si>
    <t>055826</t>
  </si>
  <si>
    <t>050000048</t>
  </si>
  <si>
    <t>COASTAL OAKS SPECIAL CARE CENTER</t>
  </si>
  <si>
    <t>206400477</t>
  </si>
  <si>
    <t>1063688984</t>
  </si>
  <si>
    <t>555554</t>
  </si>
  <si>
    <t>120000638</t>
  </si>
  <si>
    <t>DELANO DISTRICT SKILLED NURSING FACILITY</t>
  </si>
  <si>
    <t>206154031</t>
  </si>
  <si>
    <t>1366595019</t>
  </si>
  <si>
    <t>555479</t>
  </si>
  <si>
    <t>050000049</t>
  </si>
  <si>
    <t>GREENFIELD CARE CENTER OF FILLMORE, LLC</t>
  </si>
  <si>
    <t>206560547</t>
  </si>
  <si>
    <t>1275972481</t>
  </si>
  <si>
    <t>555066</t>
  </si>
  <si>
    <t>050000050</t>
  </si>
  <si>
    <t>GLENWOOD CARE CENTER</t>
  </si>
  <si>
    <t>206560482</t>
  </si>
  <si>
    <t>1619976131</t>
  </si>
  <si>
    <t>555458</t>
  </si>
  <si>
    <t>050000055</t>
  </si>
  <si>
    <t>MARY HEALTH OF THE SICK CONVALESCENT &amp; NURSING HOSPITAL</t>
  </si>
  <si>
    <t>206560495</t>
  </si>
  <si>
    <t>1821096066</t>
  </si>
  <si>
    <t>055022</t>
  </si>
  <si>
    <t>050000056</t>
  </si>
  <si>
    <t>MAYWOOD ACRES HEALTHCARE</t>
  </si>
  <si>
    <t>206560496</t>
  </si>
  <si>
    <t>1497941595</t>
  </si>
  <si>
    <t>055597</t>
  </si>
  <si>
    <t>050000004</t>
  </si>
  <si>
    <t>MISSION PARK HEALTHCARE CENTER</t>
  </si>
  <si>
    <t>206420499</t>
  </si>
  <si>
    <t>1144982281, 1841351780</t>
  </si>
  <si>
    <t>055991</t>
  </si>
  <si>
    <t>050000058</t>
  </si>
  <si>
    <t>OXNARD MANOR HEALTHCARE CENTER</t>
  </si>
  <si>
    <t>206560503</t>
  </si>
  <si>
    <t>1912992264</t>
  </si>
  <si>
    <t>056379</t>
  </si>
  <si>
    <t>050000139</t>
  </si>
  <si>
    <t>BAYSIDE CARE CENTER</t>
  </si>
  <si>
    <t>206400497</t>
  </si>
  <si>
    <t>1174511612, 1588830020</t>
  </si>
  <si>
    <t>555371</t>
  </si>
  <si>
    <t>120000373</t>
  </si>
  <si>
    <t>ARVIN POST ACUTE</t>
  </si>
  <si>
    <t>206150060</t>
  </si>
  <si>
    <t>1497293070, 1689380370</t>
  </si>
  <si>
    <t>555170</t>
  </si>
  <si>
    <t>120000379</t>
  </si>
  <si>
    <t>BAKERSFIELD POST ACUTE</t>
  </si>
  <si>
    <t>206154007</t>
  </si>
  <si>
    <t>1386182061, 1396451092</t>
  </si>
  <si>
    <t>555260</t>
  </si>
  <si>
    <t>120000365</t>
  </si>
  <si>
    <t>PARKVIEW JULIAN HEALTHCARE CENTER</t>
  </si>
  <si>
    <t>206150773</t>
  </si>
  <si>
    <t>1225545924</t>
  </si>
  <si>
    <t>055601</t>
  </si>
  <si>
    <t>120000320</t>
  </si>
  <si>
    <t>THE ORCHARDS POST-ACUTE</t>
  </si>
  <si>
    <t>206150682</t>
  </si>
  <si>
    <t>1467076109</t>
  </si>
  <si>
    <t>555702</t>
  </si>
  <si>
    <t>120000369</t>
  </si>
  <si>
    <t>ROSEWOOD HEALTH FACILITY</t>
  </si>
  <si>
    <t>206152091</t>
  </si>
  <si>
    <t>1700967213</t>
  </si>
  <si>
    <t>555116</t>
  </si>
  <si>
    <t>050000062</t>
  </si>
  <si>
    <t>THE CALIFORNIAN</t>
  </si>
  <si>
    <t>206420469</t>
  </si>
  <si>
    <t>1639182207</t>
  </si>
  <si>
    <t>055684</t>
  </si>
  <si>
    <t>050000053</t>
  </si>
  <si>
    <t>SANTA MARIA POST ACUTE</t>
  </si>
  <si>
    <t>206420488</t>
  </si>
  <si>
    <t>1881696474, 1326670910</t>
  </si>
  <si>
    <t>055563</t>
  </si>
  <si>
    <t>050000064</t>
  </si>
  <si>
    <t>ATTERDAG CARE CENTER</t>
  </si>
  <si>
    <t>206420523</t>
  </si>
  <si>
    <t>1720086077</t>
  </si>
  <si>
    <t>056353</t>
  </si>
  <si>
    <t>120000375</t>
  </si>
  <si>
    <t>SHAFTER NURSING CARE</t>
  </si>
  <si>
    <t>206150795</t>
  </si>
  <si>
    <t>1427688639</t>
  </si>
  <si>
    <t>056035</t>
  </si>
  <si>
    <t>050000002</t>
  </si>
  <si>
    <t>SHORELINE CARE CENTER</t>
  </si>
  <si>
    <t>206560509</t>
  </si>
  <si>
    <t>1891783577, 1770305336</t>
  </si>
  <si>
    <t>555163</t>
  </si>
  <si>
    <t>050000070</t>
  </si>
  <si>
    <t>SIMI HEALTHCARE CENTER</t>
  </si>
  <si>
    <t>206560536</t>
  </si>
  <si>
    <t>1154046290, 1760424394</t>
  </si>
  <si>
    <t>555701</t>
  </si>
  <si>
    <t>050000067</t>
  </si>
  <si>
    <t>THOUSAND OAKS POST ACUTE, LLC</t>
  </si>
  <si>
    <t>206560531</t>
  </si>
  <si>
    <t>1134174501, 1508327446</t>
  </si>
  <si>
    <t>055342</t>
  </si>
  <si>
    <t>050000068</t>
  </si>
  <si>
    <t>SANTA PAULA POST ACUTE CENTER</t>
  </si>
  <si>
    <t>206560532</t>
  </si>
  <si>
    <t>1275040362</t>
  </si>
  <si>
    <t>055957</t>
  </si>
  <si>
    <t>050000069</t>
  </si>
  <si>
    <t>VALLE VERDE HEALTH FACILITY</t>
  </si>
  <si>
    <t>206420534</t>
  </si>
  <si>
    <t>1255412763</t>
  </si>
  <si>
    <t>055733</t>
  </si>
  <si>
    <t>120000355</t>
  </si>
  <si>
    <t>VALLEY HEALTHCARE CENTER</t>
  </si>
  <si>
    <t>206150017</t>
  </si>
  <si>
    <t>1144911199, 1497763528</t>
  </si>
  <si>
    <t>555229</t>
  </si>
  <si>
    <t>050000072</t>
  </si>
  <si>
    <t>VENTURA POST ACUTE</t>
  </si>
  <si>
    <t>206560471</t>
  </si>
  <si>
    <t>1619339306</t>
  </si>
  <si>
    <t>055719</t>
  </si>
  <si>
    <t>050000066</t>
  </si>
  <si>
    <t>COASTAL VIEW HEALTHCARE CENTER</t>
  </si>
  <si>
    <t>206560539</t>
  </si>
  <si>
    <t>1497011282</t>
  </si>
  <si>
    <t>055566</t>
  </si>
  <si>
    <t>050000595</t>
  </si>
  <si>
    <t>VICTORIA CARE CENTER</t>
  </si>
  <si>
    <t>206564024</t>
  </si>
  <si>
    <t>1427057645</t>
  </si>
  <si>
    <t>555478</t>
  </si>
  <si>
    <t>050000074</t>
  </si>
  <si>
    <t>VILLA MARIA POST ACUTE</t>
  </si>
  <si>
    <t>206421162</t>
  </si>
  <si>
    <t>1174510895, 1730643669</t>
  </si>
  <si>
    <t>055830</t>
  </si>
  <si>
    <t>050000131</t>
  </si>
  <si>
    <t>VINEYARD HILLS HEALTH CENTER</t>
  </si>
  <si>
    <t>206401892</t>
  </si>
  <si>
    <t>1629066071</t>
  </si>
  <si>
    <t>555220</t>
  </si>
  <si>
    <t>050000051</t>
  </si>
  <si>
    <t>MISSION VIEW HEALTH CENTER</t>
  </si>
  <si>
    <t>206400484</t>
  </si>
  <si>
    <t>1811918279</t>
  </si>
  <si>
    <t>055079</t>
  </si>
  <si>
    <t>060000022</t>
  </si>
  <si>
    <t>ALAMITOS WEST HEALTH AND REHABILITATION</t>
  </si>
  <si>
    <t>206301089</t>
  </si>
  <si>
    <t>1154359586, 1801643739</t>
  </si>
  <si>
    <t>056169</t>
  </si>
  <si>
    <t>ORANGE</t>
  </si>
  <si>
    <t>060000031</t>
  </si>
  <si>
    <t>ANAHEIM CREST NURSING CENTER</t>
  </si>
  <si>
    <t>206301120</t>
  </si>
  <si>
    <t>1568457299</t>
  </si>
  <si>
    <t>555445</t>
  </si>
  <si>
    <t>060000196</t>
  </si>
  <si>
    <t>ANAHEIM HEALTHCARE CENTER, LLC</t>
  </si>
  <si>
    <t>206301094</t>
  </si>
  <si>
    <t>1295831139</t>
  </si>
  <si>
    <t>055984</t>
  </si>
  <si>
    <t>080001540</t>
  </si>
  <si>
    <t>ANAHEIM TERRACE CARE CENTER</t>
  </si>
  <si>
    <t>206301243</t>
  </si>
  <si>
    <t>1790768083</t>
  </si>
  <si>
    <t>056076</t>
  </si>
  <si>
    <t>060000042</t>
  </si>
  <si>
    <t>LAGUNA HILLS HEALTH AND REHABILITATION CENTER</t>
  </si>
  <si>
    <t>206301115</t>
  </si>
  <si>
    <t>1720072374</t>
  </si>
  <si>
    <t>056110</t>
  </si>
  <si>
    <t>060000034</t>
  </si>
  <si>
    <t>VICTORIA HEALTHCARE AND REHABILITATION CENTER</t>
  </si>
  <si>
    <t>206301119</t>
  </si>
  <si>
    <t>1568461275</t>
  </si>
  <si>
    <t>055237</t>
  </si>
  <si>
    <t>060000026</t>
  </si>
  <si>
    <t>SEAL BEACH HEALTH AND REHABILITATION CENTER</t>
  </si>
  <si>
    <t>206301113</t>
  </si>
  <si>
    <t>1699769182</t>
  </si>
  <si>
    <t>056010</t>
  </si>
  <si>
    <t>060000055</t>
  </si>
  <si>
    <t>MISSION PALMS HEALTHCARE CENTER</t>
  </si>
  <si>
    <t>206301212</t>
  </si>
  <si>
    <t>1538492830</t>
  </si>
  <si>
    <t>056271</t>
  </si>
  <si>
    <t>060000030</t>
  </si>
  <si>
    <t>BUENA PARK NURSING CENTER</t>
  </si>
  <si>
    <t>206301171</t>
  </si>
  <si>
    <t>1497742167</t>
  </si>
  <si>
    <t>055571</t>
  </si>
  <si>
    <t>060000089</t>
  </si>
  <si>
    <t>206301130</t>
  </si>
  <si>
    <t>1740275486</t>
  </si>
  <si>
    <t>055459</t>
  </si>
  <si>
    <t>060000037</t>
  </si>
  <si>
    <t>CAPISTRANO BEACH CARE CENTER</t>
  </si>
  <si>
    <t>206301118</t>
  </si>
  <si>
    <t>1114059219, 1669162590</t>
  </si>
  <si>
    <t>055585</t>
  </si>
  <si>
    <t>080001536</t>
  </si>
  <si>
    <t>THE HILLS POST ACUTE</t>
  </si>
  <si>
    <t>206301134</t>
  </si>
  <si>
    <t>1609330547, 1609865583</t>
  </si>
  <si>
    <t>555765</t>
  </si>
  <si>
    <t>060000168</t>
  </si>
  <si>
    <t>ST. CATHERINE HEALTHCARE</t>
  </si>
  <si>
    <t>206301381</t>
  </si>
  <si>
    <t>1205445848, 1578656427</t>
  </si>
  <si>
    <t>055689</t>
  </si>
  <si>
    <t>060000113</t>
  </si>
  <si>
    <t>HARBOR VILLA CARE CENTER</t>
  </si>
  <si>
    <t>206301138</t>
  </si>
  <si>
    <t>1902891641</t>
  </si>
  <si>
    <t>055742</t>
  </si>
  <si>
    <t>060000194</t>
  </si>
  <si>
    <t>CHAPMAN CARE CENTER</t>
  </si>
  <si>
    <t>206301141</t>
  </si>
  <si>
    <t>1437146032</t>
  </si>
  <si>
    <t>055816</t>
  </si>
  <si>
    <t>060000020</t>
  </si>
  <si>
    <t>PLAZA HEALTHCARE CENTER</t>
  </si>
  <si>
    <t>206301327</t>
  </si>
  <si>
    <t>1336549500, 1679567853</t>
  </si>
  <si>
    <t>055206</t>
  </si>
  <si>
    <t>060000047</t>
  </si>
  <si>
    <t>COVENTRY COURT HEALTH CENTER</t>
  </si>
  <si>
    <t>206301190</t>
  </si>
  <si>
    <t>1265145791, 1578548079</t>
  </si>
  <si>
    <t>055983</t>
  </si>
  <si>
    <t>060000167</t>
  </si>
  <si>
    <t>EXTENDED CARE HOSPITAL OF WESTMINSTER</t>
  </si>
  <si>
    <t>206300212</t>
  </si>
  <si>
    <t>1700987922</t>
  </si>
  <si>
    <t>555211</t>
  </si>
  <si>
    <t>060000029</t>
  </si>
  <si>
    <t>ST. ELIZABETH HEALTHCARE CENTER</t>
  </si>
  <si>
    <t>206301185</t>
  </si>
  <si>
    <t>1285198192</t>
  </si>
  <si>
    <t>055570</t>
  </si>
  <si>
    <t>060000033</t>
  </si>
  <si>
    <t>PELICAN RIDGE POST ACUTE</t>
  </si>
  <si>
    <t>206301289</t>
  </si>
  <si>
    <t>1558938431, 1922128974</t>
  </si>
  <si>
    <t>055121</t>
  </si>
  <si>
    <t>080001538</t>
  </si>
  <si>
    <t>MAINPLACE POST ACUTE</t>
  </si>
  <si>
    <t>206301174</t>
  </si>
  <si>
    <t>1447714373</t>
  </si>
  <si>
    <t>555259</t>
  </si>
  <si>
    <t>060000839</t>
  </si>
  <si>
    <t>FREEDOM VILLAGE HEALTHCARE CENTER</t>
  </si>
  <si>
    <t>206304020</t>
  </si>
  <si>
    <t>1841354354</t>
  </si>
  <si>
    <t>555391</t>
  </si>
  <si>
    <t>060000043</t>
  </si>
  <si>
    <t>GARDEN GROVE POST ACUTE</t>
  </si>
  <si>
    <t>206301181</t>
  </si>
  <si>
    <t>1295722809</t>
  </si>
  <si>
    <t>056145</t>
  </si>
  <si>
    <t>060000049</t>
  </si>
  <si>
    <t>GARDEN PARK CARE CENTER</t>
  </si>
  <si>
    <t>206301215</t>
  </si>
  <si>
    <t>1477659399</t>
  </si>
  <si>
    <t>555667</t>
  </si>
  <si>
    <t>060000045</t>
  </si>
  <si>
    <t>BEACHSIDE NURSING CENTER</t>
  </si>
  <si>
    <t>206301184</t>
  </si>
  <si>
    <t>1275246704, 1871578187</t>
  </si>
  <si>
    <t>555027</t>
  </si>
  <si>
    <t>060000041</t>
  </si>
  <si>
    <t>THE PAVILION AT SUNNY HILLS</t>
  </si>
  <si>
    <t>206301107</t>
  </si>
  <si>
    <t>1073944450</t>
  </si>
  <si>
    <t>555733</t>
  </si>
  <si>
    <t>060000053</t>
  </si>
  <si>
    <t>SEA CLIFF HEALTHCARE CENTER</t>
  </si>
  <si>
    <t>206301208</t>
  </si>
  <si>
    <t>1154316933</t>
  </si>
  <si>
    <t>555249</t>
  </si>
  <si>
    <t>060000054</t>
  </si>
  <si>
    <t>HUNTINGTON VALLEY HEALTHCARE CENTER</t>
  </si>
  <si>
    <t>206301210</t>
  </si>
  <si>
    <t>1821027632</t>
  </si>
  <si>
    <t>055888</t>
  </si>
  <si>
    <t>060000978</t>
  </si>
  <si>
    <t>PARK REGENCY CARE CENTER</t>
  </si>
  <si>
    <t>206304055</t>
  </si>
  <si>
    <t>1184720005</t>
  </si>
  <si>
    <t>555536</t>
  </si>
  <si>
    <t>060000765</t>
  </si>
  <si>
    <t>NEW ORANGE HILLS</t>
  </si>
  <si>
    <t>206304012</t>
  </si>
  <si>
    <t>1598221863, 1821701590</t>
  </si>
  <si>
    <t>555286</t>
  </si>
  <si>
    <t>060000117</t>
  </si>
  <si>
    <t>BONITA HILLS POST ACUTE</t>
  </si>
  <si>
    <t>206301233</t>
  </si>
  <si>
    <t>1437884038, 1659326718</t>
  </si>
  <si>
    <t>055622</t>
  </si>
  <si>
    <t>060000050</t>
  </si>
  <si>
    <t>LA PALMA NURSING CENTER</t>
  </si>
  <si>
    <t>206301201</t>
  </si>
  <si>
    <t>1881681559</t>
  </si>
  <si>
    <t>555329</t>
  </si>
  <si>
    <t>060000052</t>
  </si>
  <si>
    <t>ORANGE HEALTHCARE &amp; WELLNESS CENTRE, LLC</t>
  </si>
  <si>
    <t>206301204</t>
  </si>
  <si>
    <t>1376776617</t>
  </si>
  <si>
    <t>055252</t>
  </si>
  <si>
    <t>060000715</t>
  </si>
  <si>
    <t>TRABUCO HILLS POST ACUTE</t>
  </si>
  <si>
    <t>206304007</t>
  </si>
  <si>
    <t>1114652617, 1891741476</t>
  </si>
  <si>
    <t>555308</t>
  </si>
  <si>
    <t>060000048</t>
  </si>
  <si>
    <t>LEISURE COURT NURSING CENTER</t>
  </si>
  <si>
    <t>206301192</t>
  </si>
  <si>
    <t>1033106703</t>
  </si>
  <si>
    <t>555520</t>
  </si>
  <si>
    <t>060000255</t>
  </si>
  <si>
    <t>PALM TERRACE HEALTHCARE &amp; REHABILITATION CENTER</t>
  </si>
  <si>
    <t>206304002</t>
  </si>
  <si>
    <t>1639164361</t>
  </si>
  <si>
    <t>555257</t>
  </si>
  <si>
    <t>060000837</t>
  </si>
  <si>
    <t>FOUNTAIN VALLEY POST ACUTE</t>
  </si>
  <si>
    <t>206304010</t>
  </si>
  <si>
    <t>1336187228, 1992407779</t>
  </si>
  <si>
    <t>555328</t>
  </si>
  <si>
    <t>060000122</t>
  </si>
  <si>
    <t>MESA VERDE POST ACUTE CARE CENTER</t>
  </si>
  <si>
    <t>206301259</t>
  </si>
  <si>
    <t>1144324880</t>
  </si>
  <si>
    <t>056362</t>
  </si>
  <si>
    <t>060000123</t>
  </si>
  <si>
    <t>NEWPORT NURSING AND REHABILITATION CENTER</t>
  </si>
  <si>
    <t>206301187</t>
  </si>
  <si>
    <t>1942204318</t>
  </si>
  <si>
    <t>055518</t>
  </si>
  <si>
    <t>060000124</t>
  </si>
  <si>
    <t>HEALTHCARE CENTER OF ORANGE COUNTY</t>
  </si>
  <si>
    <t>206301280</t>
  </si>
  <si>
    <t>1619424553</t>
  </si>
  <si>
    <t>055674</t>
  </si>
  <si>
    <t>060000125</t>
  </si>
  <si>
    <t>THE GROVE POST ACUTE</t>
  </si>
  <si>
    <t>206301363</t>
  </si>
  <si>
    <t>1245277334, 1750016259</t>
  </si>
  <si>
    <t>555021</t>
  </si>
  <si>
    <t>060000127</t>
  </si>
  <si>
    <t>PACIFIC HAVEN SUBACUTE AND HEALTHCARE CENTER</t>
  </si>
  <si>
    <t>206301334</t>
  </si>
  <si>
    <t>1811923303, 1912724469</t>
  </si>
  <si>
    <t>055575</t>
  </si>
  <si>
    <t>060000147</t>
  </si>
  <si>
    <t>PARK ANAHEIM HEALTHCARE CENTER</t>
  </si>
  <si>
    <t>206301135</t>
  </si>
  <si>
    <t>1851460240</t>
  </si>
  <si>
    <t>555035</t>
  </si>
  <si>
    <t>060000129</t>
  </si>
  <si>
    <t>CRYSTAL COVE CARE CENTER</t>
  </si>
  <si>
    <t>206301290</t>
  </si>
  <si>
    <t>1720273576</t>
  </si>
  <si>
    <t>055929</t>
  </si>
  <si>
    <t>060000051</t>
  </si>
  <si>
    <t>ADVANCED REHAB CENTER OF TUSTIN</t>
  </si>
  <si>
    <t>206301202</t>
  </si>
  <si>
    <t>1548684467</t>
  </si>
  <si>
    <t>055330</t>
  </si>
  <si>
    <t>060001154</t>
  </si>
  <si>
    <t>PARK VISTA AT MORNINGSIDE</t>
  </si>
  <si>
    <t>206304100</t>
  </si>
  <si>
    <t>1972594463</t>
  </si>
  <si>
    <t>555515</t>
  </si>
  <si>
    <t>060000130</t>
  </si>
  <si>
    <t>PARKVIEW HEALTHCARE CENTER</t>
  </si>
  <si>
    <t>206301294</t>
  </si>
  <si>
    <t>1912970906</t>
  </si>
  <si>
    <t>055671</t>
  </si>
  <si>
    <t>060000132</t>
  </si>
  <si>
    <t>ROWNTREE GARDENS</t>
  </si>
  <si>
    <t>206301303</t>
  </si>
  <si>
    <t>1568461341</t>
  </si>
  <si>
    <t>555718</t>
  </si>
  <si>
    <t>060000134</t>
  </si>
  <si>
    <t>REGENTS POINT - WINDCREST</t>
  </si>
  <si>
    <t>206300210</t>
  </si>
  <si>
    <t>1568437325</t>
  </si>
  <si>
    <t>555295</t>
  </si>
  <si>
    <t>060000143</t>
  </si>
  <si>
    <t>SOUTH COAST POST ACUTE</t>
  </si>
  <si>
    <t>206301316</t>
  </si>
  <si>
    <t>1508565987, 1770584328</t>
  </si>
  <si>
    <t>055653</t>
  </si>
  <si>
    <t>060000145</t>
  </si>
  <si>
    <t>CITRUS POST-ACUTE</t>
  </si>
  <si>
    <t>206301170</t>
  </si>
  <si>
    <t>1831187848</t>
  </si>
  <si>
    <t>555093</t>
  </si>
  <si>
    <t>060000151</t>
  </si>
  <si>
    <t>STANLEY HEALTHCARE CENTER</t>
  </si>
  <si>
    <t>206301344</t>
  </si>
  <si>
    <t>1164495156</t>
  </si>
  <si>
    <t>555651</t>
  </si>
  <si>
    <t>060000126</t>
  </si>
  <si>
    <t>SUN MAR NURSING CENTER</t>
  </si>
  <si>
    <t>206301281</t>
  </si>
  <si>
    <t>1386740207</t>
  </si>
  <si>
    <t>555266</t>
  </si>
  <si>
    <t>060000155</t>
  </si>
  <si>
    <t>TERRACE VIEW CARE CENTER</t>
  </si>
  <si>
    <t>206301347</t>
  </si>
  <si>
    <t>1740265248</t>
  </si>
  <si>
    <t>555671</t>
  </si>
  <si>
    <t>060000156</t>
  </si>
  <si>
    <t>GREENFIELD CARE CENTER OF FULLERTON, LLC</t>
  </si>
  <si>
    <t>206301348</t>
  </si>
  <si>
    <t>1871580480</t>
  </si>
  <si>
    <t>056151</t>
  </si>
  <si>
    <t>060000159</t>
  </si>
  <si>
    <t>TOWN &amp; COUNTRY</t>
  </si>
  <si>
    <t>206301754</t>
  </si>
  <si>
    <t>1376532051</t>
  </si>
  <si>
    <t>555141</t>
  </si>
  <si>
    <t>060000876</t>
  </si>
  <si>
    <t>VILLA VALENCIA HEALTHCARE CENTER</t>
  </si>
  <si>
    <t>206304068</t>
  </si>
  <si>
    <t>1053946558, 1346293750</t>
  </si>
  <si>
    <t>555462</t>
  </si>
  <si>
    <t>060000923</t>
  </si>
  <si>
    <t>BEACH CREEK POST-ACUTE</t>
  </si>
  <si>
    <t>206304033</t>
  </si>
  <si>
    <t>1235235300, 1275269441</t>
  </si>
  <si>
    <t>555388</t>
  </si>
  <si>
    <t>060000164</t>
  </si>
  <si>
    <t>FRENCH PARK CARE CENTER</t>
  </si>
  <si>
    <t>206300039</t>
  </si>
  <si>
    <t>1245323088</t>
  </si>
  <si>
    <t>555103</t>
  </si>
  <si>
    <t>060000039</t>
  </si>
  <si>
    <t>ANAHEIM POINT</t>
  </si>
  <si>
    <t>206301176</t>
  </si>
  <si>
    <t>1275618142, 1609473453</t>
  </si>
  <si>
    <t>555688</t>
  </si>
  <si>
    <t>070000043</t>
  </si>
  <si>
    <t>ALMADEN HEALTHCARE AND REHABILITATION CENTER</t>
  </si>
  <si>
    <t>206430759</t>
  </si>
  <si>
    <t>1548558521</t>
  </si>
  <si>
    <t>056058</t>
  </si>
  <si>
    <t>SANTA CLARA</t>
  </si>
  <si>
    <t>SAN JOSE</t>
  </si>
  <si>
    <t>070000027</t>
  </si>
  <si>
    <t>CARMEL HILLS CARE CENTER</t>
  </si>
  <si>
    <t>206270722</t>
  </si>
  <si>
    <t>1093733776</t>
  </si>
  <si>
    <t>056055</t>
  </si>
  <si>
    <t>MONTEREY</t>
  </si>
  <si>
    <t>070000031</t>
  </si>
  <si>
    <t>CAMDEN POSTACUTE CARE, INC.</t>
  </si>
  <si>
    <t>206430730</t>
  </si>
  <si>
    <t>1013327543</t>
  </si>
  <si>
    <t>555838</t>
  </si>
  <si>
    <t>070000032</t>
  </si>
  <si>
    <t>CANTERBURY WOODS</t>
  </si>
  <si>
    <t>206270732</t>
  </si>
  <si>
    <t>1255108749</t>
  </si>
  <si>
    <t>055303</t>
  </si>
  <si>
    <t>070000073</t>
  </si>
  <si>
    <t>COURTYARD CARE CENTER</t>
  </si>
  <si>
    <t>206430833</t>
  </si>
  <si>
    <t>1588234868</t>
  </si>
  <si>
    <t>555635</t>
  </si>
  <si>
    <t>070000041</t>
  </si>
  <si>
    <t>MONTEREY POST ACUTE</t>
  </si>
  <si>
    <t>206270756</t>
  </si>
  <si>
    <t>1912043654</t>
  </si>
  <si>
    <t>055962</t>
  </si>
  <si>
    <t>070000068</t>
  </si>
  <si>
    <t>REDWOOD GROVE POST ACUTE</t>
  </si>
  <si>
    <t>206440727</t>
  </si>
  <si>
    <t>1629256953, 1780431817</t>
  </si>
  <si>
    <t>055017</t>
  </si>
  <si>
    <t>SANTA CRUZ</t>
  </si>
  <si>
    <t>070000044</t>
  </si>
  <si>
    <t>DRIFTWOOD HEALTHCARE CENTER - SANTA CRUZ</t>
  </si>
  <si>
    <t>206440758</t>
  </si>
  <si>
    <t>1457649436</t>
  </si>
  <si>
    <t>055109</t>
  </si>
  <si>
    <t>070000780</t>
  </si>
  <si>
    <t>EDEN VALLEY CARE CENTER</t>
  </si>
  <si>
    <t>206274018</t>
  </si>
  <si>
    <t>1169594867, 1669594867</t>
  </si>
  <si>
    <t>555538</t>
  </si>
  <si>
    <t>070000023</t>
  </si>
  <si>
    <t>CANYON SPRINGS POST-ACUTE</t>
  </si>
  <si>
    <t>206430716</t>
  </si>
  <si>
    <t>1639548308</t>
  </si>
  <si>
    <t>056082</t>
  </si>
  <si>
    <t>070000050</t>
  </si>
  <si>
    <t>EMPRESS CARE CENTER, LLC</t>
  </si>
  <si>
    <t>206430768</t>
  </si>
  <si>
    <t>1396732046</t>
  </si>
  <si>
    <t>056026</t>
  </si>
  <si>
    <t>070000040</t>
  </si>
  <si>
    <t>GILROY HEALTHCARE CENTER</t>
  </si>
  <si>
    <t>206430760</t>
  </si>
  <si>
    <t>1831231877</t>
  </si>
  <si>
    <t>055797</t>
  </si>
  <si>
    <t>220001054</t>
  </si>
  <si>
    <t>CAMINO RIDGE POST-ACUTE</t>
  </si>
  <si>
    <t>206431815</t>
  </si>
  <si>
    <t>1750378519</t>
  </si>
  <si>
    <t>055315</t>
  </si>
  <si>
    <t>070000046</t>
  </si>
  <si>
    <t>BAYWOOD POST-ACUTE</t>
  </si>
  <si>
    <t>206430767</t>
  </si>
  <si>
    <t>1477538114</t>
  </si>
  <si>
    <t>555841</t>
  </si>
  <si>
    <t>070000082</t>
  </si>
  <si>
    <t>PLUM TREE CARE CENTER</t>
  </si>
  <si>
    <t>206430863</t>
  </si>
  <si>
    <t>1083618441</t>
  </si>
  <si>
    <t>055866</t>
  </si>
  <si>
    <t>070000003</t>
  </si>
  <si>
    <t>VASONA CREEK HEALTHCARE CENTER</t>
  </si>
  <si>
    <t>206431585</t>
  </si>
  <si>
    <t>1285670851</t>
  </si>
  <si>
    <t>055798</t>
  </si>
  <si>
    <t>070000035</t>
  </si>
  <si>
    <t>PACIFIC COAST POST ACUTE</t>
  </si>
  <si>
    <t>206271712</t>
  </si>
  <si>
    <t>1801319363</t>
  </si>
  <si>
    <t>555090</t>
  </si>
  <si>
    <t>070000061</t>
  </si>
  <si>
    <t>SAN JOSE HEALTHCARE &amp; WELLNESS CENTER</t>
  </si>
  <si>
    <t>206430797</t>
  </si>
  <si>
    <t>1710219308</t>
  </si>
  <si>
    <t>055388</t>
  </si>
  <si>
    <t>070000036</t>
  </si>
  <si>
    <t>WHITE BLOSSOM CARE CENTER</t>
  </si>
  <si>
    <t>206431532</t>
  </si>
  <si>
    <t>1720024391</t>
  </si>
  <si>
    <t>555068</t>
  </si>
  <si>
    <t>220001079</t>
  </si>
  <si>
    <t>HEALTH CARE CTR AT THE FORUM AT RANCHO SAN ANTONIO</t>
  </si>
  <si>
    <t>206434056</t>
  </si>
  <si>
    <t>1598718082</t>
  </si>
  <si>
    <t>555524</t>
  </si>
  <si>
    <t>070000057</t>
  </si>
  <si>
    <t>HERMAN HEALTH CARE CENTER</t>
  </si>
  <si>
    <t>206430785</t>
  </si>
  <si>
    <t>1083685606</t>
  </si>
  <si>
    <t>555831</t>
  </si>
  <si>
    <t>070000059</t>
  </si>
  <si>
    <t>MORGAN HILL HEALTHCARE CENTER</t>
  </si>
  <si>
    <t>206430792</t>
  </si>
  <si>
    <t>1801504527, 1992800312</t>
  </si>
  <si>
    <t>555712</t>
  </si>
  <si>
    <t>220001020</t>
  </si>
  <si>
    <t>IDYLWOOD CARE CENTER</t>
  </si>
  <si>
    <t>206430801</t>
  </si>
  <si>
    <t>1770501744</t>
  </si>
  <si>
    <t>055211</t>
  </si>
  <si>
    <t>070000066</t>
  </si>
  <si>
    <t>KATHERINE HEALTHCARE</t>
  </si>
  <si>
    <t>206270807</t>
  </si>
  <si>
    <t>1114649589, 1811945652</t>
  </si>
  <si>
    <t>055311</t>
  </si>
  <si>
    <t>070000012</t>
  </si>
  <si>
    <t>LINCOLN GLEN SKILLED NURSING</t>
  </si>
  <si>
    <t>206431530</t>
  </si>
  <si>
    <t>1093704249</t>
  </si>
  <si>
    <t>555363</t>
  </si>
  <si>
    <t>220001000</t>
  </si>
  <si>
    <t>LOS ALTOS POST-ACUTE</t>
  </si>
  <si>
    <t>206430721</t>
  </si>
  <si>
    <t>1043345812</t>
  </si>
  <si>
    <t>056116</t>
  </si>
  <si>
    <t>220001063</t>
  </si>
  <si>
    <t>WEBSTER HOUSE</t>
  </si>
  <si>
    <t>206431865</t>
  </si>
  <si>
    <t>1093105447, 1699448100</t>
  </si>
  <si>
    <t>555156</t>
  </si>
  <si>
    <t>220001076</t>
  </si>
  <si>
    <t>SUNNYVALE GARDENS POST ACUTE</t>
  </si>
  <si>
    <t>206434026</t>
  </si>
  <si>
    <t>1679511331, 1326740119</t>
  </si>
  <si>
    <t>555444</t>
  </si>
  <si>
    <t>070000047</t>
  </si>
  <si>
    <t>MILPITAS CARE CENTER</t>
  </si>
  <si>
    <t>206430766</t>
  </si>
  <si>
    <t>1982205738</t>
  </si>
  <si>
    <t>555757</t>
  </si>
  <si>
    <t>070000626</t>
  </si>
  <si>
    <t>MISSION DE LA CASA NURSING &amp; REHABILITATION CENTER</t>
  </si>
  <si>
    <t>206434018</t>
  </si>
  <si>
    <t>1720032329</t>
  </si>
  <si>
    <t>555487</t>
  </si>
  <si>
    <t>220001024</t>
  </si>
  <si>
    <t>THE WIN POST-ACUTE</t>
  </si>
  <si>
    <t>206430823</t>
  </si>
  <si>
    <t>1679615611</t>
  </si>
  <si>
    <t>055645</t>
  </si>
  <si>
    <t>070000074</t>
  </si>
  <si>
    <t>CYPRESS RIDGE CARE CENTER</t>
  </si>
  <si>
    <t>206270898</t>
  </si>
  <si>
    <t>1962700195</t>
  </si>
  <si>
    <t>056437</t>
  </si>
  <si>
    <t>220001016</t>
  </si>
  <si>
    <t>MOUNTAIN VIEW HEALTHCARE CENTER</t>
  </si>
  <si>
    <t>206430788</t>
  </si>
  <si>
    <t>1174569743, 1427770692</t>
  </si>
  <si>
    <t>055316</t>
  </si>
  <si>
    <t>070000076</t>
  </si>
  <si>
    <t>THE RIDGE POST-ACUTE</t>
  </si>
  <si>
    <t>206430829</t>
  </si>
  <si>
    <t>1255980835, 1720066129</t>
  </si>
  <si>
    <t>555799</t>
  </si>
  <si>
    <t>070000026</t>
  </si>
  <si>
    <t>STONEBROOK HEALTH AND REHABILITATION</t>
  </si>
  <si>
    <t>206430720</t>
  </si>
  <si>
    <t>1487987772</t>
  </si>
  <si>
    <t>055800</t>
  </si>
  <si>
    <t>220001030</t>
  </si>
  <si>
    <t>THE VILLAS AT SARATOGA SKILLED NURSING AND ASSISTED LIVING</t>
  </si>
  <si>
    <t>206430840</t>
  </si>
  <si>
    <t>1235604646, 1689742785</t>
  </si>
  <si>
    <t>055435</t>
  </si>
  <si>
    <t>070000049</t>
  </si>
  <si>
    <t>PACIFIC COAST MANOR</t>
  </si>
  <si>
    <t>206440764</t>
  </si>
  <si>
    <t>1609874163</t>
  </si>
  <si>
    <t>056048</t>
  </si>
  <si>
    <t>070000078</t>
  </si>
  <si>
    <t>OCEANVIEW POST ACUTE</t>
  </si>
  <si>
    <t>206270842</t>
  </si>
  <si>
    <t>1881152031</t>
  </si>
  <si>
    <t>055356</t>
  </si>
  <si>
    <t>070000048</t>
  </si>
  <si>
    <t>PACIFIC HILLS POST ACUTE</t>
  </si>
  <si>
    <t>206434001</t>
  </si>
  <si>
    <t>1124154422</t>
  </si>
  <si>
    <t>056037</t>
  </si>
  <si>
    <t>220001046</t>
  </si>
  <si>
    <t>PALO ALTO POST-ACUTE</t>
  </si>
  <si>
    <t>206431059</t>
  </si>
  <si>
    <t>1780719278</t>
  </si>
  <si>
    <t>055646</t>
  </si>
  <si>
    <t>070000009</t>
  </si>
  <si>
    <t>VISTA MANOR NURSING CENTER</t>
  </si>
  <si>
    <t>206431468</t>
  </si>
  <si>
    <t>1104820562</t>
  </si>
  <si>
    <t>555483</t>
  </si>
  <si>
    <t>220001032</t>
  </si>
  <si>
    <t>THE TERRACES AT LOS ALTOS HEALTH FACILITY</t>
  </si>
  <si>
    <t>206430854</t>
  </si>
  <si>
    <t>1083795595</t>
  </si>
  <si>
    <t>055210</t>
  </si>
  <si>
    <t>220001009</t>
  </si>
  <si>
    <t>CUPERTINO HEALTHCARE &amp; WELLNESS CENTER</t>
  </si>
  <si>
    <t>206430862</t>
  </si>
  <si>
    <t>1477875672</t>
  </si>
  <si>
    <t>055407</t>
  </si>
  <si>
    <t>070000084</t>
  </si>
  <si>
    <t>SALINAS VALLEY POST ACUTE</t>
  </si>
  <si>
    <t>206270871</t>
  </si>
  <si>
    <t>1295781284, 1568178267</t>
  </si>
  <si>
    <t>055739</t>
  </si>
  <si>
    <t>070000086</t>
  </si>
  <si>
    <t>CREEKSIDE POST-ACUTE</t>
  </si>
  <si>
    <t>206431820</t>
  </si>
  <si>
    <t>1174252928, 1639178429</t>
  </si>
  <si>
    <t>055884</t>
  </si>
  <si>
    <t>070000058</t>
  </si>
  <si>
    <t>SANTA CRUZ POST ACUTE</t>
  </si>
  <si>
    <t>206440809</t>
  </si>
  <si>
    <t>1306369871</t>
  </si>
  <si>
    <t>056065</t>
  </si>
  <si>
    <t>220001027</t>
  </si>
  <si>
    <t>SARATOGA RETIREMENT COMMUNITY HEALTH CENTER</t>
  </si>
  <si>
    <t>206430838</t>
  </si>
  <si>
    <t>1942200225</t>
  </si>
  <si>
    <t>555343</t>
  </si>
  <si>
    <t>070000088</t>
  </si>
  <si>
    <t>SALINAS POST ACUTE</t>
  </si>
  <si>
    <t>206270897</t>
  </si>
  <si>
    <t>1689710048</t>
  </si>
  <si>
    <t>055871</t>
  </si>
  <si>
    <t>070000089</t>
  </si>
  <si>
    <t>SKYLINE HEALTHCARE CENTER - SAN JOSE</t>
  </si>
  <si>
    <t>206431125</t>
  </si>
  <si>
    <t>1780972463</t>
  </si>
  <si>
    <t>055318</t>
  </si>
  <si>
    <t>220001039</t>
  </si>
  <si>
    <t>SUNNY VIEW MANOR</t>
  </si>
  <si>
    <t>206430908</t>
  </si>
  <si>
    <t>1861578452</t>
  </si>
  <si>
    <t>555342</t>
  </si>
  <si>
    <t>070000042</t>
  </si>
  <si>
    <t>WINDSOR THE RIDGE REHABILITATION CENTER</t>
  </si>
  <si>
    <t>206270757</t>
  </si>
  <si>
    <t>1073659447</t>
  </si>
  <si>
    <t>555060</t>
  </si>
  <si>
    <t>070000778</t>
  </si>
  <si>
    <t>THE TERRACES OF LOS GATOS</t>
  </si>
  <si>
    <t>206434058</t>
  </si>
  <si>
    <t>1659356111</t>
  </si>
  <si>
    <t>555547</t>
  </si>
  <si>
    <t>070000002</t>
  </si>
  <si>
    <t>WOODLANDS HEALTHCARE CENTER</t>
  </si>
  <si>
    <t>206430723</t>
  </si>
  <si>
    <t>1265765556</t>
  </si>
  <si>
    <t>055517</t>
  </si>
  <si>
    <t>070000092</t>
  </si>
  <si>
    <t>MANRESA HEALTHCARE CENTER</t>
  </si>
  <si>
    <t>206440914</t>
  </si>
  <si>
    <t>1346241460</t>
  </si>
  <si>
    <t>056178</t>
  </si>
  <si>
    <t>220001018</t>
  </si>
  <si>
    <t>SANTA CLARA POST ACUTE</t>
  </si>
  <si>
    <t>206430798</t>
  </si>
  <si>
    <t>1710058441</t>
  </si>
  <si>
    <t>056069</t>
  </si>
  <si>
    <t>220001058</t>
  </si>
  <si>
    <t>VILLA SIENA</t>
  </si>
  <si>
    <t>206431833</t>
  </si>
  <si>
    <t>1730183724</t>
  </si>
  <si>
    <t>05A364</t>
  </si>
  <si>
    <t>070000093</t>
  </si>
  <si>
    <t>WATSONVILLE NURSING CENTER</t>
  </si>
  <si>
    <t>206441703</t>
  </si>
  <si>
    <t>1578615464</t>
  </si>
  <si>
    <t>055240</t>
  </si>
  <si>
    <t>070000094</t>
  </si>
  <si>
    <t>WATSONVILLE POST ACUTE CENTER</t>
  </si>
  <si>
    <t>206441702</t>
  </si>
  <si>
    <t>1346392321</t>
  </si>
  <si>
    <t>055959</t>
  </si>
  <si>
    <t>070000096</t>
  </si>
  <si>
    <t>WESTWOOD POST-ACUTE</t>
  </si>
  <si>
    <t>206431808</t>
  </si>
  <si>
    <t>1801445481</t>
  </si>
  <si>
    <t>055750</t>
  </si>
  <si>
    <t>070000097</t>
  </si>
  <si>
    <t>THE REDWOODS POST-ACUTE</t>
  </si>
  <si>
    <t>206430926</t>
  </si>
  <si>
    <t>1083788079</t>
  </si>
  <si>
    <t>056212</t>
  </si>
  <si>
    <t>070000095</t>
  </si>
  <si>
    <t>A GRACE SUB ACUTE &amp; SKILLED CARE</t>
  </si>
  <si>
    <t>206430789</t>
  </si>
  <si>
    <t>1689828840</t>
  </si>
  <si>
    <t>056376</t>
  </si>
  <si>
    <t>090000028</t>
  </si>
  <si>
    <t>VILLA LAS PALMAS HEALTHCARE CENTER</t>
  </si>
  <si>
    <t>206370670</t>
  </si>
  <si>
    <t>1023048295</t>
  </si>
  <si>
    <t>055806</t>
  </si>
  <si>
    <t>SAN DIEGO</t>
  </si>
  <si>
    <t>090000029</t>
  </si>
  <si>
    <t>ARROYO VISTA NURSING CENTER</t>
  </si>
  <si>
    <t>206370655</t>
  </si>
  <si>
    <t>1487640066</t>
  </si>
  <si>
    <t>055505</t>
  </si>
  <si>
    <t>090000065</t>
  </si>
  <si>
    <t>BALBOA NURSING &amp; REHABILITATION CENTER</t>
  </si>
  <si>
    <t>206370719</t>
  </si>
  <si>
    <t>1578521274</t>
  </si>
  <si>
    <t>056105</t>
  </si>
  <si>
    <t>080000030</t>
  </si>
  <si>
    <t>ESCONDIDO POST ACUTE</t>
  </si>
  <si>
    <t>206370659</t>
  </si>
  <si>
    <t>1588660765</t>
  </si>
  <si>
    <t>056040</t>
  </si>
  <si>
    <t>080000031</t>
  </si>
  <si>
    <t>COUNTRY MANOR LA MESA HEALTHCARE CENTER</t>
  </si>
  <si>
    <t>206370660</t>
  </si>
  <si>
    <t>1457345001</t>
  </si>
  <si>
    <t>055910</t>
  </si>
  <si>
    <t>090000102</t>
  </si>
  <si>
    <t>AMAYA SPRINGS HEALTH CARE CENTER</t>
  </si>
  <si>
    <t>206370793</t>
  </si>
  <si>
    <t>1518974542</t>
  </si>
  <si>
    <t>056062</t>
  </si>
  <si>
    <t>090000051</t>
  </si>
  <si>
    <t>BRIGHTON PLACE SAN DIEGO</t>
  </si>
  <si>
    <t>206370703</t>
  </si>
  <si>
    <t>1346258274</t>
  </si>
  <si>
    <t>055795</t>
  </si>
  <si>
    <t>090000083</t>
  </si>
  <si>
    <t>BRIGHTON PLACE SPRING VALLEY</t>
  </si>
  <si>
    <t>206370776</t>
  </si>
  <si>
    <t>1780682021</t>
  </si>
  <si>
    <t>055685</t>
  </si>
  <si>
    <t>080000032</t>
  </si>
  <si>
    <t>GROSSMONT POST ACUTE CARE</t>
  </si>
  <si>
    <t>206370667</t>
  </si>
  <si>
    <t>1689077588</t>
  </si>
  <si>
    <t>055632</t>
  </si>
  <si>
    <t>080000692</t>
  </si>
  <si>
    <t>CARMEL MOUNTAIN REHABILITATION &amp; HEALTHCARE CENTER</t>
  </si>
  <si>
    <t>206374028</t>
  </si>
  <si>
    <t>1083727093</t>
  </si>
  <si>
    <t>555326</t>
  </si>
  <si>
    <t>080000685</t>
  </si>
  <si>
    <t>CASA DE LAS CAMPANAS</t>
  </si>
  <si>
    <t>206374038</t>
  </si>
  <si>
    <t>1770566978</t>
  </si>
  <si>
    <t>555362</t>
  </si>
  <si>
    <t>090000475</t>
  </si>
  <si>
    <t>CASTLE MANOR NURSING &amp; REHABILITATION CENTER</t>
  </si>
  <si>
    <t>206374014</t>
  </si>
  <si>
    <t>1497759856</t>
  </si>
  <si>
    <t>555263</t>
  </si>
  <si>
    <t>090000063</t>
  </si>
  <si>
    <t>SAN DIEGO POST-ACUTE CENTER</t>
  </si>
  <si>
    <t>206370717</t>
  </si>
  <si>
    <t>1285061085</t>
  </si>
  <si>
    <t>555659</t>
  </si>
  <si>
    <t>080000037</t>
  </si>
  <si>
    <t>THE COVE AT LA JOLLA</t>
  </si>
  <si>
    <t>206370677</t>
  </si>
  <si>
    <t>1588067482</t>
  </si>
  <si>
    <t>555545</t>
  </si>
  <si>
    <t>090000039</t>
  </si>
  <si>
    <t>MISSION HILLS POST ACUTE CARE</t>
  </si>
  <si>
    <t>206370678</t>
  </si>
  <si>
    <t>1669875563</t>
  </si>
  <si>
    <t>056401</t>
  </si>
  <si>
    <t>090000107</t>
  </si>
  <si>
    <t>SOUTH BAY POST ACUTE CARE</t>
  </si>
  <si>
    <t>206370904</t>
  </si>
  <si>
    <t>1376946277</t>
  </si>
  <si>
    <t>555873</t>
  </si>
  <si>
    <t>090000041</t>
  </si>
  <si>
    <t>COMMUNITY CARE CENTER</t>
  </si>
  <si>
    <t>206370684</t>
  </si>
  <si>
    <t>1225028327</t>
  </si>
  <si>
    <t>055873</t>
  </si>
  <si>
    <t>080000820</t>
  </si>
  <si>
    <t>COUNTRY HILLS POST ACUTE</t>
  </si>
  <si>
    <t>206374066</t>
  </si>
  <si>
    <t>1063974285, 1700973963</t>
  </si>
  <si>
    <t>555431</t>
  </si>
  <si>
    <t>090000046</t>
  </si>
  <si>
    <t>UNIVERSITY CARE CENTER</t>
  </si>
  <si>
    <t>206370692</t>
  </si>
  <si>
    <t>1871522672</t>
  </si>
  <si>
    <t>055328</t>
  </si>
  <si>
    <t>090000020</t>
  </si>
  <si>
    <t>STILLWATER POST-ACUTE</t>
  </si>
  <si>
    <t>206370853</t>
  </si>
  <si>
    <t>1568484517, 1316637333</t>
  </si>
  <si>
    <t>555076</t>
  </si>
  <si>
    <t>080000050</t>
  </si>
  <si>
    <t>PALOMAR VISTA HEALTHCARE CENTER</t>
  </si>
  <si>
    <t>206370702</t>
  </si>
  <si>
    <t>1861491490</t>
  </si>
  <si>
    <t>055067</t>
  </si>
  <si>
    <t>080000053</t>
  </si>
  <si>
    <t>FALLBROOK SKILLED NURSING</t>
  </si>
  <si>
    <t>206370704</t>
  </si>
  <si>
    <t>1265823264</t>
  </si>
  <si>
    <t>055298</t>
  </si>
  <si>
    <t>090000058</t>
  </si>
  <si>
    <t>FRIENDSHIP MANOR NURSING &amp; REHABILITATION CENTER</t>
  </si>
  <si>
    <t>206370710</t>
  </si>
  <si>
    <t>1235133687</t>
  </si>
  <si>
    <t>055964</t>
  </si>
  <si>
    <t>080000059</t>
  </si>
  <si>
    <t>LAKESIDE SPECIAL CARE CENTER</t>
  </si>
  <si>
    <t>206370794</t>
  </si>
  <si>
    <t>1790789170</t>
  </si>
  <si>
    <t>555887</t>
  </si>
  <si>
    <t>080000761</t>
  </si>
  <si>
    <t>SANTA FE POST-ACUTE</t>
  </si>
  <si>
    <t>206374043</t>
  </si>
  <si>
    <t>1366802696</t>
  </si>
  <si>
    <t>555723</t>
  </si>
  <si>
    <t>080000060</t>
  </si>
  <si>
    <t>THE SHORES POST-ACUTE</t>
  </si>
  <si>
    <t>206370712</t>
  </si>
  <si>
    <t>1003098906, 1316655871</t>
  </si>
  <si>
    <t>555585</t>
  </si>
  <si>
    <t>080000062</t>
  </si>
  <si>
    <t>PARKWAY HILLS NURSING &amp; REHABILITATION</t>
  </si>
  <si>
    <t>206370715</t>
  </si>
  <si>
    <t>1174926448</t>
  </si>
  <si>
    <t>055078</t>
  </si>
  <si>
    <t>090000057</t>
  </si>
  <si>
    <t>LA MESA HEALTHCARE CENTER</t>
  </si>
  <si>
    <t>206370769</t>
  </si>
  <si>
    <t>1003852666</t>
  </si>
  <si>
    <t>055488</t>
  </si>
  <si>
    <t>090000064</t>
  </si>
  <si>
    <t>HILLCREST MANOR SANITARIUM</t>
  </si>
  <si>
    <t>206370718</t>
  </si>
  <si>
    <t>1255480646</t>
  </si>
  <si>
    <t>055975</t>
  </si>
  <si>
    <t>080000066</t>
  </si>
  <si>
    <t>PALOMAR HEIGHTS POST ACUTE</t>
  </si>
  <si>
    <t>206370723</t>
  </si>
  <si>
    <t>1255337440, 1700510252</t>
  </si>
  <si>
    <t>555764</t>
  </si>
  <si>
    <t>090000067</t>
  </si>
  <si>
    <t>IMPERIAL MANOR</t>
  </si>
  <si>
    <t>206130728</t>
  </si>
  <si>
    <t>1437668720</t>
  </si>
  <si>
    <t>555919</t>
  </si>
  <si>
    <t>IMPERIAL</t>
  </si>
  <si>
    <t>090000076</t>
  </si>
  <si>
    <t>JACOB HEALTHCARE CENTER</t>
  </si>
  <si>
    <t>206370770</t>
  </si>
  <si>
    <t>1326738345, 1881684900</t>
  </si>
  <si>
    <t>055508</t>
  </si>
  <si>
    <t>080000068</t>
  </si>
  <si>
    <t>KEARNY MESA CONVALESCENT AND NURSING HOME</t>
  </si>
  <si>
    <t>206370732</t>
  </si>
  <si>
    <t>1275946568</t>
  </si>
  <si>
    <t>055286</t>
  </si>
  <si>
    <t>090000071</t>
  </si>
  <si>
    <t>LEMON GROVE CARE &amp; REHABILITATION CENTER</t>
  </si>
  <si>
    <t>206370736</t>
  </si>
  <si>
    <t>1336134204</t>
  </si>
  <si>
    <t>055182</t>
  </si>
  <si>
    <t>080000222</t>
  </si>
  <si>
    <t>OCEAN VIEW POST ACUTE</t>
  </si>
  <si>
    <t>206371716</t>
  </si>
  <si>
    <t>1366177867, 1386681286</t>
  </si>
  <si>
    <t>555427</t>
  </si>
  <si>
    <t>080000099</t>
  </si>
  <si>
    <t>VISTA VIEW POST ACUTE</t>
  </si>
  <si>
    <t>206370790</t>
  </si>
  <si>
    <t>1730814237, 1811942063</t>
  </si>
  <si>
    <t>555246</t>
  </si>
  <si>
    <t>080000073</t>
  </si>
  <si>
    <t>CARLSBAD BY THE SEA</t>
  </si>
  <si>
    <t>206374248</t>
  </si>
  <si>
    <t>1265518872</t>
  </si>
  <si>
    <t>056496</t>
  </si>
  <si>
    <t>090000074</t>
  </si>
  <si>
    <t>COTTONWOOD CANYON HEALTHCARE CENTER</t>
  </si>
  <si>
    <t>206370740</t>
  </si>
  <si>
    <t>1013953199</t>
  </si>
  <si>
    <t>055064</t>
  </si>
  <si>
    <t>090000003</t>
  </si>
  <si>
    <t>MAGNOLIA POST ACUTE CARE</t>
  </si>
  <si>
    <t>206370741</t>
  </si>
  <si>
    <t>1316340227</t>
  </si>
  <si>
    <t>055890</t>
  </si>
  <si>
    <t>080000077</t>
  </si>
  <si>
    <t>AVIARA HEALTHCARE CENTER</t>
  </si>
  <si>
    <t>206371658</t>
  </si>
  <si>
    <t>1518146620</t>
  </si>
  <si>
    <t>555323</t>
  </si>
  <si>
    <t>080000012</t>
  </si>
  <si>
    <t>POWAY HEALTHCARE CENTER</t>
  </si>
  <si>
    <t>206371593</t>
  </si>
  <si>
    <t>1407035512</t>
  </si>
  <si>
    <t>555136</t>
  </si>
  <si>
    <t>090000004</t>
  </si>
  <si>
    <t>HILLCREST HEIGHTS HEALTHCARE CENTER</t>
  </si>
  <si>
    <t>206370747</t>
  </si>
  <si>
    <t>1558825067, 1740238047</t>
  </si>
  <si>
    <t>555630</t>
  </si>
  <si>
    <t>090000006</t>
  </si>
  <si>
    <t>MOUNT MIGUEL COVENANT VILLAGE HEALTH FACILITY</t>
  </si>
  <si>
    <t>206370750</t>
  </si>
  <si>
    <t>1649375403</t>
  </si>
  <si>
    <t>555134</t>
  </si>
  <si>
    <t>090000009</t>
  </si>
  <si>
    <t>REO VISTA HEALTHCARE CENTER</t>
  </si>
  <si>
    <t>206370756</t>
  </si>
  <si>
    <t>1255499174</t>
  </si>
  <si>
    <t>056330</t>
  </si>
  <si>
    <t>090000010</t>
  </si>
  <si>
    <t>PARADISE VALLEY HEALTH CARE CENTER</t>
  </si>
  <si>
    <t>206371261</t>
  </si>
  <si>
    <t>1275513293</t>
  </si>
  <si>
    <t>056388</t>
  </si>
  <si>
    <t>090000034</t>
  </si>
  <si>
    <t>PARKSIDE HEALTH AND WELLNESS CENTER</t>
  </si>
  <si>
    <t>206370737</t>
  </si>
  <si>
    <t>1447653340</t>
  </si>
  <si>
    <t>555596</t>
  </si>
  <si>
    <t>080000835</t>
  </si>
  <si>
    <t>THE DOROTHY AND JOSEPH GOLDBERG HEALTHCARE CENTER</t>
  </si>
  <si>
    <t>206374064</t>
  </si>
  <si>
    <t>1659482032</t>
  </si>
  <si>
    <t>555424</t>
  </si>
  <si>
    <t>090000011</t>
  </si>
  <si>
    <t>THE PAVILION AT OCEAN POINT</t>
  </si>
  <si>
    <t>206370763</t>
  </si>
  <si>
    <t>1538174990</t>
  </si>
  <si>
    <t>055322</t>
  </si>
  <si>
    <t>080000014</t>
  </si>
  <si>
    <t>REDWOOD TERRACE HEALTH CENTER</t>
  </si>
  <si>
    <t>206371321</t>
  </si>
  <si>
    <t>1154396919, 1477055630</t>
  </si>
  <si>
    <t>555146</t>
  </si>
  <si>
    <t>080000017</t>
  </si>
  <si>
    <t>THE ROYAL HOME</t>
  </si>
  <si>
    <t>206370765</t>
  </si>
  <si>
    <t>1427129253, 1780739144</t>
  </si>
  <si>
    <t>05A192</t>
  </si>
  <si>
    <t>080000001</t>
  </si>
  <si>
    <t>ENCINITAS POST-ACUTE</t>
  </si>
  <si>
    <t>206370752</t>
  </si>
  <si>
    <t>1265415749</t>
  </si>
  <si>
    <t>055761</t>
  </si>
  <si>
    <t>090000105</t>
  </si>
  <si>
    <t>SOMERSET SUBACUTE AND CARE</t>
  </si>
  <si>
    <t>206370671</t>
  </si>
  <si>
    <t>1073916987</t>
  </si>
  <si>
    <t>555871</t>
  </si>
  <si>
    <t>090000084</t>
  </si>
  <si>
    <t>ST. PAUL'S HEALTH CARE CENTER</t>
  </si>
  <si>
    <t>206371598</t>
  </si>
  <si>
    <t>1972619104</t>
  </si>
  <si>
    <t>555144</t>
  </si>
  <si>
    <t>080000070</t>
  </si>
  <si>
    <t>ARBOR HILLS NURSING CENTER</t>
  </si>
  <si>
    <t>206370735</t>
  </si>
  <si>
    <t>1356345706</t>
  </si>
  <si>
    <t>055114</t>
  </si>
  <si>
    <t>080000617</t>
  </si>
  <si>
    <t>STANFORD COURT SKILLED NURSING &amp; REHAB CENTER</t>
  </si>
  <si>
    <t>206374019</t>
  </si>
  <si>
    <t>1184628554</t>
  </si>
  <si>
    <t>555290</t>
  </si>
  <si>
    <t>080000087</t>
  </si>
  <si>
    <t>LA JOLLA POST-ACUTE</t>
  </si>
  <si>
    <t>206370779</t>
  </si>
  <si>
    <t>1457486078</t>
  </si>
  <si>
    <t>056017</t>
  </si>
  <si>
    <t>080000089</t>
  </si>
  <si>
    <t>LA PALOMA HEALTHCARE CENTER</t>
  </si>
  <si>
    <t>206370781</t>
  </si>
  <si>
    <t>1265462436</t>
  </si>
  <si>
    <t>055335</t>
  </si>
  <si>
    <t>080000090</t>
  </si>
  <si>
    <t>VALLEY VISTA POST-ACUTE</t>
  </si>
  <si>
    <t>206370784</t>
  </si>
  <si>
    <t>1659369262</t>
  </si>
  <si>
    <t>055500</t>
  </si>
  <si>
    <t>090000092</t>
  </si>
  <si>
    <t>EL CENTRO POST-ACUTE CARE</t>
  </si>
  <si>
    <t>206130785</t>
  </si>
  <si>
    <t>1467447102, 1982279535</t>
  </si>
  <si>
    <t>555158</t>
  </si>
  <si>
    <t>090000104</t>
  </si>
  <si>
    <t>VICTORIA POST ACUTE CARE</t>
  </si>
  <si>
    <t>206370669</t>
  </si>
  <si>
    <t>1326441239</t>
  </si>
  <si>
    <t>555804</t>
  </si>
  <si>
    <t>080000007</t>
  </si>
  <si>
    <t>BOULDER CREEK POST ACUTE</t>
  </si>
  <si>
    <t>206371703</t>
  </si>
  <si>
    <t>1073902672</t>
  </si>
  <si>
    <t>555206</t>
  </si>
  <si>
    <t>080000694</t>
  </si>
  <si>
    <t>VILLA RANCHO BERNARDO CARE CENTER</t>
  </si>
  <si>
    <t>206374029</t>
  </si>
  <si>
    <t>1518063437</t>
  </si>
  <si>
    <t>555318</t>
  </si>
  <si>
    <t>080000801</t>
  </si>
  <si>
    <t>VILLAGE SQUARE HEALTHCARE CENTER</t>
  </si>
  <si>
    <t>206374060</t>
  </si>
  <si>
    <t>1114392511</t>
  </si>
  <si>
    <t>555754</t>
  </si>
  <si>
    <t>080000795</t>
  </si>
  <si>
    <t>VISTA KNOLL SPECIALIZED CARE FACILITY</t>
  </si>
  <si>
    <t>206374058</t>
  </si>
  <si>
    <t>1275533929</t>
  </si>
  <si>
    <t>555425</t>
  </si>
  <si>
    <t>090000061</t>
  </si>
  <si>
    <t>GOLDEN HILL POST ACUTE</t>
  </si>
  <si>
    <t>206370713</t>
  </si>
  <si>
    <t>1598229437, 1811963028</t>
  </si>
  <si>
    <t>056182</t>
  </si>
  <si>
    <t>090000042</t>
  </si>
  <si>
    <t>NATIONAL CITY POST ACUTE</t>
  </si>
  <si>
    <t>206370687</t>
  </si>
  <si>
    <t>1730176538</t>
  </si>
  <si>
    <t>055954</t>
  </si>
  <si>
    <t>220000039</t>
  </si>
  <si>
    <t>SAN FRANCISCO HEALTH CARE</t>
  </si>
  <si>
    <t>206380762</t>
  </si>
  <si>
    <t>1588974570</t>
  </si>
  <si>
    <t>056272</t>
  </si>
  <si>
    <t>SAN FRANCISCO</t>
  </si>
  <si>
    <t>220000041</t>
  </si>
  <si>
    <t>BROOKSIDE SKILLED NURSING HOSPITAL</t>
  </si>
  <si>
    <t>206413502</t>
  </si>
  <si>
    <t>1952393076</t>
  </si>
  <si>
    <t>055188</t>
  </si>
  <si>
    <t>SAN MATEO</t>
  </si>
  <si>
    <t>220000045</t>
  </si>
  <si>
    <t>BELMONT HEALTHCARE CENTER</t>
  </si>
  <si>
    <t>206410734</t>
  </si>
  <si>
    <t>1073355160, 1386732006</t>
  </si>
  <si>
    <t>555657</t>
  </si>
  <si>
    <t>220000046</t>
  </si>
  <si>
    <t>CENTRAL GARDENS POST ACUTE</t>
  </si>
  <si>
    <t>206380772</t>
  </si>
  <si>
    <t>1093872715, 1235602954</t>
  </si>
  <si>
    <t>055280</t>
  </si>
  <si>
    <t>220000048</t>
  </si>
  <si>
    <t>SAN FRANCISCO POST ACUTE</t>
  </si>
  <si>
    <t>206382635</t>
  </si>
  <si>
    <t>1124405121, 1194716712</t>
  </si>
  <si>
    <t>056449</t>
  </si>
  <si>
    <t>220000053</t>
  </si>
  <si>
    <t>DEVONSHIRE OAKS NURSING CENTER</t>
  </si>
  <si>
    <t>206413509</t>
  </si>
  <si>
    <t>1659461408</t>
  </si>
  <si>
    <t>555813</t>
  </si>
  <si>
    <t>220000087</t>
  </si>
  <si>
    <t>MILLBRAE CARE CENTER</t>
  </si>
  <si>
    <t>206410896</t>
  </si>
  <si>
    <t>1609429638</t>
  </si>
  <si>
    <t>056122</t>
  </si>
  <si>
    <t>010000936</t>
  </si>
  <si>
    <t>SAN RAFAEL HEALTHCARE &amp; WELLNESS CENTER, LP</t>
  </si>
  <si>
    <t>206210946</t>
  </si>
  <si>
    <t>1417208109</t>
  </si>
  <si>
    <t>055331</t>
  </si>
  <si>
    <t>MARIN</t>
  </si>
  <si>
    <t>220000077</t>
  </si>
  <si>
    <t>PACIFIC HEIGHTS TRANSITIONAL CARE CENTER</t>
  </si>
  <si>
    <t>206380921</t>
  </si>
  <si>
    <t>1922522507, 1992882278</t>
  </si>
  <si>
    <t>056176</t>
  </si>
  <si>
    <t>010001037</t>
  </si>
  <si>
    <t>SMITH RANCH SKILLED NURSING &amp; REHABILITATION CENTER</t>
  </si>
  <si>
    <t>206214021</t>
  </si>
  <si>
    <t>1023534443</t>
  </si>
  <si>
    <t>555595</t>
  </si>
  <si>
    <t>010000938</t>
  </si>
  <si>
    <t>SOUTH MARIN HEALTH &amp; WELLNESS CENTER</t>
  </si>
  <si>
    <t>206210957</t>
  </si>
  <si>
    <t>1902329782</t>
  </si>
  <si>
    <t>055093</t>
  </si>
  <si>
    <t>220000056</t>
  </si>
  <si>
    <t>HAYES CONVALESCENT HOSPITAL</t>
  </si>
  <si>
    <t>206380830</t>
  </si>
  <si>
    <t>1629128020</t>
  </si>
  <si>
    <t>05A315</t>
  </si>
  <si>
    <t>010000968</t>
  </si>
  <si>
    <t>PROFESSIONAL POST ACUTE CENTER</t>
  </si>
  <si>
    <t>206212036</t>
  </si>
  <si>
    <t>1811049026</t>
  </si>
  <si>
    <t>555214</t>
  </si>
  <si>
    <t>220000020</t>
  </si>
  <si>
    <t>LAWTON SKILLED NURSING &amp; REHABILITATION CENTER</t>
  </si>
  <si>
    <t>206380849</t>
  </si>
  <si>
    <t>1215942065, 1538685946</t>
  </si>
  <si>
    <t>055175</t>
  </si>
  <si>
    <t>220000069</t>
  </si>
  <si>
    <t>LINDA MAR CARE CENTER</t>
  </si>
  <si>
    <t>206411305</t>
  </si>
  <si>
    <t>1003891516</t>
  </si>
  <si>
    <t>055116</t>
  </si>
  <si>
    <t>220000060</t>
  </si>
  <si>
    <t>THE AVENUES TRANSITIONAL CARE CENTER</t>
  </si>
  <si>
    <t>206380814</t>
  </si>
  <si>
    <t>1306360987, 1427072016</t>
  </si>
  <si>
    <t>055963</t>
  </si>
  <si>
    <t>220000082</t>
  </si>
  <si>
    <t>CITY VIEW POST ACUTE</t>
  </si>
  <si>
    <t>206380938</t>
  </si>
  <si>
    <t>1487170890, 1972201598</t>
  </si>
  <si>
    <t>056203</t>
  </si>
  <si>
    <t>010000980</t>
  </si>
  <si>
    <t>NORTHGATE POSTACUTE CARE</t>
  </si>
  <si>
    <t>206212623</t>
  </si>
  <si>
    <t>1689053274</t>
  </si>
  <si>
    <t>056430</t>
  </si>
  <si>
    <t>220000076</t>
  </si>
  <si>
    <t>PACIFICA NURSING AND REHABILITATION CENTER</t>
  </si>
  <si>
    <t>206410844</t>
  </si>
  <si>
    <t>1013992510, 1104539873</t>
  </si>
  <si>
    <t>056205</t>
  </si>
  <si>
    <t>010000959</t>
  </si>
  <si>
    <t>MARIN POST ACUTE</t>
  </si>
  <si>
    <t>206211048</t>
  </si>
  <si>
    <t>1124178645, 1952849572</t>
  </si>
  <si>
    <t>055310</t>
  </si>
  <si>
    <t>220000081</t>
  </si>
  <si>
    <t>SAN BRUNO SKILLED NURSING</t>
  </si>
  <si>
    <t>206410877</t>
  </si>
  <si>
    <t>1205213105</t>
  </si>
  <si>
    <t>555276</t>
  </si>
  <si>
    <t>220000084</t>
  </si>
  <si>
    <t>SEQUOIAS SAN FRANCISCO CONVALESCENT HOSPITAL</t>
  </si>
  <si>
    <t>206380948</t>
  </si>
  <si>
    <t>1053341396</t>
  </si>
  <si>
    <t>056071</t>
  </si>
  <si>
    <t>220000085</t>
  </si>
  <si>
    <t>THE SEQUOIAS</t>
  </si>
  <si>
    <t>206410893</t>
  </si>
  <si>
    <t>1770513004</t>
  </si>
  <si>
    <t>055466</t>
  </si>
  <si>
    <t>220000088</t>
  </si>
  <si>
    <t>ST. ANNE'S HOME</t>
  </si>
  <si>
    <t>206380958</t>
  </si>
  <si>
    <t>1700873957</t>
  </si>
  <si>
    <t>05A290</t>
  </si>
  <si>
    <t>220000089</t>
  </si>
  <si>
    <t>GOLDEN PAVILION HEALTHCARE</t>
  </si>
  <si>
    <t>206410903</t>
  </si>
  <si>
    <t>1447825054</t>
  </si>
  <si>
    <t>056394</t>
  </si>
  <si>
    <t>220000090</t>
  </si>
  <si>
    <t>GOLDEN HEIGHTS HEALTHCARE</t>
  </si>
  <si>
    <t>206410904</t>
  </si>
  <si>
    <t>1457926065</t>
  </si>
  <si>
    <t>055968</t>
  </si>
  <si>
    <t>010000985</t>
  </si>
  <si>
    <t>THE TAMALPAIS</t>
  </si>
  <si>
    <t>206212800</t>
  </si>
  <si>
    <t>1326078650</t>
  </si>
  <si>
    <t>056077</t>
  </si>
  <si>
    <t>220000094</t>
  </si>
  <si>
    <t>VICTORIAN POST ACUTE</t>
  </si>
  <si>
    <t>206380984</t>
  </si>
  <si>
    <t>1639692080</t>
  </si>
  <si>
    <t>055848</t>
  </si>
  <si>
    <t>010000995</t>
  </si>
  <si>
    <t>VILLA MARIN RETIREMENT RESIDENCES</t>
  </si>
  <si>
    <t>206212810</t>
  </si>
  <si>
    <t>1548293327</t>
  </si>
  <si>
    <t>555227</t>
  </si>
  <si>
    <t>230000351</t>
  </si>
  <si>
    <t>COPPER RIDGE CARE CENTER</t>
  </si>
  <si>
    <t>206454002</t>
  </si>
  <si>
    <t>1952465791</t>
  </si>
  <si>
    <t>555316</t>
  </si>
  <si>
    <t>SHASTA</t>
  </si>
  <si>
    <t>CHICO</t>
  </si>
  <si>
    <t>230000024</t>
  </si>
  <si>
    <t>REDDING POST ACUTE</t>
  </si>
  <si>
    <t>206450798</t>
  </si>
  <si>
    <t>1184167991</t>
  </si>
  <si>
    <t>055510</t>
  </si>
  <si>
    <t>230000025</t>
  </si>
  <si>
    <t>CHICO TERRACE CARE CENTER</t>
  </si>
  <si>
    <t>206040800</t>
  </si>
  <si>
    <t>1740326420, 1831592336</t>
  </si>
  <si>
    <t>055516</t>
  </si>
  <si>
    <t>BUTTE</t>
  </si>
  <si>
    <t>230000027</t>
  </si>
  <si>
    <t>SHASTA VIEW CARE CENTER</t>
  </si>
  <si>
    <t>206522099</t>
  </si>
  <si>
    <t>1275287047, 1760840284</t>
  </si>
  <si>
    <t>055489</t>
  </si>
  <si>
    <t>TEHAMA</t>
  </si>
  <si>
    <t>230000366</t>
  </si>
  <si>
    <t>QUARTZ HILL POST ACUTE</t>
  </si>
  <si>
    <t>206454003</t>
  </si>
  <si>
    <t>1942722202</t>
  </si>
  <si>
    <t>555356</t>
  </si>
  <si>
    <t>230000039</t>
  </si>
  <si>
    <t>LASSEN NURSING &amp; REHABILITATION CENTER</t>
  </si>
  <si>
    <t>206182233</t>
  </si>
  <si>
    <t>1124170519</t>
  </si>
  <si>
    <t>056231</t>
  </si>
  <si>
    <t>LASSEN</t>
  </si>
  <si>
    <t>230000028</t>
  </si>
  <si>
    <t>RED BLUFF HEALTH CARE CENTER</t>
  </si>
  <si>
    <t>206522221</t>
  </si>
  <si>
    <t>1518032150</t>
  </si>
  <si>
    <t>056274</t>
  </si>
  <si>
    <t>230000029</t>
  </si>
  <si>
    <t>AUTUMN CREEK POST ACUTE</t>
  </si>
  <si>
    <t>206042208</t>
  </si>
  <si>
    <t>1154467835, 1356759724</t>
  </si>
  <si>
    <t>056074</t>
  </si>
  <si>
    <t>230000030</t>
  </si>
  <si>
    <t>RIVER VALLEY HEALTHCARE &amp; WELLNESS CENTRE, LP</t>
  </si>
  <si>
    <t>206450841</t>
  </si>
  <si>
    <t>1487790937, 1912338476</t>
  </si>
  <si>
    <t>056258</t>
  </si>
  <si>
    <t>230000284</t>
  </si>
  <si>
    <t>BRIDGEVIEW POST ACUTE</t>
  </si>
  <si>
    <t>206511095</t>
  </si>
  <si>
    <t>1497223226</t>
  </si>
  <si>
    <t>056346</t>
  </si>
  <si>
    <t>SUTTER</t>
  </si>
  <si>
    <t>230000370</t>
  </si>
  <si>
    <t>THE FOUNTAINS</t>
  </si>
  <si>
    <t>206514003</t>
  </si>
  <si>
    <t>1477552164</t>
  </si>
  <si>
    <t>555430</t>
  </si>
  <si>
    <t>230000276</t>
  </si>
  <si>
    <t>GOLDEN EMPIRE</t>
  </si>
  <si>
    <t>206290892</t>
  </si>
  <si>
    <t>1427539998</t>
  </si>
  <si>
    <t>056391</t>
  </si>
  <si>
    <t>NEVADA</t>
  </si>
  <si>
    <t>230000277</t>
  </si>
  <si>
    <t>WOLF CREEK CARE CENTER</t>
  </si>
  <si>
    <t>206292214</t>
  </si>
  <si>
    <t>1225336423</t>
  </si>
  <si>
    <t>055512</t>
  </si>
  <si>
    <t>230000546</t>
  </si>
  <si>
    <t>CALIFORNIA PARK POST ACUTE</t>
  </si>
  <si>
    <t>206044028</t>
  </si>
  <si>
    <t>1427016740</t>
  </si>
  <si>
    <t>555625</t>
  </si>
  <si>
    <t>230000460</t>
  </si>
  <si>
    <t>RIVER VALLEY CARE CENTER</t>
  </si>
  <si>
    <t>206514008</t>
  </si>
  <si>
    <t>1720386956</t>
  </si>
  <si>
    <t>555535</t>
  </si>
  <si>
    <t>230000279</t>
  </si>
  <si>
    <t>CRYSTAL RIDGE CARE CENTER</t>
  </si>
  <si>
    <t>206294002</t>
  </si>
  <si>
    <t>1245538453</t>
  </si>
  <si>
    <t>555283</t>
  </si>
  <si>
    <t>230000023</t>
  </si>
  <si>
    <t>OAK RIVER REHAB</t>
  </si>
  <si>
    <t>206452301</t>
  </si>
  <si>
    <t>1316005226</t>
  </si>
  <si>
    <t>555147</t>
  </si>
  <si>
    <t>230000036</t>
  </si>
  <si>
    <t>OAKWOOD HEALTHCARE CENTER</t>
  </si>
  <si>
    <t>206040999</t>
  </si>
  <si>
    <t>1336551639, 1992794861</t>
  </si>
  <si>
    <t>055656</t>
  </si>
  <si>
    <t>230000037</t>
  </si>
  <si>
    <t>FEATHER RIVER CARE CENTER</t>
  </si>
  <si>
    <t>206042237</t>
  </si>
  <si>
    <t>1376297143, 1750749172</t>
  </si>
  <si>
    <t>055612</t>
  </si>
  <si>
    <t>230000038</t>
  </si>
  <si>
    <t>MARQUIS CARE AT SHASTA</t>
  </si>
  <si>
    <t>206451017</t>
  </si>
  <si>
    <t>1598750358</t>
  </si>
  <si>
    <t>056222</t>
  </si>
  <si>
    <t>230000282</t>
  </si>
  <si>
    <t>GRASS VALLEY HEALTHCARE CENTER</t>
  </si>
  <si>
    <t>206291040</t>
  </si>
  <si>
    <t>1518008101</t>
  </si>
  <si>
    <t>055640</t>
  </si>
  <si>
    <t>230000275</t>
  </si>
  <si>
    <t>YUBA CITY POST ACUTE</t>
  </si>
  <si>
    <t>206510856</t>
  </si>
  <si>
    <t>1275923773</t>
  </si>
  <si>
    <t>055092</t>
  </si>
  <si>
    <t>230000255</t>
  </si>
  <si>
    <t>ARBOR POST ACUTE</t>
  </si>
  <si>
    <t>206044005</t>
  </si>
  <si>
    <t>1689179798</t>
  </si>
  <si>
    <t>555304</t>
  </si>
  <si>
    <t>230000278</t>
  </si>
  <si>
    <t>MARYSVILLE POST-ACUTE</t>
  </si>
  <si>
    <t>206580934</t>
  </si>
  <si>
    <t>1184014680</t>
  </si>
  <si>
    <t>555682</t>
  </si>
  <si>
    <t>YUBA</t>
  </si>
  <si>
    <t>230000283</t>
  </si>
  <si>
    <t>ALMOND VIEW CARE CENTER</t>
  </si>
  <si>
    <t>206061068</t>
  </si>
  <si>
    <t>1164881538, 1174279681</t>
  </si>
  <si>
    <t>555200</t>
  </si>
  <si>
    <t>COLUSA</t>
  </si>
  <si>
    <t>230000043</t>
  </si>
  <si>
    <t>SHASTA VIEW ESTATES</t>
  </si>
  <si>
    <t>206471079</t>
  </si>
  <si>
    <t>1497820021, 1669830667</t>
  </si>
  <si>
    <t>055807</t>
  </si>
  <si>
    <t>SISKIYOU</t>
  </si>
  <si>
    <t>230000044</t>
  </si>
  <si>
    <t>WILLOWS POST ACUTE</t>
  </si>
  <si>
    <t>206112227</t>
  </si>
  <si>
    <t>1124684378</t>
  </si>
  <si>
    <t>555151</t>
  </si>
  <si>
    <t>GLENN</t>
  </si>
  <si>
    <t>250000673</t>
  </si>
  <si>
    <t>RIVERSIDE VILLAGE HEALTHCARE CENTER</t>
  </si>
  <si>
    <t>206334031</t>
  </si>
  <si>
    <t>1235137555, 1336700772</t>
  </si>
  <si>
    <t>555404</t>
  </si>
  <si>
    <t>RIVERSIDE</t>
  </si>
  <si>
    <t>240000013</t>
  </si>
  <si>
    <t>RANCHO MESA CARE CENTER</t>
  </si>
  <si>
    <t>206361090</t>
  </si>
  <si>
    <t>1366558827</t>
  </si>
  <si>
    <t>555521</t>
  </si>
  <si>
    <t>SAN BERNARDINO</t>
  </si>
  <si>
    <t>250000010</t>
  </si>
  <si>
    <t>ALTA VISTA HEALTHCARE &amp; WELLNESS CENTRE</t>
  </si>
  <si>
    <t>206331091</t>
  </si>
  <si>
    <t>1659504991</t>
  </si>
  <si>
    <t>055042</t>
  </si>
  <si>
    <t>240001011</t>
  </si>
  <si>
    <t>APPLE VALLEY CARE CENTER</t>
  </si>
  <si>
    <t>206364080</t>
  </si>
  <si>
    <t>1366091233</t>
  </si>
  <si>
    <t>555476</t>
  </si>
  <si>
    <t>250000015</t>
  </si>
  <si>
    <t>ARLINGTON GARDENS CARE CENTER</t>
  </si>
  <si>
    <t>206334559</t>
  </si>
  <si>
    <t>1780982835</t>
  </si>
  <si>
    <t>056485</t>
  </si>
  <si>
    <t>240000106</t>
  </si>
  <si>
    <t>ARROWHEAD HEALTHCARE CENTER, LLC</t>
  </si>
  <si>
    <t>206361102</t>
  </si>
  <si>
    <t>1447248075, 1659768406</t>
  </si>
  <si>
    <t>555896</t>
  </si>
  <si>
    <t>240000700</t>
  </si>
  <si>
    <t>ASISTENCIA VILLA HEALTHCARE CENTER</t>
  </si>
  <si>
    <t>206364042</t>
  </si>
  <si>
    <t>1346965399, 1720307796</t>
  </si>
  <si>
    <t>555379</t>
  </si>
  <si>
    <t>250000016</t>
  </si>
  <si>
    <t>SUNRISE POST ACUTE</t>
  </si>
  <si>
    <t>206331213</t>
  </si>
  <si>
    <t>1356322937, 1790473064, 1891280012</t>
  </si>
  <si>
    <t>555319</t>
  </si>
  <si>
    <t>250000284</t>
  </si>
  <si>
    <t>HIGHLAND SPRINGS CARE CENTER</t>
  </si>
  <si>
    <t>206331111</t>
  </si>
  <si>
    <t>1376963785</t>
  </si>
  <si>
    <t>555135</t>
  </si>
  <si>
    <t>240000018</t>
  </si>
  <si>
    <t>ONTARIO GROVE HEALTHCARE &amp; WELLNESS CENTRE, LP</t>
  </si>
  <si>
    <t>206361112</t>
  </si>
  <si>
    <t>1437559606, 1699018739</t>
  </si>
  <si>
    <t>055693</t>
  </si>
  <si>
    <t>240000020</t>
  </si>
  <si>
    <t>HIGHLAND CARE CENTER OF REDLANDS</t>
  </si>
  <si>
    <t>206361114</t>
  </si>
  <si>
    <t>1790779288</t>
  </si>
  <si>
    <t>055650</t>
  </si>
  <si>
    <t>250000022</t>
  </si>
  <si>
    <t>BLYTHE POST ACUTE LLC</t>
  </si>
  <si>
    <t>206331125</t>
  </si>
  <si>
    <t>1194120030</t>
  </si>
  <si>
    <t>555383</t>
  </si>
  <si>
    <t>240000650</t>
  </si>
  <si>
    <t>MADISON GROVE POST ACUTE</t>
  </si>
  <si>
    <t>206364036</t>
  </si>
  <si>
    <t>1871980722</t>
  </si>
  <si>
    <t>555350</t>
  </si>
  <si>
    <t>240000023</t>
  </si>
  <si>
    <t>YUCAIPA HILLS POST ACUTE</t>
  </si>
  <si>
    <t>206361150</t>
  </si>
  <si>
    <t>1184019614, 1659949923</t>
  </si>
  <si>
    <t>056365</t>
  </si>
  <si>
    <t>240001032</t>
  </si>
  <si>
    <t>CEDAR MOUNTAIN POST ACUTE</t>
  </si>
  <si>
    <t>206364083</t>
  </si>
  <si>
    <t>1467847996</t>
  </si>
  <si>
    <t>555494</t>
  </si>
  <si>
    <t>240000029</t>
  </si>
  <si>
    <t>UNIVERSITY POST ACUTE</t>
  </si>
  <si>
    <t>206361221</t>
  </si>
  <si>
    <t>1407243355, 1467020743</t>
  </si>
  <si>
    <t>555025</t>
  </si>
  <si>
    <t>240000031</t>
  </si>
  <si>
    <t>CREEKSIDE POST ACUTE</t>
  </si>
  <si>
    <t>206361383</t>
  </si>
  <si>
    <t>1275928707, 1285202549</t>
  </si>
  <si>
    <t>055557</t>
  </si>
  <si>
    <t>240000032</t>
  </si>
  <si>
    <t>BROOKSIDE HEALTHCARE CENTER</t>
  </si>
  <si>
    <t>206361129</t>
  </si>
  <si>
    <t>1396744918</t>
  </si>
  <si>
    <t>056372</t>
  </si>
  <si>
    <t>250000033</t>
  </si>
  <si>
    <t>CALIFORNIA NURSING &amp; REHABILITATION CENTER</t>
  </si>
  <si>
    <t>206331352</t>
  </si>
  <si>
    <t>1750398921</t>
  </si>
  <si>
    <t>056428</t>
  </si>
  <si>
    <t>240000150</t>
  </si>
  <si>
    <t>REDLANDS HEALTHCARE CENTER</t>
  </si>
  <si>
    <t>206361351</t>
  </si>
  <si>
    <t>1811926603</t>
  </si>
  <si>
    <t>055001</t>
  </si>
  <si>
    <t>250000036</t>
  </si>
  <si>
    <t>VALENCIA GARDENS HEALTH CARE CENTER</t>
  </si>
  <si>
    <t>206331139</t>
  </si>
  <si>
    <t>1689062838</t>
  </si>
  <si>
    <t>555331</t>
  </si>
  <si>
    <t>250000619</t>
  </si>
  <si>
    <t>SUNDANCE CREEK POST ACUTE</t>
  </si>
  <si>
    <t>206334014</t>
  </si>
  <si>
    <t>1255312831, 1326736695</t>
  </si>
  <si>
    <t>555309</t>
  </si>
  <si>
    <t>240001081</t>
  </si>
  <si>
    <t>HERITAGE PARK NURSING CENTER</t>
  </si>
  <si>
    <t>206364097</t>
  </si>
  <si>
    <t>1770768509</t>
  </si>
  <si>
    <t>555514</t>
  </si>
  <si>
    <t>240000038</t>
  </si>
  <si>
    <t>CITRUS NURSING CENTER</t>
  </si>
  <si>
    <t>206361146</t>
  </si>
  <si>
    <t>1346346285</t>
  </si>
  <si>
    <t>055872</t>
  </si>
  <si>
    <t>250000283</t>
  </si>
  <si>
    <t>SAN JACINTO VALLEY POST ACUTE</t>
  </si>
  <si>
    <t>206331200</t>
  </si>
  <si>
    <t>1225345614</t>
  </si>
  <si>
    <t>055223</t>
  </si>
  <si>
    <t>250000041</t>
  </si>
  <si>
    <t>THE BRADLEY GARDENS</t>
  </si>
  <si>
    <t>206331148</t>
  </si>
  <si>
    <t>1740277037</t>
  </si>
  <si>
    <t>055598</t>
  </si>
  <si>
    <t>250000043</t>
  </si>
  <si>
    <t>COMMUNITY CARE AND REHABILITATION CENTER</t>
  </si>
  <si>
    <t>206331151</t>
  </si>
  <si>
    <t>1700186590</t>
  </si>
  <si>
    <t>055409</t>
  </si>
  <si>
    <t>240000287</t>
  </si>
  <si>
    <t>COMMUNITY EXTENDED CARE HOSPITAL OF MONTCLAIR</t>
  </si>
  <si>
    <t>206361350</t>
  </si>
  <si>
    <t>1851388458</t>
  </si>
  <si>
    <t>056444</t>
  </si>
  <si>
    <t>250000045</t>
  </si>
  <si>
    <t>CORONA HEALTH CARE CENTER</t>
  </si>
  <si>
    <t>206331154</t>
  </si>
  <si>
    <t>1952789091</t>
  </si>
  <si>
    <t>055255</t>
  </si>
  <si>
    <t>240000047</t>
  </si>
  <si>
    <t>RIALTO POST ACUTE CENTER</t>
  </si>
  <si>
    <t>206361158</t>
  </si>
  <si>
    <t>1114387446</t>
  </si>
  <si>
    <t>055213</t>
  </si>
  <si>
    <t>250000057</t>
  </si>
  <si>
    <t>CITRUS GROVE POST ACUTE</t>
  </si>
  <si>
    <t>206331159</t>
  </si>
  <si>
    <t>1831748714</t>
  </si>
  <si>
    <t>056315</t>
  </si>
  <si>
    <t>240000059</t>
  </si>
  <si>
    <t>DEL ROSA VILLA</t>
  </si>
  <si>
    <t>206360077</t>
  </si>
  <si>
    <t>1134527500</t>
  </si>
  <si>
    <t>555195</t>
  </si>
  <si>
    <t>240000060</t>
  </si>
  <si>
    <t>SPRING VALLEY POST ACUTE LLC</t>
  </si>
  <si>
    <t>206361165</t>
  </si>
  <si>
    <t>1053748830</t>
  </si>
  <si>
    <t>055076</t>
  </si>
  <si>
    <t>250000064</t>
  </si>
  <si>
    <t>DEVONSHIRE CARE CENTER</t>
  </si>
  <si>
    <t>206331193</t>
  </si>
  <si>
    <t>1548238702</t>
  </si>
  <si>
    <t>056095</t>
  </si>
  <si>
    <t>250000051</t>
  </si>
  <si>
    <t>EXTENDED CARE HOSPITAL OF RIVERSIDE</t>
  </si>
  <si>
    <t>206331251</t>
  </si>
  <si>
    <t>1902902828</t>
  </si>
  <si>
    <t>056162</t>
  </si>
  <si>
    <t>240000063</t>
  </si>
  <si>
    <t>GRAND TERRACE HEALTH CARE CENTER</t>
  </si>
  <si>
    <t>206361191</t>
  </si>
  <si>
    <t>1740993419, 1811972193</t>
  </si>
  <si>
    <t>055129</t>
  </si>
  <si>
    <t>240000065</t>
  </si>
  <si>
    <t>HERITAGE GARDENS HEALTH CARE CENTER</t>
  </si>
  <si>
    <t>206361195</t>
  </si>
  <si>
    <t>1942273933</t>
  </si>
  <si>
    <t>055183</t>
  </si>
  <si>
    <t>240000068</t>
  </si>
  <si>
    <t>HIGHLAND PALMS HEALTHCARE CENTER</t>
  </si>
  <si>
    <t>206361198</t>
  </si>
  <si>
    <t>1356370159</t>
  </si>
  <si>
    <t>056024</t>
  </si>
  <si>
    <t>240000066</t>
  </si>
  <si>
    <t>HILLCREST NURSING HOME</t>
  </si>
  <si>
    <t>206361199</t>
  </si>
  <si>
    <t>1811306277</t>
  </si>
  <si>
    <t>555890</t>
  </si>
  <si>
    <t>240000071</t>
  </si>
  <si>
    <t>INLAND CHRISTIAN HOME</t>
  </si>
  <si>
    <t>206360042</t>
  </si>
  <si>
    <t>1093711681</t>
  </si>
  <si>
    <t>555108</t>
  </si>
  <si>
    <t>240000365</t>
  </si>
  <si>
    <t>KNOLLS WEST POST ACUTE LLC</t>
  </si>
  <si>
    <t>206364001</t>
  </si>
  <si>
    <t>1588091383</t>
  </si>
  <si>
    <t>555251</t>
  </si>
  <si>
    <t>240000285</t>
  </si>
  <si>
    <t>LAUREL CONVALESCENT HOSPITAL</t>
  </si>
  <si>
    <t>206361241</t>
  </si>
  <si>
    <t>1285874560</t>
  </si>
  <si>
    <t>056429</t>
  </si>
  <si>
    <t>250000026</t>
  </si>
  <si>
    <t>CORONA POST ACUTE CENTER</t>
  </si>
  <si>
    <t>206330223</t>
  </si>
  <si>
    <t>1427593938</t>
  </si>
  <si>
    <t>555566</t>
  </si>
  <si>
    <t>240000075</t>
  </si>
  <si>
    <t>LOMA LINDA POST ACUTE</t>
  </si>
  <si>
    <t>206361244</t>
  </si>
  <si>
    <t>1265453914, 1649968900</t>
  </si>
  <si>
    <t>055299</t>
  </si>
  <si>
    <t>250000077</t>
  </si>
  <si>
    <t>WOODCREST POST ACUTE &amp; REHABILITATION</t>
  </si>
  <si>
    <t>206331250</t>
  </si>
  <si>
    <t>1518942143</t>
  </si>
  <si>
    <t>055474</t>
  </si>
  <si>
    <t>250000567</t>
  </si>
  <si>
    <t>HEMET HILLS POST ACUTE</t>
  </si>
  <si>
    <t>206334012</t>
  </si>
  <si>
    <t>1447298138</t>
  </si>
  <si>
    <t>555297</t>
  </si>
  <si>
    <t>250000634</t>
  </si>
  <si>
    <t>DESERT SPRINGS POST ACUTE</t>
  </si>
  <si>
    <t>206334020</t>
  </si>
  <si>
    <t>1972540714</t>
  </si>
  <si>
    <t>555339</t>
  </si>
  <si>
    <t>250000078</t>
  </si>
  <si>
    <t>MEADOWBROOK POST ACUTE</t>
  </si>
  <si>
    <t>206331256</t>
  </si>
  <si>
    <t>1912950932</t>
  </si>
  <si>
    <t>055401</t>
  </si>
  <si>
    <t>250000079</t>
  </si>
  <si>
    <t>CENTINELA GRAND, INC.</t>
  </si>
  <si>
    <t>206331375</t>
  </si>
  <si>
    <t>1033431374</t>
  </si>
  <si>
    <t>056186</t>
  </si>
  <si>
    <t>240000080</t>
  </si>
  <si>
    <t>MEDICAL CENTER CONVALESCENT HOSPITAL</t>
  </si>
  <si>
    <t>206361257</t>
  </si>
  <si>
    <t>1881681088</t>
  </si>
  <si>
    <t>056436</t>
  </si>
  <si>
    <t>250000081</t>
  </si>
  <si>
    <t>RIVERSIDE HEIGHTS HEALTHCARE CENTER, LLC</t>
  </si>
  <si>
    <t>206331361</t>
  </si>
  <si>
    <t>1083006712</t>
  </si>
  <si>
    <t>555884</t>
  </si>
  <si>
    <t>250000270</t>
  </si>
  <si>
    <t>MISSION CARE CENTER</t>
  </si>
  <si>
    <t>206331203</t>
  </si>
  <si>
    <t>1891950267</t>
  </si>
  <si>
    <t>055542</t>
  </si>
  <si>
    <t>240000085</t>
  </si>
  <si>
    <t>MONTCLAIR MANOR CARE CENTER</t>
  </si>
  <si>
    <t>206361265</t>
  </si>
  <si>
    <t>1689661357</t>
  </si>
  <si>
    <t>055718</t>
  </si>
  <si>
    <t>250000723</t>
  </si>
  <si>
    <t>MONTEREY PALMS HEALTH CARE CENTER</t>
  </si>
  <si>
    <t>206334030</t>
  </si>
  <si>
    <t>1326336009</t>
  </si>
  <si>
    <t>555403</t>
  </si>
  <si>
    <t>240000058</t>
  </si>
  <si>
    <t>HAVEN POST ACUTE</t>
  </si>
  <si>
    <t>206361161</t>
  </si>
  <si>
    <t>1477547750, 1629653720</t>
  </si>
  <si>
    <t>056053</t>
  </si>
  <si>
    <t>240000252</t>
  </si>
  <si>
    <t>JOSHUA TREE POST ACUTE</t>
  </si>
  <si>
    <t>206360188</t>
  </si>
  <si>
    <t>1902372360</t>
  </si>
  <si>
    <t>555772</t>
  </si>
  <si>
    <t>240000682</t>
  </si>
  <si>
    <t>INDIAN CANYON POST ACUTE</t>
  </si>
  <si>
    <t>206364035</t>
  </si>
  <si>
    <t>1417928862, 1437625894</t>
  </si>
  <si>
    <t>555773</t>
  </si>
  <si>
    <t>250000087</t>
  </si>
  <si>
    <t>JURUPA HILLS POST ACUTE</t>
  </si>
  <si>
    <t>206331267</t>
  </si>
  <si>
    <t>1497153878</t>
  </si>
  <si>
    <t>055581</t>
  </si>
  <si>
    <t>240000090</t>
  </si>
  <si>
    <t>ONTARIO HEALTHCARE CENTER</t>
  </si>
  <si>
    <t>206361276</t>
  </si>
  <si>
    <t>1780900068</t>
  </si>
  <si>
    <t>055707</t>
  </si>
  <si>
    <t>250000091</t>
  </si>
  <si>
    <t>RIVERWALK POST ACUTE</t>
  </si>
  <si>
    <t>206331364</t>
  </si>
  <si>
    <t>1689072977</t>
  </si>
  <si>
    <t>555017</t>
  </si>
  <si>
    <t>250000092</t>
  </si>
  <si>
    <t>PALM SPRINGS HEALTHCARE &amp; REHABILITATION CENTER</t>
  </si>
  <si>
    <t>206331284</t>
  </si>
  <si>
    <t>1699747659, 1861896805</t>
  </si>
  <si>
    <t>056229</t>
  </si>
  <si>
    <t>250000072</t>
  </si>
  <si>
    <t>PALM TERRACE CARE CENTER</t>
  </si>
  <si>
    <t>206331285</t>
  </si>
  <si>
    <t>1295710796, 1467165993</t>
  </si>
  <si>
    <t>555365</t>
  </si>
  <si>
    <t>250000073</t>
  </si>
  <si>
    <t>RIVERSIDE POSTACUTE CARE</t>
  </si>
  <si>
    <t>206331238</t>
  </si>
  <si>
    <t>1932566189</t>
  </si>
  <si>
    <t>555330</t>
  </si>
  <si>
    <t>240000094</t>
  </si>
  <si>
    <t>LAS COLINAS POST ACUTE</t>
  </si>
  <si>
    <t>206361299</t>
  </si>
  <si>
    <t>1063810349</t>
  </si>
  <si>
    <t>055619</t>
  </si>
  <si>
    <t>250000095</t>
  </si>
  <si>
    <t>THE GROVE CARE AND WELLNESS</t>
  </si>
  <si>
    <t>206331300</t>
  </si>
  <si>
    <t>1356588826</t>
  </si>
  <si>
    <t>555613</t>
  </si>
  <si>
    <t>240000096</t>
  </si>
  <si>
    <t>PLYMOUTH VILLAGE</t>
  </si>
  <si>
    <t>206361301</t>
  </si>
  <si>
    <t>1982789343</t>
  </si>
  <si>
    <t>055914</t>
  </si>
  <si>
    <t>250000039</t>
  </si>
  <si>
    <t>PREMIER CARE CENTER FOR PALM SPRINGS</t>
  </si>
  <si>
    <t>206331147</t>
  </si>
  <si>
    <t>1295734713</t>
  </si>
  <si>
    <t>056328</t>
  </si>
  <si>
    <t>250000141</t>
  </si>
  <si>
    <t>RAMONA REHABILITATION AND POST ACUTE CARE CENTER</t>
  </si>
  <si>
    <t>206331305</t>
  </si>
  <si>
    <t>1699768879</t>
  </si>
  <si>
    <t>056214</t>
  </si>
  <si>
    <t>250000299</t>
  </si>
  <si>
    <t>RANCHO MIRAGE HEALTH AND REHABILITATION CENTER</t>
  </si>
  <si>
    <t>206332173</t>
  </si>
  <si>
    <t>1164416657</t>
  </si>
  <si>
    <t>555247</t>
  </si>
  <si>
    <t>240000873</t>
  </si>
  <si>
    <t>THE CANYONS POST-ACUTE</t>
  </si>
  <si>
    <t>206364064</t>
  </si>
  <si>
    <t>1316220247</t>
  </si>
  <si>
    <t>555435</t>
  </si>
  <si>
    <t>240000286</t>
  </si>
  <si>
    <t>MOUNTAIN VIEW POST ACUTE</t>
  </si>
  <si>
    <t>206361311</t>
  </si>
  <si>
    <t>1699712885, 1841925344</t>
  </si>
  <si>
    <t>555162</t>
  </si>
  <si>
    <t>240000145</t>
  </si>
  <si>
    <t>VILLA MESA CARE CENTER</t>
  </si>
  <si>
    <t>206361333</t>
  </si>
  <si>
    <t>1588770929</t>
  </si>
  <si>
    <t>056136</t>
  </si>
  <si>
    <t>240000097</t>
  </si>
  <si>
    <t>ARROWHEAD SPRINGS HEALTHCARE</t>
  </si>
  <si>
    <t>206361332</t>
  </si>
  <si>
    <t>1396739199, 1831777564</t>
  </si>
  <si>
    <t>055708</t>
  </si>
  <si>
    <t>250000098</t>
  </si>
  <si>
    <t>MENIFEE LAKES POST ACUTE</t>
  </si>
  <si>
    <t>206331346</t>
  </si>
  <si>
    <t>1033844634, 1205874609</t>
  </si>
  <si>
    <t>056185</t>
  </si>
  <si>
    <t>250000148</t>
  </si>
  <si>
    <t>OAK GLEN POST ACUTE</t>
  </si>
  <si>
    <t>206331349</t>
  </si>
  <si>
    <t>1043908221, 1063494276</t>
  </si>
  <si>
    <t>555492</t>
  </si>
  <si>
    <t>250000260</t>
  </si>
  <si>
    <t>THE SPRINGS HEALTHCARE CENTER AT THE CARLOTTA</t>
  </si>
  <si>
    <t>206330222</t>
  </si>
  <si>
    <t>1003201641, 1093476905, 1801597968</t>
  </si>
  <si>
    <t>555226</t>
  </si>
  <si>
    <t>250000902</t>
  </si>
  <si>
    <t>THE VILLAGE HEALTHCARE CENTER</t>
  </si>
  <si>
    <t>206334051</t>
  </si>
  <si>
    <t>1588740229</t>
  </si>
  <si>
    <t>555463</t>
  </si>
  <si>
    <t>240000289</t>
  </si>
  <si>
    <t>UPLAND REHABILITATION AND CARE CENTER</t>
  </si>
  <si>
    <t>206361365</t>
  </si>
  <si>
    <t>1649351735</t>
  </si>
  <si>
    <t>055374</t>
  </si>
  <si>
    <t>250000061</t>
  </si>
  <si>
    <t>DESERT SPRINGS HEALTHCARE &amp; WELLNESS CENTRE</t>
  </si>
  <si>
    <t>206331217</t>
  </si>
  <si>
    <t>1477873990</t>
  </si>
  <si>
    <t>555084</t>
  </si>
  <si>
    <t>240000152</t>
  </si>
  <si>
    <t>206361366</t>
  </si>
  <si>
    <t>1851364855</t>
  </si>
  <si>
    <t>056183</t>
  </si>
  <si>
    <t>250000153</t>
  </si>
  <si>
    <t>VILLA HEALTH CARE CENTER</t>
  </si>
  <si>
    <t>206331371</t>
  </si>
  <si>
    <t>1386629889</t>
  </si>
  <si>
    <t>555353</t>
  </si>
  <si>
    <t>250000154</t>
  </si>
  <si>
    <t>VISTA PACIFICA CONVALESCENT HOSPITAL</t>
  </si>
  <si>
    <t>206331117</t>
  </si>
  <si>
    <t>1609897222</t>
  </si>
  <si>
    <t>055361</t>
  </si>
  <si>
    <t>240000156</t>
  </si>
  <si>
    <t>WATERMAN CANYON POST ACUTE</t>
  </si>
  <si>
    <t>206361378</t>
  </si>
  <si>
    <t>1750789046</t>
  </si>
  <si>
    <t>055565</t>
  </si>
  <si>
    <t>240000089</t>
  </si>
  <si>
    <t>MEADOWS RIDGE CARE CENTER</t>
  </si>
  <si>
    <t>206361131</t>
  </si>
  <si>
    <t>1487196655</t>
  </si>
  <si>
    <t>555089</t>
  </si>
  <si>
    <t>910000007</t>
  </si>
  <si>
    <t>WEST GARDENA POST ACUTE</t>
  </si>
  <si>
    <t>206190047</t>
  </si>
  <si>
    <t>1407499163</t>
  </si>
  <si>
    <t>555410</t>
  </si>
  <si>
    <t>LOS ANGELES</t>
  </si>
  <si>
    <t>LA REGION 3</t>
  </si>
  <si>
    <t>910000009</t>
  </si>
  <si>
    <t>BAY CREST CARE CENTER</t>
  </si>
  <si>
    <t>206190055</t>
  </si>
  <si>
    <t>1063409472</t>
  </si>
  <si>
    <t>055559</t>
  </si>
  <si>
    <t>910000013</t>
  </si>
  <si>
    <t>BERKLEY WEST HEALTHCARE CENTER</t>
  </si>
  <si>
    <t>206190071</t>
  </si>
  <si>
    <t>1245865682</t>
  </si>
  <si>
    <t>055136</t>
  </si>
  <si>
    <t>LA REGION 2</t>
  </si>
  <si>
    <t>910000006</t>
  </si>
  <si>
    <t>OCEAN POINTE HEALTHCARE CENTER</t>
  </si>
  <si>
    <t>206190037</t>
  </si>
  <si>
    <t>1285292102</t>
  </si>
  <si>
    <t>055155</t>
  </si>
  <si>
    <t>910000068</t>
  </si>
  <si>
    <t>PALOS VERDES HEALTH CARE CENTER</t>
  </si>
  <si>
    <t>206190614</t>
  </si>
  <si>
    <t>1104817071</t>
  </si>
  <si>
    <t>555028</t>
  </si>
  <si>
    <t>910000022</t>
  </si>
  <si>
    <t>PRIMROSE POST-ACUTE</t>
  </si>
  <si>
    <t>206190147</t>
  </si>
  <si>
    <t>1740664762</t>
  </si>
  <si>
    <t>055608</t>
  </si>
  <si>
    <t>910000004</t>
  </si>
  <si>
    <t>OSAGE HEALTHCARE &amp; WELLNESS CENTRE</t>
  </si>
  <si>
    <t>206190303</t>
  </si>
  <si>
    <t>1891940276</t>
  </si>
  <si>
    <t>056143</t>
  </si>
  <si>
    <t>910000005</t>
  </si>
  <si>
    <t>CENTINELA SKILLED NURSING &amp; WELLNESS CENTRE</t>
  </si>
  <si>
    <t>206190304</t>
  </si>
  <si>
    <t>1265687644</t>
  </si>
  <si>
    <t>056167</t>
  </si>
  <si>
    <t>910000023</t>
  </si>
  <si>
    <t>CHEVIOT HILLS POST ACUTE</t>
  </si>
  <si>
    <t>206190637</t>
  </si>
  <si>
    <t>1811224413</t>
  </si>
  <si>
    <t>056451</t>
  </si>
  <si>
    <t>910000024</t>
  </si>
  <si>
    <t>CLEAR VIEW CONVALESCENT CENTER</t>
  </si>
  <si>
    <t>206190181</t>
  </si>
  <si>
    <t>1073608600</t>
  </si>
  <si>
    <t>555880</t>
  </si>
  <si>
    <t>910000025</t>
  </si>
  <si>
    <t>CLEAR VIEW SANITARIUM</t>
  </si>
  <si>
    <t>206190182</t>
  </si>
  <si>
    <t>1639264914</t>
  </si>
  <si>
    <t>555881</t>
  </si>
  <si>
    <t>910000065</t>
  </si>
  <si>
    <t>CENTURY VILLA, INC.</t>
  </si>
  <si>
    <t>206190106</t>
  </si>
  <si>
    <t>1659612992</t>
  </si>
  <si>
    <t>555368</t>
  </si>
  <si>
    <t>910000058</t>
  </si>
  <si>
    <t>MAR VISTA COUNTRY VILLA HEALTHCARE &amp; WELLNESS CENTRE, LP</t>
  </si>
  <si>
    <t>206190499</t>
  </si>
  <si>
    <t>1437143641, 1720488067</t>
  </si>
  <si>
    <t>555726</t>
  </si>
  <si>
    <t>910000027</t>
  </si>
  <si>
    <t>OVERLAND TERRACE HEALTHCARE &amp; WELLNESS CENTRE, LP</t>
  </si>
  <si>
    <t>206190871</t>
  </si>
  <si>
    <t>1518367788, 1780678730</t>
  </si>
  <si>
    <t>055504</t>
  </si>
  <si>
    <t>910000028</t>
  </si>
  <si>
    <t>WESTWOOD POST ACUTE CARE</t>
  </si>
  <si>
    <t>206190875</t>
  </si>
  <si>
    <t>1063812212, 1750375705</t>
  </si>
  <si>
    <t>055060</t>
  </si>
  <si>
    <t>910000032</t>
  </si>
  <si>
    <t>CULVER WEST HEALTH CENTER</t>
  </si>
  <si>
    <t>206190229</t>
  </si>
  <si>
    <t>1710379946</t>
  </si>
  <si>
    <t>055350</t>
  </si>
  <si>
    <t>910000033</t>
  </si>
  <si>
    <t>DEL AMO GARDENS CARE CENTER</t>
  </si>
  <si>
    <t>206190231</t>
  </si>
  <si>
    <t>1215912910</t>
  </si>
  <si>
    <t>555706</t>
  </si>
  <si>
    <t>910000034</t>
  </si>
  <si>
    <t>DRIFTWOOD HEALTHCARE CENTER</t>
  </si>
  <si>
    <t>206190278</t>
  </si>
  <si>
    <t>1790001212</t>
  </si>
  <si>
    <t>555114</t>
  </si>
  <si>
    <t>910000035</t>
  </si>
  <si>
    <t>LOTUS CARE CENTER</t>
  </si>
  <si>
    <t>206190250</t>
  </si>
  <si>
    <t>1598090029</t>
  </si>
  <si>
    <t>555040</t>
  </si>
  <si>
    <t>910000036</t>
  </si>
  <si>
    <t>THE EARLWOOD</t>
  </si>
  <si>
    <t>206190253</t>
  </si>
  <si>
    <t>1720153620</t>
  </si>
  <si>
    <t>055032</t>
  </si>
  <si>
    <t>910000038</t>
  </si>
  <si>
    <t>FIRESIDE HEALTH CARE CENTER</t>
  </si>
  <si>
    <t>206190294</t>
  </si>
  <si>
    <t>1679558175</t>
  </si>
  <si>
    <t>555039</t>
  </si>
  <si>
    <t>910000275</t>
  </si>
  <si>
    <t>GARDENA CONVALESCENT CENTER</t>
  </si>
  <si>
    <t>206190311</t>
  </si>
  <si>
    <t>1346225059</t>
  </si>
  <si>
    <t>056019</t>
  </si>
  <si>
    <t>910000043</t>
  </si>
  <si>
    <t>GOOD SHEPHERD HEALTH CARE CENTER OF SANTA MONICA</t>
  </si>
  <si>
    <t>206190346</t>
  </si>
  <si>
    <t>1114090206</t>
  </si>
  <si>
    <t>555061</t>
  </si>
  <si>
    <t>910000046</t>
  </si>
  <si>
    <t>HARBOR POST ACUTE CARE CENTER</t>
  </si>
  <si>
    <t>206190209</t>
  </si>
  <si>
    <t>1053392639</t>
  </si>
  <si>
    <t>056192</t>
  </si>
  <si>
    <t>910000047</t>
  </si>
  <si>
    <t>HAWTHORNE HEALTHCARE &amp; WELLNESS CENTRE, LP</t>
  </si>
  <si>
    <t>206190367</t>
  </si>
  <si>
    <t>1831476365</t>
  </si>
  <si>
    <t>555677</t>
  </si>
  <si>
    <t>910000048</t>
  </si>
  <si>
    <t>HERITAGE REHABILITATION CENTER</t>
  </si>
  <si>
    <t>206190799</t>
  </si>
  <si>
    <t>1164410783</t>
  </si>
  <si>
    <t>056308</t>
  </si>
  <si>
    <t>910000049</t>
  </si>
  <si>
    <t>HYDE PARK HEALTHCARE CENTER</t>
  </si>
  <si>
    <t>206190402</t>
  </si>
  <si>
    <t>1275088916</t>
  </si>
  <si>
    <t>056435</t>
  </si>
  <si>
    <t>910000041</t>
  </si>
  <si>
    <t>IMPERIAL CREST HEALTH CARE CENTER</t>
  </si>
  <si>
    <t>206190343</t>
  </si>
  <si>
    <t>1316033087</t>
  </si>
  <si>
    <t>555719</t>
  </si>
  <si>
    <t>910000050</t>
  </si>
  <si>
    <t>INGLEWOOD HEALTH CARE CENTER</t>
  </si>
  <si>
    <t>206190411</t>
  </si>
  <si>
    <t>1013989656</t>
  </si>
  <si>
    <t>055526</t>
  </si>
  <si>
    <t>910000053</t>
  </si>
  <si>
    <t>LAS FLORES CONVALESCENT HOSPITAL</t>
  </si>
  <si>
    <t>206190463</t>
  </si>
  <si>
    <t>1942220421</t>
  </si>
  <si>
    <t>555057</t>
  </si>
  <si>
    <t>910000055</t>
  </si>
  <si>
    <t>LOMITA POST-ACUTE CARE CENTER</t>
  </si>
  <si>
    <t>206190472</t>
  </si>
  <si>
    <t>1043295546, 1720791346</t>
  </si>
  <si>
    <t>055262</t>
  </si>
  <si>
    <t>910000057</t>
  </si>
  <si>
    <t>LOS PALOS POST-ACUTE CARE CENTER</t>
  </si>
  <si>
    <t>206190492</t>
  </si>
  <si>
    <t>1306914775</t>
  </si>
  <si>
    <t>055527</t>
  </si>
  <si>
    <t>910000059</t>
  </si>
  <si>
    <t>MARINA POINTE HEALTHCARE &amp; SUBACUTE</t>
  </si>
  <si>
    <t>206190423</t>
  </si>
  <si>
    <t>1801201843</t>
  </si>
  <si>
    <t>555340</t>
  </si>
  <si>
    <t>910000060</t>
  </si>
  <si>
    <t>MARYCREST MANOR</t>
  </si>
  <si>
    <t>206190508</t>
  </si>
  <si>
    <t>1932193984</t>
  </si>
  <si>
    <t>055196</t>
  </si>
  <si>
    <t>910000019</t>
  </si>
  <si>
    <t>NEW VISTA POST-ACUTE CARE CENTER</t>
  </si>
  <si>
    <t>206190092</t>
  </si>
  <si>
    <t>1881932424</t>
  </si>
  <si>
    <t>055473</t>
  </si>
  <si>
    <t>910000017</t>
  </si>
  <si>
    <t>BEACHWOOD POST-ACUTE &amp; REHAB</t>
  </si>
  <si>
    <t>206190087</t>
  </si>
  <si>
    <t>1295119212</t>
  </si>
  <si>
    <t>056334</t>
  </si>
  <si>
    <t>910000064</t>
  </si>
  <si>
    <t>PACIFIC POST - ACUTE</t>
  </si>
  <si>
    <t>206190584</t>
  </si>
  <si>
    <t>1609972520</t>
  </si>
  <si>
    <t>555054</t>
  </si>
  <si>
    <t>910000069</t>
  </si>
  <si>
    <t>PLAYA DEL REY CENTER</t>
  </si>
  <si>
    <t>206190623</t>
  </si>
  <si>
    <t>1255387395</t>
  </si>
  <si>
    <t>555004</t>
  </si>
  <si>
    <t>910000003</t>
  </si>
  <si>
    <t>ROSECRANS CARE CENTER</t>
  </si>
  <si>
    <t>206190024</t>
  </si>
  <si>
    <t>1669462891</t>
  </si>
  <si>
    <t>055072</t>
  </si>
  <si>
    <t>910000071</t>
  </si>
  <si>
    <t>BEACHSIDE POST ACUTE</t>
  </si>
  <si>
    <t>206190666</t>
  </si>
  <si>
    <t>1760047708</t>
  </si>
  <si>
    <t>055531</t>
  </si>
  <si>
    <t>910000075</t>
  </si>
  <si>
    <t>OCEAN PARK HEALTHCARE</t>
  </si>
  <si>
    <t>206190688</t>
  </si>
  <si>
    <t>1376128322, 1699857193</t>
  </si>
  <si>
    <t>555786</t>
  </si>
  <si>
    <t>910000076</t>
  </si>
  <si>
    <t>SUNSET PARK HEALTHCARE</t>
  </si>
  <si>
    <t>206190689</t>
  </si>
  <si>
    <t>1457936403, 1578649810</t>
  </si>
  <si>
    <t>055748</t>
  </si>
  <si>
    <t>910000074</t>
  </si>
  <si>
    <t>SANTA MONICA HEALTH CARE CENTER</t>
  </si>
  <si>
    <t>206190686</t>
  </si>
  <si>
    <t>1003230590, 1720051295</t>
  </si>
  <si>
    <t>055540</t>
  </si>
  <si>
    <t>910000073</t>
  </si>
  <si>
    <t>BRENTWOOD HEALTH CARE CENTER</t>
  </si>
  <si>
    <t>206190690</t>
  </si>
  <si>
    <t>1962487272</t>
  </si>
  <si>
    <t>055711</t>
  </si>
  <si>
    <t>910000077</t>
  </si>
  <si>
    <t>SEACREST POST-ACUTE CARE CENTER</t>
  </si>
  <si>
    <t>206190693</t>
  </si>
  <si>
    <t>1629146097</t>
  </si>
  <si>
    <t>055070</t>
  </si>
  <si>
    <t>910000276</t>
  </si>
  <si>
    <t>KEI-AI SOUTH BAY HEALTHCARE CENTER</t>
  </si>
  <si>
    <t>206190798</t>
  </si>
  <si>
    <t>1639548449</t>
  </si>
  <si>
    <t>555306</t>
  </si>
  <si>
    <t>910000084</t>
  </si>
  <si>
    <t>SUNNYSIDE NURSING CENTER</t>
  </si>
  <si>
    <t>206190732</t>
  </si>
  <si>
    <t>1588660369</t>
  </si>
  <si>
    <t>056488</t>
  </si>
  <si>
    <t>910000312</t>
  </si>
  <si>
    <t>BEVERLY HILLS REHABILITATION CENTRE</t>
  </si>
  <si>
    <t>206194968</t>
  </si>
  <si>
    <t>1043983505</t>
  </si>
  <si>
    <t>555700</t>
  </si>
  <si>
    <t>910000016</t>
  </si>
  <si>
    <t>VERMONT HEALTHCARE CENTER</t>
  </si>
  <si>
    <t>206190075</t>
  </si>
  <si>
    <t>1750792941</t>
  </si>
  <si>
    <t>056433</t>
  </si>
  <si>
    <t>910000091</t>
  </si>
  <si>
    <t>TORRANCE CARE CENTER WEST, INC.</t>
  </si>
  <si>
    <t>206190861</t>
  </si>
  <si>
    <t>1710072558</t>
  </si>
  <si>
    <t>055952</t>
  </si>
  <si>
    <t>910000081</t>
  </si>
  <si>
    <t>CAMINO HEALTHCARE</t>
  </si>
  <si>
    <t>206190744</t>
  </si>
  <si>
    <t>1801406772</t>
  </si>
  <si>
    <t>056267</t>
  </si>
  <si>
    <t>920000280</t>
  </si>
  <si>
    <t>ANTELOPE VALLEY CARE CENTER</t>
  </si>
  <si>
    <t>206194202</t>
  </si>
  <si>
    <t>1083302350, 1609857275</t>
  </si>
  <si>
    <t>555456</t>
  </si>
  <si>
    <t>920000001</t>
  </si>
  <si>
    <t>ALL SAINTS HEALTHCARE</t>
  </si>
  <si>
    <t>206190021</t>
  </si>
  <si>
    <t>1477645927</t>
  </si>
  <si>
    <t>056407</t>
  </si>
  <si>
    <t>920000048</t>
  </si>
  <si>
    <t>MIRAGE POST ACUTE</t>
  </si>
  <si>
    <t>206190033</t>
  </si>
  <si>
    <t>1780665356, 1801584164</t>
  </si>
  <si>
    <t>056039</t>
  </si>
  <si>
    <t>920000292</t>
  </si>
  <si>
    <t>ARARAT NURSING FACILITY</t>
  </si>
  <si>
    <t>206194558</t>
  </si>
  <si>
    <t>1477555472</t>
  </si>
  <si>
    <t>555579</t>
  </si>
  <si>
    <t>920000002</t>
  </si>
  <si>
    <t>ASTORIA HEALTHCARE CENTER</t>
  </si>
  <si>
    <t>206190042</t>
  </si>
  <si>
    <t>1851401251</t>
  </si>
  <si>
    <t>056084</t>
  </si>
  <si>
    <t>920000059</t>
  </si>
  <si>
    <t>LAKE BALBOA CARE CENTER</t>
  </si>
  <si>
    <t>206190051</t>
  </si>
  <si>
    <t>1053396366, 1730892357</t>
  </si>
  <si>
    <t>056180</t>
  </si>
  <si>
    <t>920000049</t>
  </si>
  <si>
    <t>BERKLEY POST-ACUTE</t>
  </si>
  <si>
    <t>206190073</t>
  </si>
  <si>
    <t>1588299929, 1619965837</t>
  </si>
  <si>
    <t>056253</t>
  </si>
  <si>
    <t>920000077</t>
  </si>
  <si>
    <t>ALAMEDA CARE CENTER</t>
  </si>
  <si>
    <t>206190090</t>
  </si>
  <si>
    <t>1316019482</t>
  </si>
  <si>
    <t>555690</t>
  </si>
  <si>
    <t>920000050</t>
  </si>
  <si>
    <t>CALIFORNIA HEALTHCARE AND REHABILITATION CENTER</t>
  </si>
  <si>
    <t>206190082</t>
  </si>
  <si>
    <t>1932286671</t>
  </si>
  <si>
    <t>056149</t>
  </si>
  <si>
    <t>920000082</t>
  </si>
  <si>
    <t>WEST HILLS HEALTH AND REHABILITATION CENTER</t>
  </si>
  <si>
    <t>206190086</t>
  </si>
  <si>
    <t>1487734934, 1487734935</t>
  </si>
  <si>
    <t>056133</t>
  </si>
  <si>
    <t>920000071</t>
  </si>
  <si>
    <t>BURBANK HEALTHCARE AND REHABILITATION CENTER</t>
  </si>
  <si>
    <t>206190083</t>
  </si>
  <si>
    <t>1518036060</t>
  </si>
  <si>
    <t>056129</t>
  </si>
  <si>
    <t>920000054</t>
  </si>
  <si>
    <t>PANORAMA GARDENS NURSING AND REHABILITATION CENTER</t>
  </si>
  <si>
    <t>206190596</t>
  </si>
  <si>
    <t>1467447037</t>
  </si>
  <si>
    <t>056337</t>
  </si>
  <si>
    <t>920000021</t>
  </si>
  <si>
    <t>BROADWAY MANOR CARE CENTER</t>
  </si>
  <si>
    <t>206190704</t>
  </si>
  <si>
    <t>1053480418</t>
  </si>
  <si>
    <t>055670</t>
  </si>
  <si>
    <t>LA REGION 1</t>
  </si>
  <si>
    <t>920000090</t>
  </si>
  <si>
    <t>CASITAS CARE CENTER</t>
  </si>
  <si>
    <t>206190745</t>
  </si>
  <si>
    <t>1053637330</t>
  </si>
  <si>
    <t>056148</t>
  </si>
  <si>
    <t>920000004</t>
  </si>
  <si>
    <t>FOUR SEASONS HEALTHCARE &amp; WELLNESS CENTER, LP</t>
  </si>
  <si>
    <t>206190161</t>
  </si>
  <si>
    <t>1932496767</t>
  </si>
  <si>
    <t>055932</t>
  </si>
  <si>
    <t>920000014</t>
  </si>
  <si>
    <t>CHESTNUT RIDGE POST ACUTE LLC</t>
  </si>
  <si>
    <t>206190160</t>
  </si>
  <si>
    <t>1164575320, 1649857301</t>
  </si>
  <si>
    <t>056190</t>
  </si>
  <si>
    <t>920000084</t>
  </si>
  <si>
    <t>CHATSWORTH PARK HEALTH CARE CENTER</t>
  </si>
  <si>
    <t>206190166</t>
  </si>
  <si>
    <t>1477530087, 1881307346</t>
  </si>
  <si>
    <t>056351</t>
  </si>
  <si>
    <t>920000005</t>
  </si>
  <si>
    <t>COUNTRY MANOR HEALTHCARE</t>
  </si>
  <si>
    <t>206190214</t>
  </si>
  <si>
    <t>1790766376</t>
  </si>
  <si>
    <t>055002</t>
  </si>
  <si>
    <t>920000089</t>
  </si>
  <si>
    <t>THE REHABILITATION CENTER OF NORTH HILLS</t>
  </si>
  <si>
    <t>206190706</t>
  </si>
  <si>
    <t>1538153572, 1972902161</t>
  </si>
  <si>
    <t>056367</t>
  </si>
  <si>
    <t>920000015</t>
  </si>
  <si>
    <t>DREIER'S NURSING CARE CENTER</t>
  </si>
  <si>
    <t>206190248</t>
  </si>
  <si>
    <t>1952366460</t>
  </si>
  <si>
    <t>555839</t>
  </si>
  <si>
    <t>920000062</t>
  </si>
  <si>
    <t>EISENBERG VILLAGE</t>
  </si>
  <si>
    <t>206190424</t>
  </si>
  <si>
    <t>1215930995</t>
  </si>
  <si>
    <t>055013</t>
  </si>
  <si>
    <t>920000009</t>
  </si>
  <si>
    <t>MACLAY HEALTHCARE CENTER</t>
  </si>
  <si>
    <t>206190910</t>
  </si>
  <si>
    <t>1184097719</t>
  </si>
  <si>
    <t>555583</t>
  </si>
  <si>
    <t>920000017</t>
  </si>
  <si>
    <t>GOLDEN HAVEN CARE CENTER</t>
  </si>
  <si>
    <t>206190321</t>
  </si>
  <si>
    <t>1154474302, 1912682972</t>
  </si>
  <si>
    <t>056317</t>
  </si>
  <si>
    <t>920000092</t>
  </si>
  <si>
    <t>STONEY POINT HEALTHCARE CENTER</t>
  </si>
  <si>
    <t>206190165</t>
  </si>
  <si>
    <t>1831573856</t>
  </si>
  <si>
    <t>555574</t>
  </si>
  <si>
    <t>920000073</t>
  </si>
  <si>
    <t>VINELAND POST ACUTE</t>
  </si>
  <si>
    <t>206190335</t>
  </si>
  <si>
    <t>1992382907</t>
  </si>
  <si>
    <t>555011</t>
  </si>
  <si>
    <t>920000085</t>
  </si>
  <si>
    <t>WEST VALLEY POST ACUTE</t>
  </si>
  <si>
    <t>206190341</t>
  </si>
  <si>
    <t>1720464993</t>
  </si>
  <si>
    <t>055443</t>
  </si>
  <si>
    <t>920000086</t>
  </si>
  <si>
    <t>GRANADA HILLS CONVALESCENT HOSPITAL</t>
  </si>
  <si>
    <t>206190349</t>
  </si>
  <si>
    <t>1871670083</t>
  </si>
  <si>
    <t>056168</t>
  </si>
  <si>
    <t>920000060</t>
  </si>
  <si>
    <t>GRANCELL VILLAGE OF THE LOS ANGELES JEWISH HOME FOR THE AGING</t>
  </si>
  <si>
    <t>206190124</t>
  </si>
  <si>
    <t>1417950163</t>
  </si>
  <si>
    <t>555137</t>
  </si>
  <si>
    <t>920000055</t>
  </si>
  <si>
    <t>GRAND VALLEY HEALTH CARE CENTER</t>
  </si>
  <si>
    <t>206190711</t>
  </si>
  <si>
    <t>1073950614</t>
  </si>
  <si>
    <t>056363</t>
  </si>
  <si>
    <t>920000026</t>
  </si>
  <si>
    <t>HIGH VALLEY LODGE</t>
  </si>
  <si>
    <t>206190370</t>
  </si>
  <si>
    <t>1366517393</t>
  </si>
  <si>
    <t>055856</t>
  </si>
  <si>
    <t>920000068</t>
  </si>
  <si>
    <t>HOLIDAY MANOR CARE CENTER</t>
  </si>
  <si>
    <t>206190377</t>
  </si>
  <si>
    <t>1710082193</t>
  </si>
  <si>
    <t>555578</t>
  </si>
  <si>
    <t>920000078</t>
  </si>
  <si>
    <t>IMPERIAL CARE CENTER</t>
  </si>
  <si>
    <t>206190405</t>
  </si>
  <si>
    <t>1265502405</t>
  </si>
  <si>
    <t>555707</t>
  </si>
  <si>
    <t>920000051</t>
  </si>
  <si>
    <t>DESERT CANYON POST ACUTE, LLC</t>
  </si>
  <si>
    <t>206190456</t>
  </si>
  <si>
    <t>1760437628, 1912403718</t>
  </si>
  <si>
    <t>055307</t>
  </si>
  <si>
    <t>920000058</t>
  </si>
  <si>
    <t>VALLEY VILLAGE CARE CENTER</t>
  </si>
  <si>
    <t>206190824</t>
  </si>
  <si>
    <t>1326640707</t>
  </si>
  <si>
    <t>555012</t>
  </si>
  <si>
    <t>920000087</t>
  </si>
  <si>
    <t>MAGNOLIA GARDENS CONVALESCENT HOSPITAL</t>
  </si>
  <si>
    <t>206190496</t>
  </si>
  <si>
    <t>1588750202</t>
  </si>
  <si>
    <t>055142</t>
  </si>
  <si>
    <t>920000028</t>
  </si>
  <si>
    <t>MONTROSE HEALTHCARE CENTER</t>
  </si>
  <si>
    <t>206190549</t>
  </si>
  <si>
    <t>1194897363</t>
  </si>
  <si>
    <t>055135</t>
  </si>
  <si>
    <t>920000007</t>
  </si>
  <si>
    <t>MOUNTAIN VIEW CONVALESCENT HOSPITAL</t>
  </si>
  <si>
    <t>206190554</t>
  </si>
  <si>
    <t>1184619827</t>
  </si>
  <si>
    <t>056333</t>
  </si>
  <si>
    <t>920000025</t>
  </si>
  <si>
    <t>NEW VISTA NURSING AND REHABILITATION CENTER</t>
  </si>
  <si>
    <t>206190236</t>
  </si>
  <si>
    <t>1154669794</t>
  </si>
  <si>
    <t>056031</t>
  </si>
  <si>
    <t>920000024</t>
  </si>
  <si>
    <t>NORTH VALLEY NURSING CENTER</t>
  </si>
  <si>
    <t>206190192</t>
  </si>
  <si>
    <t>1770689697</t>
  </si>
  <si>
    <t>055146</t>
  </si>
  <si>
    <t>920000063</t>
  </si>
  <si>
    <t>NORTHRIDGE CARE CENTER</t>
  </si>
  <si>
    <t>206190643</t>
  </si>
  <si>
    <t>1093890253</t>
  </si>
  <si>
    <t>056412</t>
  </si>
  <si>
    <t>920000029</t>
  </si>
  <si>
    <t>OAKPARK HEALTHCARE CENTER</t>
  </si>
  <si>
    <t>206190572</t>
  </si>
  <si>
    <t>1518220615</t>
  </si>
  <si>
    <t>055360</t>
  </si>
  <si>
    <t>920000003</t>
  </si>
  <si>
    <t>THE GROVE POST-ACUTE CARE CENTER</t>
  </si>
  <si>
    <t>206190213</t>
  </si>
  <si>
    <t>1073918710</t>
  </si>
  <si>
    <t>056382</t>
  </si>
  <si>
    <t>920000074</t>
  </si>
  <si>
    <t>PROVIDENCE ST. ELIZABETH CARE CENTER</t>
  </si>
  <si>
    <t>206190752</t>
  </si>
  <si>
    <t>1477647444, 1801623624</t>
  </si>
  <si>
    <t>055192</t>
  </si>
  <si>
    <t>920000018</t>
  </si>
  <si>
    <t>GRIFFITH PARK HEALTHCARE CENTER</t>
  </si>
  <si>
    <t>206190322</t>
  </si>
  <si>
    <t>1922482678</t>
  </si>
  <si>
    <t>056111</t>
  </si>
  <si>
    <t>920000064</t>
  </si>
  <si>
    <t>PARK VIEW NURSING AND SUBACUTE</t>
  </si>
  <si>
    <t>206190644</t>
  </si>
  <si>
    <t>1316313281, 1720718596</t>
  </si>
  <si>
    <t>555716</t>
  </si>
  <si>
    <t>920000088</t>
  </si>
  <si>
    <t>RINALDI CONVALESCENT HOSPITAL</t>
  </si>
  <si>
    <t>206190649</t>
  </si>
  <si>
    <t>1235455510</t>
  </si>
  <si>
    <t>055906</t>
  </si>
  <si>
    <t>920000008</t>
  </si>
  <si>
    <t>SHERMAN VILLAGE HEALTHCARE CENTER</t>
  </si>
  <si>
    <t>206190653</t>
  </si>
  <si>
    <t>1790854180</t>
  </si>
  <si>
    <t>056159</t>
  </si>
  <si>
    <t>920000020</t>
  </si>
  <si>
    <t>GLENDALE POST ACUTE CENTER</t>
  </si>
  <si>
    <t>206190665</t>
  </si>
  <si>
    <t>1659737906</t>
  </si>
  <si>
    <t>055523</t>
  </si>
  <si>
    <t>920000019</t>
  </si>
  <si>
    <t>ROYAL PALMS POST ACUTE</t>
  </si>
  <si>
    <t>206190639</t>
  </si>
  <si>
    <t>1396102943, 1801884481</t>
  </si>
  <si>
    <t>055899</t>
  </si>
  <si>
    <t>920000053</t>
  </si>
  <si>
    <t>SANTA CLARITA POST-ACUTE CARE CENTER</t>
  </si>
  <si>
    <t>206190560</t>
  </si>
  <si>
    <t>1134513948, 1508591595</t>
  </si>
  <si>
    <t>055728</t>
  </si>
  <si>
    <t>920000030</t>
  </si>
  <si>
    <t>THE HILLS HEALTHCARE CENTER</t>
  </si>
  <si>
    <t>206190698</t>
  </si>
  <si>
    <t>1346808987, 1356334197</t>
  </si>
  <si>
    <t>555045</t>
  </si>
  <si>
    <t>920000066</t>
  </si>
  <si>
    <t>SHERMAN OAKS HEALTH &amp; REHABILITATION CENTER</t>
  </si>
  <si>
    <t>206190709</t>
  </si>
  <si>
    <t>1316018310</t>
  </si>
  <si>
    <t>056250</t>
  </si>
  <si>
    <t>920000075</t>
  </si>
  <si>
    <t>STUDIO CITY REHABILITATION CENTER</t>
  </si>
  <si>
    <t>206190767</t>
  </si>
  <si>
    <t>1821160839</t>
  </si>
  <si>
    <t>555686</t>
  </si>
  <si>
    <t>920000056</t>
  </si>
  <si>
    <t>THE MEADOWS POST ACUTE</t>
  </si>
  <si>
    <t>206190770</t>
  </si>
  <si>
    <t>1174211072, 1255697405</t>
  </si>
  <si>
    <t>056137</t>
  </si>
  <si>
    <t>920000067</t>
  </si>
  <si>
    <t>TARZANA HEALTH AND REHABILITATION CENTER</t>
  </si>
  <si>
    <t>206190781</t>
  </si>
  <si>
    <t>1093385320</t>
  </si>
  <si>
    <t>056124</t>
  </si>
  <si>
    <t>920000091</t>
  </si>
  <si>
    <t>TOPANGA TERRACE</t>
  </si>
  <si>
    <t>206190786</t>
  </si>
  <si>
    <t>1184620171</t>
  </si>
  <si>
    <t>056092</t>
  </si>
  <si>
    <t>920000076</t>
  </si>
  <si>
    <t>VALLEY VISTA NURSING AND TRANSITIONAL CARE, LLC.</t>
  </si>
  <si>
    <t>206190831</t>
  </si>
  <si>
    <t>1750833497, 1902895972</t>
  </si>
  <si>
    <t>555132</t>
  </si>
  <si>
    <t>920000057</t>
  </si>
  <si>
    <t>VALLEY PALMS CARE CENTER</t>
  </si>
  <si>
    <t>206190811</t>
  </si>
  <si>
    <t>1801881479</t>
  </si>
  <si>
    <t>055287</t>
  </si>
  <si>
    <t>920000069</t>
  </si>
  <si>
    <t>THE CARE CENTER ON HAZELTINE, LLC</t>
  </si>
  <si>
    <t>206191274</t>
  </si>
  <si>
    <t>1447205117, 1831752377</t>
  </si>
  <si>
    <t>555519</t>
  </si>
  <si>
    <t>920000027</t>
  </si>
  <si>
    <t>MONTROSE SPRINGS SKILLED NURSING &amp; WELLNESS CENTER</t>
  </si>
  <si>
    <t>206190448</t>
  </si>
  <si>
    <t>1447444856</t>
  </si>
  <si>
    <t>056322</t>
  </si>
  <si>
    <t>920000031</t>
  </si>
  <si>
    <t>LA CRESCENTA HEALTHCARE CENTER</t>
  </si>
  <si>
    <t>206190821</t>
  </si>
  <si>
    <t>1699063370</t>
  </si>
  <si>
    <t>055960</t>
  </si>
  <si>
    <t>920000269</t>
  </si>
  <si>
    <t>VILLA SCALABRINI SPECIAL CARE UNIT</t>
  </si>
  <si>
    <t>206194113</t>
  </si>
  <si>
    <t>1538221288</t>
  </si>
  <si>
    <t>555862</t>
  </si>
  <si>
    <t>920000061</t>
  </si>
  <si>
    <t>WOODLAND CARE CENTER</t>
  </si>
  <si>
    <t>206190210</t>
  </si>
  <si>
    <t>1427049816</t>
  </si>
  <si>
    <t>056066</t>
  </si>
  <si>
    <t>940000007</t>
  </si>
  <si>
    <t>ATLANTIC MEMORIAL HEALTHCARE CENTER</t>
  </si>
  <si>
    <t>206190010</t>
  </si>
  <si>
    <t>1811997570</t>
  </si>
  <si>
    <t>055744</t>
  </si>
  <si>
    <t>940000062</t>
  </si>
  <si>
    <t>ALAMITOS BELMONT HEALTH AND REHABILITATION</t>
  </si>
  <si>
    <t>206190011</t>
  </si>
  <si>
    <t>1104801612, 1851004477</t>
  </si>
  <si>
    <t>056125</t>
  </si>
  <si>
    <t>940000093</t>
  </si>
  <si>
    <t>ARTESIA CHRISTIAN HOME INC.</t>
  </si>
  <si>
    <t>206190618</t>
  </si>
  <si>
    <t>1164508180</t>
  </si>
  <si>
    <t>055539</t>
  </si>
  <si>
    <t>940000004</t>
  </si>
  <si>
    <t>BAY VISTA HEALTHCARE &amp; WELLNESS CENTRE, LP</t>
  </si>
  <si>
    <t>206190056</t>
  </si>
  <si>
    <t>1447244801, 1659780096</t>
  </si>
  <si>
    <t>056042</t>
  </si>
  <si>
    <t>940000047</t>
  </si>
  <si>
    <t>VILLA DEL SOL POST ACUTE</t>
  </si>
  <si>
    <t>206190097</t>
  </si>
  <si>
    <t>1427003649, 1902531403</t>
  </si>
  <si>
    <t>055918</t>
  </si>
  <si>
    <t>940000011</t>
  </si>
  <si>
    <t>BELL CONVALESCENT HOSPITAL</t>
  </si>
  <si>
    <t>206190063</t>
  </si>
  <si>
    <t>1376575449</t>
  </si>
  <si>
    <t>056218</t>
  </si>
  <si>
    <t>940000012</t>
  </si>
  <si>
    <t>BRIARCREST NURSING CENTER</t>
  </si>
  <si>
    <t>206190064</t>
  </si>
  <si>
    <t>1548255284</t>
  </si>
  <si>
    <t>056220</t>
  </si>
  <si>
    <t>940000013</t>
  </si>
  <si>
    <t>BELLFLOWER POST ACUTE</t>
  </si>
  <si>
    <t>206190067</t>
  </si>
  <si>
    <t>1154791895</t>
  </si>
  <si>
    <t>055408</t>
  </si>
  <si>
    <t>940000053</t>
  </si>
  <si>
    <t>CORAL COVE POST ACUTE</t>
  </si>
  <si>
    <t>206190350</t>
  </si>
  <si>
    <t>1649264912, 1790194769</t>
  </si>
  <si>
    <t>055077</t>
  </si>
  <si>
    <t>940000019</t>
  </si>
  <si>
    <t>WHITTIER HILLS HEALTH CARE CENTER</t>
  </si>
  <si>
    <t>206190088</t>
  </si>
  <si>
    <t>1255326039</t>
  </si>
  <si>
    <t>055430</t>
  </si>
  <si>
    <t>940000015</t>
  </si>
  <si>
    <t>THE ORCHARD - POST ACUTE CARE</t>
  </si>
  <si>
    <t>206190089</t>
  </si>
  <si>
    <t>1740289982</t>
  </si>
  <si>
    <t>055706</t>
  </si>
  <si>
    <t>940000016</t>
  </si>
  <si>
    <t>BIXBY TOWERS POST-ACUTE REHAB</t>
  </si>
  <si>
    <t>206190101</t>
  </si>
  <si>
    <t>1588358220, 1932104213</t>
  </si>
  <si>
    <t>056283</t>
  </si>
  <si>
    <t>940000069</t>
  </si>
  <si>
    <t>BROOKFIELD HEALTHCARE CENTER</t>
  </si>
  <si>
    <t>206190615</t>
  </si>
  <si>
    <t>1750380390</t>
  </si>
  <si>
    <t>056014</t>
  </si>
  <si>
    <t>940000020</t>
  </si>
  <si>
    <t>COSTA DEL SOL HEALTHCARE</t>
  </si>
  <si>
    <t>206190111</t>
  </si>
  <si>
    <t>1013641562, 1780680967</t>
  </si>
  <si>
    <t>055697</t>
  </si>
  <si>
    <t>940000029</t>
  </si>
  <si>
    <t>NORTH LONG BEACH POST ACUTE</t>
  </si>
  <si>
    <t>206190334</t>
  </si>
  <si>
    <t>1942389531</t>
  </si>
  <si>
    <t>055995</t>
  </si>
  <si>
    <t>940000031</t>
  </si>
  <si>
    <t>CATERED MANOR CARE CENTER</t>
  </si>
  <si>
    <t>206190212</t>
  </si>
  <si>
    <t>1780672428</t>
  </si>
  <si>
    <t>056150</t>
  </si>
  <si>
    <t>940000034</t>
  </si>
  <si>
    <t>COLONIAL CARE CENTER</t>
  </si>
  <si>
    <t>206190190</t>
  </si>
  <si>
    <t>1639257165</t>
  </si>
  <si>
    <t>056043</t>
  </si>
  <si>
    <t>940000033</t>
  </si>
  <si>
    <t>COLONIAL GARDENS NURSING CENTER</t>
  </si>
  <si>
    <t>206190188</t>
  </si>
  <si>
    <t>1861580029</t>
  </si>
  <si>
    <t>555715</t>
  </si>
  <si>
    <t>940000036</t>
  </si>
  <si>
    <t>LYNWOOD POST ACUTE CARE CENTER</t>
  </si>
  <si>
    <t>206190201</t>
  </si>
  <si>
    <t>1144214628</t>
  </si>
  <si>
    <t>056415</t>
  </si>
  <si>
    <t>940000037</t>
  </si>
  <si>
    <t>SANTA FE HEIGHTS HEALTHCARE CENTER LLC</t>
  </si>
  <si>
    <t>206190204</t>
  </si>
  <si>
    <t>1356716815</t>
  </si>
  <si>
    <t>555732</t>
  </si>
  <si>
    <t>940000077</t>
  </si>
  <si>
    <t>WHITTIER NURSING AND WELLNESS CENTER, INC.</t>
  </si>
  <si>
    <t>206190238</t>
  </si>
  <si>
    <t>1407241318</t>
  </si>
  <si>
    <t>555787</t>
  </si>
  <si>
    <t>940000017</t>
  </si>
  <si>
    <t>DOWNEY POST ACUTE</t>
  </si>
  <si>
    <t>206190874</t>
  </si>
  <si>
    <t>1366908410</t>
  </si>
  <si>
    <t>055519</t>
  </si>
  <si>
    <t>940000057</t>
  </si>
  <si>
    <t>DOWNEY COMMUNITY HEALTH CENTER</t>
  </si>
  <si>
    <t>206191117</t>
  </si>
  <si>
    <t>1255334587</t>
  </si>
  <si>
    <t>555128</t>
  </si>
  <si>
    <t>940000042</t>
  </si>
  <si>
    <t>SHORELINE HEALTHCARE CENTER</t>
  </si>
  <si>
    <t>206190259</t>
  </si>
  <si>
    <t>1811996507</t>
  </si>
  <si>
    <t>055353</t>
  </si>
  <si>
    <t>940000043</t>
  </si>
  <si>
    <t>EDGEWATER SKILLED NURSING CENTER</t>
  </si>
  <si>
    <t>206190261</t>
  </si>
  <si>
    <t>1629053913, 1861105488</t>
  </si>
  <si>
    <t>055387</t>
  </si>
  <si>
    <t>940000044</t>
  </si>
  <si>
    <t>EL RANCHO VISTA HEALTH CARE CENTER</t>
  </si>
  <si>
    <t>206190028</t>
  </si>
  <si>
    <t>1346569258</t>
  </si>
  <si>
    <t>555112</t>
  </si>
  <si>
    <t>940000024</t>
  </si>
  <si>
    <t>NORWALK SKILLED NURSING &amp; WELLNESS CENTRE</t>
  </si>
  <si>
    <t>206190634</t>
  </si>
  <si>
    <t>1174723530</t>
  </si>
  <si>
    <t>555668</t>
  </si>
  <si>
    <t>940000092</t>
  </si>
  <si>
    <t>MAYWOOD SKILLED NURSING &amp; WELLNESS CENTRE</t>
  </si>
  <si>
    <t>206190510</t>
  </si>
  <si>
    <t>1972744837</t>
  </si>
  <si>
    <t>555130</t>
  </si>
  <si>
    <t>940000046</t>
  </si>
  <si>
    <t>PACIFIC PALMS HEALTHCARE</t>
  </si>
  <si>
    <t>206190279</t>
  </si>
  <si>
    <t>1972719037</t>
  </si>
  <si>
    <t>056164</t>
  </si>
  <si>
    <t>940000050</t>
  </si>
  <si>
    <t>LIGHTHOUSE HEALTHCARE CENTER</t>
  </si>
  <si>
    <t>206190301</t>
  </si>
  <si>
    <t>1144490053</t>
  </si>
  <si>
    <t>056478</t>
  </si>
  <si>
    <t>940000051</t>
  </si>
  <si>
    <t>AVALON VILLA CARE CENTER</t>
  </si>
  <si>
    <t>206190310</t>
  </si>
  <si>
    <t>1245604925</t>
  </si>
  <si>
    <t>056023</t>
  </si>
  <si>
    <t>940000005</t>
  </si>
  <si>
    <t>BROADWAY BY THE SEA</t>
  </si>
  <si>
    <t>206190359</t>
  </si>
  <si>
    <t>1417660978, 1922083435</t>
  </si>
  <si>
    <t>055894</t>
  </si>
  <si>
    <t>940000056</t>
  </si>
  <si>
    <t>LONG BEACH HEALTHCARE CENTER</t>
  </si>
  <si>
    <t>206190371</t>
  </si>
  <si>
    <t>1740724350, 1780005256</t>
  </si>
  <si>
    <t>055364</t>
  </si>
  <si>
    <t>940000073</t>
  </si>
  <si>
    <t>HUNTINGTON PARK NURSING CENTER</t>
  </si>
  <si>
    <t>206190401</t>
  </si>
  <si>
    <t>1265573778, 1639991292</t>
  </si>
  <si>
    <t>056144</t>
  </si>
  <si>
    <t>940000115</t>
  </si>
  <si>
    <t>IMPERIAL HEALTHCARE CENTER</t>
  </si>
  <si>
    <t>206190404</t>
  </si>
  <si>
    <t>1255742904</t>
  </si>
  <si>
    <t>056115</t>
  </si>
  <si>
    <t>940000065</t>
  </si>
  <si>
    <t>INTERCOMMUNITY CARE CENTER</t>
  </si>
  <si>
    <t>206190420</t>
  </si>
  <si>
    <t>1659424745</t>
  </si>
  <si>
    <t>555823</t>
  </si>
  <si>
    <t>940000064</t>
  </si>
  <si>
    <t>INTERCOMMUNITY HEALTHCARE &amp; REHABILITATION CENTER</t>
  </si>
  <si>
    <t>206190419</t>
  </si>
  <si>
    <t>1033293436</t>
  </si>
  <si>
    <t>055457</t>
  </si>
  <si>
    <t>940000026</t>
  </si>
  <si>
    <t>LA PAZ GEROPSYCHIATRIC CENTER</t>
  </si>
  <si>
    <t>206190777</t>
  </si>
  <si>
    <t>1902994783</t>
  </si>
  <si>
    <t>05A355</t>
  </si>
  <si>
    <t>940000006</t>
  </si>
  <si>
    <t>LAKEWOOD HEALTHCARE CENTER</t>
  </si>
  <si>
    <t>206190309</t>
  </si>
  <si>
    <t>1396029724</t>
  </si>
  <si>
    <t>555099</t>
  </si>
  <si>
    <t>940000074</t>
  </si>
  <si>
    <t>CALIFORNIA POST-ACUTE CARE</t>
  </si>
  <si>
    <t>206190502</t>
  </si>
  <si>
    <t>1083070239</t>
  </si>
  <si>
    <t>055052</t>
  </si>
  <si>
    <t>940000072</t>
  </si>
  <si>
    <t>MARLORA POST ACUTE REHABILITATION HOSPITAL</t>
  </si>
  <si>
    <t>206190506</t>
  </si>
  <si>
    <t>1366438129</t>
  </si>
  <si>
    <t>056234</t>
  </si>
  <si>
    <t>940000001</t>
  </si>
  <si>
    <t>SUNNY HILLS POST ACUTE</t>
  </si>
  <si>
    <t>206190536</t>
  </si>
  <si>
    <t>1538107297, 1891420394</t>
  </si>
  <si>
    <t>055737</t>
  </si>
  <si>
    <t>940000109</t>
  </si>
  <si>
    <t>MONTEBELLO CARE CENTER</t>
  </si>
  <si>
    <t>206190545</t>
  </si>
  <si>
    <t>1447225438</t>
  </si>
  <si>
    <t>055153</t>
  </si>
  <si>
    <t>940000048</t>
  </si>
  <si>
    <t>COTTAGE CREST POST ACUTE</t>
  </si>
  <si>
    <t>206190098</t>
  </si>
  <si>
    <t>1558308460, 1619602216</t>
  </si>
  <si>
    <t>055758</t>
  </si>
  <si>
    <t>940000063</t>
  </si>
  <si>
    <t>THE SPRINGS POST-ACUTE</t>
  </si>
  <si>
    <t>206190331</t>
  </si>
  <si>
    <t>1083703573, 1851081871</t>
  </si>
  <si>
    <t>055297</t>
  </si>
  <si>
    <t>940000089</t>
  </si>
  <si>
    <t>PACIFIC CARE NURSING CENTER</t>
  </si>
  <si>
    <t>206190593</t>
  </si>
  <si>
    <t>1518954122</t>
  </si>
  <si>
    <t>056007</t>
  </si>
  <si>
    <t>940000090</t>
  </si>
  <si>
    <t>PACIFIC VILLA, INC.</t>
  </si>
  <si>
    <t>206190594</t>
  </si>
  <si>
    <t>1447656566, 1568766848</t>
  </si>
  <si>
    <t>056313</t>
  </si>
  <si>
    <t>940000049</t>
  </si>
  <si>
    <t>MEADOW CREEK POST-ACUTE</t>
  </si>
  <si>
    <t>206190099</t>
  </si>
  <si>
    <t>1669458790, 1760172787</t>
  </si>
  <si>
    <t>056166</t>
  </si>
  <si>
    <t>940000091</t>
  </si>
  <si>
    <t>PARAMOUNT CONVALESCENT HOSPITAL</t>
  </si>
  <si>
    <t>206190598</t>
  </si>
  <si>
    <t>1346346277</t>
  </si>
  <si>
    <t>056446</t>
  </si>
  <si>
    <t>940000023</t>
  </si>
  <si>
    <t>OCEAN RIDGE POST ACUTE</t>
  </si>
  <si>
    <t>206190282</t>
  </si>
  <si>
    <t>1508862798, 1689308132</t>
  </si>
  <si>
    <t>056378</t>
  </si>
  <si>
    <t>940000094</t>
  </si>
  <si>
    <t>RIO HONDO SUBACUTE &amp; NURSING CENTER</t>
  </si>
  <si>
    <t>206190650</t>
  </si>
  <si>
    <t>1902896301</t>
  </si>
  <si>
    <t>056487</t>
  </si>
  <si>
    <t>940000095</t>
  </si>
  <si>
    <t>RIVIERA HEALTHCARE CENTER</t>
  </si>
  <si>
    <t>206190656</t>
  </si>
  <si>
    <t>1407831118</t>
  </si>
  <si>
    <t>055045</t>
  </si>
  <si>
    <t>940000014</t>
  </si>
  <si>
    <t>ROSE VILLA HEALTHCARE CENTER</t>
  </si>
  <si>
    <t>206190068</t>
  </si>
  <si>
    <t>1619976248</t>
  </si>
  <si>
    <t>056104</t>
  </si>
  <si>
    <t>940000096</t>
  </si>
  <si>
    <t>THE BEACH POST-ACUTE</t>
  </si>
  <si>
    <t>206190663</t>
  </si>
  <si>
    <t>1053453902</t>
  </si>
  <si>
    <t>055041</t>
  </si>
  <si>
    <t>940000076</t>
  </si>
  <si>
    <t>GRANADA POST ACUTE</t>
  </si>
  <si>
    <t>206190157</t>
  </si>
  <si>
    <t>1356877609</t>
  </si>
  <si>
    <t>555348</t>
  </si>
  <si>
    <t>940000097</t>
  </si>
  <si>
    <t>206190683</t>
  </si>
  <si>
    <t>1225025836</t>
  </si>
  <si>
    <t>055123</t>
  </si>
  <si>
    <t>940000116</t>
  </si>
  <si>
    <t>WHITTIER PACIFIC CARE CENTER</t>
  </si>
  <si>
    <t>206190703</t>
  </si>
  <si>
    <t>1679657993</t>
  </si>
  <si>
    <t>055764</t>
  </si>
  <si>
    <t>940000101</t>
  </si>
  <si>
    <t>LONG BEACH POST ACUTE</t>
  </si>
  <si>
    <t>206190845</t>
  </si>
  <si>
    <t>1811390693</t>
  </si>
  <si>
    <t>555010</t>
  </si>
  <si>
    <t>940000117</t>
  </si>
  <si>
    <t>SOCAL POST-ACUTE CARE</t>
  </si>
  <si>
    <t>206190726</t>
  </si>
  <si>
    <t>1063013035, 1891706487</t>
  </si>
  <si>
    <t>055168</t>
  </si>
  <si>
    <t>940000078</t>
  </si>
  <si>
    <t>GREENFIELD CARE CENTER OF SOUTH GATE</t>
  </si>
  <si>
    <t>206190764</t>
  </si>
  <si>
    <t>1790772465</t>
  </si>
  <si>
    <t>056458</t>
  </si>
  <si>
    <t>940000070</t>
  </si>
  <si>
    <t>SOUTHLAND</t>
  </si>
  <si>
    <t>206190741</t>
  </si>
  <si>
    <t>1760477558</t>
  </si>
  <si>
    <t>555070</t>
  </si>
  <si>
    <t>940000098</t>
  </si>
  <si>
    <t>206190751</t>
  </si>
  <si>
    <t>1942285440</t>
  </si>
  <si>
    <t>555785</t>
  </si>
  <si>
    <t>940000079</t>
  </si>
  <si>
    <t>PICO RIVERA HEALTHCARE CENTER</t>
  </si>
  <si>
    <t>206190761</t>
  </si>
  <si>
    <t>1528148020</t>
  </si>
  <si>
    <t>055170</t>
  </si>
  <si>
    <t>940000111</t>
  </si>
  <si>
    <t>ARTESIA PALMS CARE CENTER</t>
  </si>
  <si>
    <t>206190795</t>
  </si>
  <si>
    <t>1083320774, 1467481630</t>
  </si>
  <si>
    <t>555565</t>
  </si>
  <si>
    <t>940000071</t>
  </si>
  <si>
    <t>STUDEBAKER HEALTHCARE CENTER</t>
  </si>
  <si>
    <t>206190828</t>
  </si>
  <si>
    <t>1053004606, 1376516377</t>
  </si>
  <si>
    <t>056425</t>
  </si>
  <si>
    <t>940000030</t>
  </si>
  <si>
    <t>VILLA SERENA HEALTHCARE CENTER</t>
  </si>
  <si>
    <t>206190139</t>
  </si>
  <si>
    <t>1750785572</t>
  </si>
  <si>
    <t>055329</t>
  </si>
  <si>
    <t>940000107</t>
  </si>
  <si>
    <t>LONG BEACH CARE CENTER</t>
  </si>
  <si>
    <t>206190884</t>
  </si>
  <si>
    <t>1043305782</t>
  </si>
  <si>
    <t>056188</t>
  </si>
  <si>
    <t>940000099</t>
  </si>
  <si>
    <t>SUNSET VILLA POST ACUTE</t>
  </si>
  <si>
    <t>206190287</t>
  </si>
  <si>
    <t>1134835820, 1619121092</t>
  </si>
  <si>
    <t>555375</t>
  </si>
  <si>
    <t>940000112</t>
  </si>
  <si>
    <t>CERRITOS VISTA HEALTHCARE CENTER</t>
  </si>
  <si>
    <t>206190892</t>
  </si>
  <si>
    <t>1407373350, 1932273976</t>
  </si>
  <si>
    <t>056405</t>
  </si>
  <si>
    <t>950000100</t>
  </si>
  <si>
    <t>IVY CREEK HEALTHCARE &amp; WELLNESS CENTRE</t>
  </si>
  <si>
    <t>206190014</t>
  </si>
  <si>
    <t>1063773075</t>
  </si>
  <si>
    <t>055441</t>
  </si>
  <si>
    <t>950000101</t>
  </si>
  <si>
    <t>ALHAMBRA HEALTHCARE &amp; WELLNESS CENTRE, LP</t>
  </si>
  <si>
    <t>206190018</t>
  </si>
  <si>
    <t>1629339809</t>
  </si>
  <si>
    <t>055760</t>
  </si>
  <si>
    <t>950000012</t>
  </si>
  <si>
    <t>ARBOR GLEN CARE CENTER</t>
  </si>
  <si>
    <t>206190674</t>
  </si>
  <si>
    <t>1497755144</t>
  </si>
  <si>
    <t>056360</t>
  </si>
  <si>
    <t>950000045</t>
  </si>
  <si>
    <t>ARCADIA CARE CENTER</t>
  </si>
  <si>
    <t>206190036</t>
  </si>
  <si>
    <t>1053976266</t>
  </si>
  <si>
    <t>555729</t>
  </si>
  <si>
    <t>950000046</t>
  </si>
  <si>
    <t>HARVARD CREEK POST ACUTE</t>
  </si>
  <si>
    <t>206190048</t>
  </si>
  <si>
    <t>1306476742</t>
  </si>
  <si>
    <t>055544</t>
  </si>
  <si>
    <t>950000048</t>
  </si>
  <si>
    <t>MONROVIA GARDENS HEALTHCARE CENTER</t>
  </si>
  <si>
    <t>206190084</t>
  </si>
  <si>
    <t>1043204522</t>
  </si>
  <si>
    <t>055367</t>
  </si>
  <si>
    <t>950000049</t>
  </si>
  <si>
    <t>WEST COVINA HEALTHCARE CENTER</t>
  </si>
  <si>
    <t>206190085</t>
  </si>
  <si>
    <t>1326032814</t>
  </si>
  <si>
    <t>055992</t>
  </si>
  <si>
    <t>950000030</t>
  </si>
  <si>
    <t>BROADWAY HEALTHCARE CENTER</t>
  </si>
  <si>
    <t>206190109</t>
  </si>
  <si>
    <t>1477547024</t>
  </si>
  <si>
    <t>056201</t>
  </si>
  <si>
    <t>950000011</t>
  </si>
  <si>
    <t>MONTE VISTA HEALTHCARE CENTER</t>
  </si>
  <si>
    <t>206190112</t>
  </si>
  <si>
    <t>1376538256</t>
  </si>
  <si>
    <t>055817</t>
  </si>
  <si>
    <t>950000050</t>
  </si>
  <si>
    <t>206190122</t>
  </si>
  <si>
    <t>1184610768</t>
  </si>
  <si>
    <t>555796</t>
  </si>
  <si>
    <t>970000163</t>
  </si>
  <si>
    <t>CAMELLIA GARDENS CARE CENTER</t>
  </si>
  <si>
    <t>206190265</t>
  </si>
  <si>
    <t>1891337234</t>
  </si>
  <si>
    <t>056316</t>
  </si>
  <si>
    <t>950000052</t>
  </si>
  <si>
    <t>CASA BONITA CONVALESCENT HOSPITAL</t>
  </si>
  <si>
    <t>206190700</t>
  </si>
  <si>
    <t>1730269234</t>
  </si>
  <si>
    <t>056291</t>
  </si>
  <si>
    <t>950000027</t>
  </si>
  <si>
    <t>SANTA FE LODGE</t>
  </si>
  <si>
    <t>206190167</t>
  </si>
  <si>
    <t>1851763908</t>
  </si>
  <si>
    <t>555106</t>
  </si>
  <si>
    <t>950000033</t>
  </si>
  <si>
    <t>CHINO VALLEY HEALTH CARE CENTER</t>
  </si>
  <si>
    <t>206190790</t>
  </si>
  <si>
    <t>1558441022</t>
  </si>
  <si>
    <t>055126</t>
  </si>
  <si>
    <t>950000002</t>
  </si>
  <si>
    <t>CLAREMONT CARE CENTER</t>
  </si>
  <si>
    <t>206190140</t>
  </si>
  <si>
    <t>1336148840</t>
  </si>
  <si>
    <t>055394</t>
  </si>
  <si>
    <t>950000053</t>
  </si>
  <si>
    <t>CLAREMONT MANOR CARE CENTER</t>
  </si>
  <si>
    <t>206196220</t>
  </si>
  <si>
    <t>1760738850, 1821174467</t>
  </si>
  <si>
    <t>555085</t>
  </si>
  <si>
    <t>950000047</t>
  </si>
  <si>
    <t>COAST CARE CONVALESCENT CENTER</t>
  </si>
  <si>
    <t>206190050</t>
  </si>
  <si>
    <t>1770564114</t>
  </si>
  <si>
    <t>555199</t>
  </si>
  <si>
    <t>950000054</t>
  </si>
  <si>
    <t>BEACON HEALTHCARE CENTER</t>
  </si>
  <si>
    <t>206190189</t>
  </si>
  <si>
    <t>1245897446</t>
  </si>
  <si>
    <t>056331</t>
  </si>
  <si>
    <t>950000022</t>
  </si>
  <si>
    <t>206190338</t>
  </si>
  <si>
    <t>1962728246, 1689710535</t>
  </si>
  <si>
    <t>05A109</t>
  </si>
  <si>
    <t>950000040</t>
  </si>
  <si>
    <t>COUNTRY OAKS CARE CENTER</t>
  </si>
  <si>
    <t>206190627</t>
  </si>
  <si>
    <t>1992960363</t>
  </si>
  <si>
    <t>055247</t>
  </si>
  <si>
    <t>950000014</t>
  </si>
  <si>
    <t>COVINA REHABILITATION CENTER</t>
  </si>
  <si>
    <t>206190329</t>
  </si>
  <si>
    <t>1992885958</t>
  </si>
  <si>
    <t>055449</t>
  </si>
  <si>
    <t>950000056</t>
  </si>
  <si>
    <t>DEL MAR CONVALESCENT HOSPITAL</t>
  </si>
  <si>
    <t>206190233</t>
  </si>
  <si>
    <t>1972609808</t>
  </si>
  <si>
    <t>555081</t>
  </si>
  <si>
    <t>970000161</t>
  </si>
  <si>
    <t>PASADENA GROVE HEALTH CENTER</t>
  </si>
  <si>
    <t>206190263</t>
  </si>
  <si>
    <t>1235669482</t>
  </si>
  <si>
    <t>055617</t>
  </si>
  <si>
    <t>950000249</t>
  </si>
  <si>
    <t>MAYFLOWER CARE CENTER</t>
  </si>
  <si>
    <t>206194092</t>
  </si>
  <si>
    <t>1861864910</t>
  </si>
  <si>
    <t>555374</t>
  </si>
  <si>
    <t>950000038</t>
  </si>
  <si>
    <t>ROSEMEAD HEALTHCARE CENTER</t>
  </si>
  <si>
    <t>206190267</t>
  </si>
  <si>
    <t>1962195511, 1972506327</t>
  </si>
  <si>
    <t>055202</t>
  </si>
  <si>
    <t>950000029</t>
  </si>
  <si>
    <t>VALLEY VIEW POST ACUTE</t>
  </si>
  <si>
    <t>206190275</t>
  </si>
  <si>
    <t>1659934974</t>
  </si>
  <si>
    <t>055372</t>
  </si>
  <si>
    <t>950000044</t>
  </si>
  <si>
    <t>WEST HAVEN HEALTHCARE</t>
  </si>
  <si>
    <t>206190027</t>
  </si>
  <si>
    <t>1912134263</t>
  </si>
  <si>
    <t>056228</t>
  </si>
  <si>
    <t>950000009</t>
  </si>
  <si>
    <t>GLENDORA GRAND, INC.</t>
  </si>
  <si>
    <t>206190573</t>
  </si>
  <si>
    <t>1497077739</t>
  </si>
  <si>
    <t>056079</t>
  </si>
  <si>
    <t>950000015</t>
  </si>
  <si>
    <t>BALDWIN GARDENS NURSING CENTER</t>
  </si>
  <si>
    <t>206190285</t>
  </si>
  <si>
    <t>1396806998</t>
  </si>
  <si>
    <t>555055</t>
  </si>
  <si>
    <t>950000057</t>
  </si>
  <si>
    <t>PINE GROVE HEALTHCARE &amp; WELLNESS CENTRE, LP</t>
  </si>
  <si>
    <t>206190293</t>
  </si>
  <si>
    <t>1477814820</t>
  </si>
  <si>
    <t>055056</t>
  </si>
  <si>
    <t>950000256</t>
  </si>
  <si>
    <t>GLENDORA CANYON TRANSITIONAL CARE UNIT</t>
  </si>
  <si>
    <t>206194139</t>
  </si>
  <si>
    <t>1871670117</t>
  </si>
  <si>
    <t>555416</t>
  </si>
  <si>
    <t>950000023</t>
  </si>
  <si>
    <t>GARDEN VIEW POST ACUTE REHABILITATION</t>
  </si>
  <si>
    <t>206190792</t>
  </si>
  <si>
    <t>1124003629, 1821701442</t>
  </si>
  <si>
    <t>055187</t>
  </si>
  <si>
    <t>950000103</t>
  </si>
  <si>
    <t>EASTLAND SUBACUTE AND REHABILITATION CENTER</t>
  </si>
  <si>
    <t>206190507</t>
  </si>
  <si>
    <t>1265804397</t>
  </si>
  <si>
    <t>056477</t>
  </si>
  <si>
    <t>950000001</t>
  </si>
  <si>
    <t>GLADSTONE SUB-ACUTE AND REHAB CENTER</t>
  </si>
  <si>
    <t>206190009</t>
  </si>
  <si>
    <t>1447817721</t>
  </si>
  <si>
    <t>056118</t>
  </si>
  <si>
    <t>950000058</t>
  </si>
  <si>
    <t>GREEN ACRES HEALTHCARE CENTER</t>
  </si>
  <si>
    <t>206190353</t>
  </si>
  <si>
    <t>1669552022</t>
  </si>
  <si>
    <t>555755</t>
  </si>
  <si>
    <t>970000169</t>
  </si>
  <si>
    <t>HERITAGE MANOR</t>
  </si>
  <si>
    <t>206190313</t>
  </si>
  <si>
    <t>1457457384</t>
  </si>
  <si>
    <t>055989</t>
  </si>
  <si>
    <t>950000060</t>
  </si>
  <si>
    <t>ROYAL TERRACE HEALTH CARE</t>
  </si>
  <si>
    <t>206190276</t>
  </si>
  <si>
    <t>1598122038</t>
  </si>
  <si>
    <t>055541</t>
  </si>
  <si>
    <t>970000156</t>
  </si>
  <si>
    <t>HOLLENBECK PALMS</t>
  </si>
  <si>
    <t>206190378</t>
  </si>
  <si>
    <t>1831186345</t>
  </si>
  <si>
    <t>055115</t>
  </si>
  <si>
    <t>950000061</t>
  </si>
  <si>
    <t>SUNNY VILLAGE CARE CENTER</t>
  </si>
  <si>
    <t>206190386</t>
  </si>
  <si>
    <t>1730483058</t>
  </si>
  <si>
    <t>055203</t>
  </si>
  <si>
    <t>950000062</t>
  </si>
  <si>
    <t>HUNTINGTON DRIVE HEALTH AND REHABILITATION CENTER</t>
  </si>
  <si>
    <t>206190399</t>
  </si>
  <si>
    <t>1649264292</t>
  </si>
  <si>
    <t>055376</t>
  </si>
  <si>
    <t>950000063</t>
  </si>
  <si>
    <t>THE GARDENS OF EL MONTE</t>
  </si>
  <si>
    <t>206190403</t>
  </si>
  <si>
    <t>1376043372</t>
  </si>
  <si>
    <t>555903</t>
  </si>
  <si>
    <t>950000042</t>
  </si>
  <si>
    <t>CLAREMONT HEIGHTS POST ACUTE</t>
  </si>
  <si>
    <t>206190373</t>
  </si>
  <si>
    <t>1447659255, 1982698882</t>
  </si>
  <si>
    <t>055344</t>
  </si>
  <si>
    <t>950000019</t>
  </si>
  <si>
    <t>ROYAL VISTA CARE CENTER</t>
  </si>
  <si>
    <t>206190540</t>
  </si>
  <si>
    <t>1659458271</t>
  </si>
  <si>
    <t>055105</t>
  </si>
  <si>
    <t>950000031</t>
  </si>
  <si>
    <t>LIVE OAK REHABILITATION CENTER</t>
  </si>
  <si>
    <t>206190194</t>
  </si>
  <si>
    <t>1194805630</t>
  </si>
  <si>
    <t>056127</t>
  </si>
  <si>
    <t>950000073</t>
  </si>
  <si>
    <t>MONROVIA POST ACUTE</t>
  </si>
  <si>
    <t>206190542</t>
  </si>
  <si>
    <t>1073970620</t>
  </si>
  <si>
    <t>055259</t>
  </si>
  <si>
    <t>970000182</t>
  </si>
  <si>
    <t>MONTEREY PARK CONVALESCENT HOSPITAL</t>
  </si>
  <si>
    <t>206190546</t>
  </si>
  <si>
    <t>1487750303</t>
  </si>
  <si>
    <t>055162</t>
  </si>
  <si>
    <t>950000078</t>
  </si>
  <si>
    <t>MOUNT SAN ANTONIO GARDENS</t>
  </si>
  <si>
    <t>206190553</t>
  </si>
  <si>
    <t>1609859461</t>
  </si>
  <si>
    <t>055016</t>
  </si>
  <si>
    <t>950000079</t>
  </si>
  <si>
    <t>INLAND VALLEY CARE AND REHABILITATION CENTER</t>
  </si>
  <si>
    <t>206190173</t>
  </si>
  <si>
    <t>1841232279</t>
  </si>
  <si>
    <t>056431</t>
  </si>
  <si>
    <t>950000084</t>
  </si>
  <si>
    <t>PILGRIM PLACE HEALTH SERVICES CENTER</t>
  </si>
  <si>
    <t>206190617</t>
  </si>
  <si>
    <t>1114076601</t>
  </si>
  <si>
    <t>055261</t>
  </si>
  <si>
    <t>950000041</t>
  </si>
  <si>
    <t>POMONA VISTA CARE CENTER</t>
  </si>
  <si>
    <t>206190626</t>
  </si>
  <si>
    <t>1639334006</t>
  </si>
  <si>
    <t>055282</t>
  </si>
  <si>
    <t>950000007</t>
  </si>
  <si>
    <t>MADERA POST ACUTE CENTER</t>
  </si>
  <si>
    <t>206190268</t>
  </si>
  <si>
    <t>1497730998, 1538872155</t>
  </si>
  <si>
    <t>055141</t>
  </si>
  <si>
    <t>950000077</t>
  </si>
  <si>
    <t>206190550</t>
  </si>
  <si>
    <t>1720243199</t>
  </si>
  <si>
    <t>555107</t>
  </si>
  <si>
    <t>970000165</t>
  </si>
  <si>
    <t>GOLDEN ROSE CARE CENTER</t>
  </si>
  <si>
    <t>206190270</t>
  </si>
  <si>
    <t>1639798234, 1851987234</t>
  </si>
  <si>
    <t>055862</t>
  </si>
  <si>
    <t>950000104</t>
  </si>
  <si>
    <t>ROYAL GARDENS HEALTHCARE</t>
  </si>
  <si>
    <t>206190809</t>
  </si>
  <si>
    <t>1710344361</t>
  </si>
  <si>
    <t>055818</t>
  </si>
  <si>
    <t>950000260</t>
  </si>
  <si>
    <t>ROYAL OAKS MANOR - BRADBURY OAKS</t>
  </si>
  <si>
    <t>206194284</t>
  </si>
  <si>
    <t>1083689848</t>
  </si>
  <si>
    <t>555503</t>
  </si>
  <si>
    <t>950000039</t>
  </si>
  <si>
    <t>ATHERTON</t>
  </si>
  <si>
    <t>206190858</t>
  </si>
  <si>
    <t>1528049954</t>
  </si>
  <si>
    <t>555272</t>
  </si>
  <si>
    <t>950000003</t>
  </si>
  <si>
    <t>SAN GABRIEL CONVALESCENT CENTER</t>
  </si>
  <si>
    <t>206190677</t>
  </si>
  <si>
    <t>1215011556</t>
  </si>
  <si>
    <t>055181</t>
  </si>
  <si>
    <t>950000026</t>
  </si>
  <si>
    <t>SAN MARINO HEALTHCARE CENTER</t>
  </si>
  <si>
    <t>206190679</t>
  </si>
  <si>
    <t>1750670469, 1891410833</t>
  </si>
  <si>
    <t>555825</t>
  </si>
  <si>
    <t>950000085</t>
  </si>
  <si>
    <t>SANTA ANITA CONVALESCENT HOSPITAL</t>
  </si>
  <si>
    <t>206190682</t>
  </si>
  <si>
    <t>1134175201</t>
  </si>
  <si>
    <t>055293</t>
  </si>
  <si>
    <t>950000018</t>
  </si>
  <si>
    <t>SIERRA VIEW CARE CENTER</t>
  </si>
  <si>
    <t>206190537</t>
  </si>
  <si>
    <t>1356506729</t>
  </si>
  <si>
    <t>056466</t>
  </si>
  <si>
    <t>970000167</t>
  </si>
  <si>
    <t>SAINT VINCENT HEALTHCARE</t>
  </si>
  <si>
    <t>206190290</t>
  </si>
  <si>
    <t>1316264567</t>
  </si>
  <si>
    <t>555119</t>
  </si>
  <si>
    <t>970000188</t>
  </si>
  <si>
    <t>CEDAR PINE POST ACUTE</t>
  </si>
  <si>
    <t>206190645</t>
  </si>
  <si>
    <t>1952786931</t>
  </si>
  <si>
    <t>555213</t>
  </si>
  <si>
    <t>950000105</t>
  </si>
  <si>
    <t>SUNSET MANOR CONVALESCENT HOSPITAL</t>
  </si>
  <si>
    <t>206190776</t>
  </si>
  <si>
    <t>1942306865</t>
  </si>
  <si>
    <t>055104</t>
  </si>
  <si>
    <t>950000107</t>
  </si>
  <si>
    <t>TEMPLE CITY HEALTHCARE</t>
  </si>
  <si>
    <t>206190783</t>
  </si>
  <si>
    <t>1700140175</t>
  </si>
  <si>
    <t>056413</t>
  </si>
  <si>
    <t>950000013</t>
  </si>
  <si>
    <t>THE ROWLAND</t>
  </si>
  <si>
    <t>206190662</t>
  </si>
  <si>
    <t>1376593004</t>
  </si>
  <si>
    <t>056117</t>
  </si>
  <si>
    <t>970000178</t>
  </si>
  <si>
    <t>VILLA GARDENS HEALTH CARE UNIT</t>
  </si>
  <si>
    <t>206190515</t>
  </si>
  <si>
    <t>1104902725</t>
  </si>
  <si>
    <t>555429</t>
  </si>
  <si>
    <t>950000006</t>
  </si>
  <si>
    <t>FIDELITY HEALTH CARE</t>
  </si>
  <si>
    <t>206190879</t>
  </si>
  <si>
    <t>1194898205</t>
  </si>
  <si>
    <t>555088</t>
  </si>
  <si>
    <t>950000092</t>
  </si>
  <si>
    <t>WOODS HEALTH SERVICES</t>
  </si>
  <si>
    <t>206190894</t>
  </si>
  <si>
    <t>1346236106</t>
  </si>
  <si>
    <t>056083</t>
  </si>
  <si>
    <t>960001457</t>
  </si>
  <si>
    <t>EL ENCANTO HEALTHCARE AND HABILITATION CENTER</t>
  </si>
  <si>
    <t>206190266</t>
  </si>
  <si>
    <t>1205839081</t>
  </si>
  <si>
    <t>555395</t>
  </si>
  <si>
    <t>970000001</t>
  </si>
  <si>
    <t>ALCOTT REHABILITATION HOSPITAL</t>
  </si>
  <si>
    <t>206190012</t>
  </si>
  <si>
    <t>1073619904</t>
  </si>
  <si>
    <t>056293</t>
  </si>
  <si>
    <t>970000121</t>
  </si>
  <si>
    <t>ALDEN TERRACE CONVALESCENT HOSPITAL</t>
  </si>
  <si>
    <t>206190013</t>
  </si>
  <si>
    <t>1568544781</t>
  </si>
  <si>
    <t>056237</t>
  </si>
  <si>
    <t>970000003</t>
  </si>
  <si>
    <t>ALEXANDRIA CARE CENTER</t>
  </si>
  <si>
    <t>206190015</t>
  </si>
  <si>
    <t>1760470736</t>
  </si>
  <si>
    <t>056113</t>
  </si>
  <si>
    <t>970000107</t>
  </si>
  <si>
    <t>YORK HEALTHCARE &amp; WELLNESS CENTRE</t>
  </si>
  <si>
    <t>206190896</t>
  </si>
  <si>
    <t>1891056347</t>
  </si>
  <si>
    <t>055664</t>
  </si>
  <si>
    <t>970000123</t>
  </si>
  <si>
    <t>ANGELS NURSING HEALTH CENTER</t>
  </si>
  <si>
    <t>206190032</t>
  </si>
  <si>
    <t>1184871659</t>
  </si>
  <si>
    <t>055704</t>
  </si>
  <si>
    <t>970000091</t>
  </si>
  <si>
    <t>ARARAT CONVALESCENT HOSPITAL</t>
  </si>
  <si>
    <t>206190251</t>
  </si>
  <si>
    <t>1003958356</t>
  </si>
  <si>
    <t>555126</t>
  </si>
  <si>
    <t>920000306</t>
  </si>
  <si>
    <t>AUTUMN HILLS HEALTH CARE CENTER</t>
  </si>
  <si>
    <t>206190320</t>
  </si>
  <si>
    <t>1245528926</t>
  </si>
  <si>
    <t>055288</t>
  </si>
  <si>
    <t>970000125</t>
  </si>
  <si>
    <t>BONNIE BRAE SKILLED NURSING</t>
  </si>
  <si>
    <t>206190102</t>
  </si>
  <si>
    <t>1487706628</t>
  </si>
  <si>
    <t>055538</t>
  </si>
  <si>
    <t>970000005</t>
  </si>
  <si>
    <t>BRIER OAK ON SUNSET</t>
  </si>
  <si>
    <t>206190105</t>
  </si>
  <si>
    <t>1396721932</t>
  </si>
  <si>
    <t>056056</t>
  </si>
  <si>
    <t>970000037</t>
  </si>
  <si>
    <t>FLOWER VILLA, INC.</t>
  </si>
  <si>
    <t>206190667</t>
  </si>
  <si>
    <t>1942537907</t>
  </si>
  <si>
    <t>056438</t>
  </si>
  <si>
    <t>970000194</t>
  </si>
  <si>
    <t>BRIGHTON CARE CENTER</t>
  </si>
  <si>
    <t>206190713</t>
  </si>
  <si>
    <t>1912248972</t>
  </si>
  <si>
    <t>555338</t>
  </si>
  <si>
    <t>970000127</t>
  </si>
  <si>
    <t>BURLINGTON CONVALESCENT HOSPITAL</t>
  </si>
  <si>
    <t>206190118</t>
  </si>
  <si>
    <t>1407934946</t>
  </si>
  <si>
    <t>056326</t>
  </si>
  <si>
    <t>970000131</t>
  </si>
  <si>
    <t>CALIFORNIA POST ACUTE</t>
  </si>
  <si>
    <t>206190123</t>
  </si>
  <si>
    <t>1356895130</t>
  </si>
  <si>
    <t>055461</t>
  </si>
  <si>
    <t>970000085</t>
  </si>
  <si>
    <t>GLENDALE HEALTHCARE CENTER</t>
  </si>
  <si>
    <t>206190142</t>
  </si>
  <si>
    <t>1558356436</t>
  </si>
  <si>
    <t>555609</t>
  </si>
  <si>
    <t>970000089</t>
  </si>
  <si>
    <t>COLLEGE VISTA POST-ACUTE</t>
  </si>
  <si>
    <t>206190187</t>
  </si>
  <si>
    <t>1194195164</t>
  </si>
  <si>
    <t>555030</t>
  </si>
  <si>
    <t>970000135</t>
  </si>
  <si>
    <t>UNIVERSITY PARK HEALTHCARE CENTER</t>
  </si>
  <si>
    <t>206190208</t>
  </si>
  <si>
    <t>1215922570, 1841903697</t>
  </si>
  <si>
    <t>056206</t>
  </si>
  <si>
    <t>970000035</t>
  </si>
  <si>
    <t>EAST TERRACE REHABILITATION &amp; WELLNESS CENTRE, LP</t>
  </si>
  <si>
    <t>206190597</t>
  </si>
  <si>
    <t>1043204324, 1780093393</t>
  </si>
  <si>
    <t>056114</t>
  </si>
  <si>
    <t>970000083</t>
  </si>
  <si>
    <t>LOS FELIZ HEALTHCARE &amp; WELLNESS CENTRE, LP</t>
  </si>
  <si>
    <t>206190141</t>
  </si>
  <si>
    <t>1083608293, 1437568672</t>
  </si>
  <si>
    <t>056380</t>
  </si>
  <si>
    <t>910000332</t>
  </si>
  <si>
    <t>THE REHABILITATION CENTER ON PICO</t>
  </si>
  <si>
    <t>206190774</t>
  </si>
  <si>
    <t>1033103205, 1316346802</t>
  </si>
  <si>
    <t>056377</t>
  </si>
  <si>
    <t>970000137</t>
  </si>
  <si>
    <t>THE REHABILITATION CENTER OF LOS ANGELES</t>
  </si>
  <si>
    <t>206190375</t>
  </si>
  <si>
    <t>1134528904, 1952395147</t>
  </si>
  <si>
    <t>555397</t>
  </si>
  <si>
    <t>910000318</t>
  </si>
  <si>
    <t>PAVILION ON PICO HEALTHCARE &amp; WELLNESS CENTRE, LP</t>
  </si>
  <si>
    <t>206190295</t>
  </si>
  <si>
    <t>1508266768, 1568456739</t>
  </si>
  <si>
    <t>055160</t>
  </si>
  <si>
    <t>910000316</t>
  </si>
  <si>
    <t>WEST PICO TERRACE HEALTHCARE &amp; WELLNESS CENTRE, LP</t>
  </si>
  <si>
    <t>206190223</t>
  </si>
  <si>
    <t>1407840457, 1508266396</t>
  </si>
  <si>
    <t>055119</t>
  </si>
  <si>
    <t>910000326</t>
  </si>
  <si>
    <t>WEST HOLLYWOOD HEALTHCARE &amp; WELLNESS CENTRE, LP</t>
  </si>
  <si>
    <t>206190443</t>
  </si>
  <si>
    <t>1548660350, 1578557526</t>
  </si>
  <si>
    <t>055710</t>
  </si>
  <si>
    <t>910000314</t>
  </si>
  <si>
    <t>CRENSHAW NURSING HOME</t>
  </si>
  <si>
    <t>206190220</t>
  </si>
  <si>
    <t>1386728939</t>
  </si>
  <si>
    <t>055525</t>
  </si>
  <si>
    <t>970000070</t>
  </si>
  <si>
    <t>INFINITY CARE OF EAST LOS ANGELES</t>
  </si>
  <si>
    <t>206190255</t>
  </si>
  <si>
    <t>1659552289</t>
  </si>
  <si>
    <t>056063</t>
  </si>
  <si>
    <t>920000304</t>
  </si>
  <si>
    <t>GLENHAVEN HEALTHCARE</t>
  </si>
  <si>
    <t>206190277</t>
  </si>
  <si>
    <t>1831574243</t>
  </si>
  <si>
    <t>555605</t>
  </si>
  <si>
    <t>970000129</t>
  </si>
  <si>
    <t>ALVARADO CARE CENTER</t>
  </si>
  <si>
    <t>206190120</t>
  </si>
  <si>
    <t>1831724509</t>
  </si>
  <si>
    <t>056157</t>
  </si>
  <si>
    <t>970000015</t>
  </si>
  <si>
    <t>FOUNTAIN VIEW SUBACUTE AND NURSING CENTER</t>
  </si>
  <si>
    <t>206190302</t>
  </si>
  <si>
    <t>1194767871</t>
  </si>
  <si>
    <t>055111</t>
  </si>
  <si>
    <t>970000062</t>
  </si>
  <si>
    <t>GARDEN CREST REHABILITATION CENTER</t>
  </si>
  <si>
    <t>206190308</t>
  </si>
  <si>
    <t>1861480097</t>
  </si>
  <si>
    <t>055161</t>
  </si>
  <si>
    <t>970000133</t>
  </si>
  <si>
    <t>GRAND PARK CONVALESCENT HOSPITAL</t>
  </si>
  <si>
    <t>206190158</t>
  </si>
  <si>
    <t>1043251622</t>
  </si>
  <si>
    <t>056244</t>
  </si>
  <si>
    <t>910000320</t>
  </si>
  <si>
    <t>GUARDIAN REHABILITATION HOSPITAL</t>
  </si>
  <si>
    <t>206190356</t>
  </si>
  <si>
    <t>1639166242</t>
  </si>
  <si>
    <t>056008</t>
  </si>
  <si>
    <t>970000021</t>
  </si>
  <si>
    <t>LA BREA REHABILITATION CENTER</t>
  </si>
  <si>
    <t>206190361</t>
  </si>
  <si>
    <t>1205299484</t>
  </si>
  <si>
    <t>056195</t>
  </si>
  <si>
    <t>970000068</t>
  </si>
  <si>
    <t>PASADENA PALACE TCU</t>
  </si>
  <si>
    <t>206190207</t>
  </si>
  <si>
    <t>1760592190</t>
  </si>
  <si>
    <t>055341</t>
  </si>
  <si>
    <t>970000111</t>
  </si>
  <si>
    <t>KEI-AI LOS ANGELES HEALTHCARE CENTER</t>
  </si>
  <si>
    <t>206194199</t>
  </si>
  <si>
    <t>1619347465</t>
  </si>
  <si>
    <t>555438</t>
  </si>
  <si>
    <t>910000324</t>
  </si>
  <si>
    <t>KENNEDY CARE CENTER</t>
  </si>
  <si>
    <t>206190441</t>
  </si>
  <si>
    <t>1144226861, 1639803182</t>
  </si>
  <si>
    <t>055977</t>
  </si>
  <si>
    <t>970000139</t>
  </si>
  <si>
    <t>ALTA VIEW POST ACUTE</t>
  </si>
  <si>
    <t>206190454</t>
  </si>
  <si>
    <t>1609275718, 1942906391</t>
  </si>
  <si>
    <t>056078</t>
  </si>
  <si>
    <t>970000081</t>
  </si>
  <si>
    <t>LEISURE GLEN POST ACUTE CARE CENTER</t>
  </si>
  <si>
    <t>206190022</t>
  </si>
  <si>
    <t>1003540329, 1255338810</t>
  </si>
  <si>
    <t>055845</t>
  </si>
  <si>
    <t>910000328</t>
  </si>
  <si>
    <t>LONGWOOD MANOR CONVALESCENT HOSPITAL</t>
  </si>
  <si>
    <t>206190481</t>
  </si>
  <si>
    <t>1235213810</t>
  </si>
  <si>
    <t>055753</t>
  </si>
  <si>
    <t>970000064</t>
  </si>
  <si>
    <t>MANCHESTER HEALTHCARE CENTER</t>
  </si>
  <si>
    <t>206190497</t>
  </si>
  <si>
    <t>1134101348</t>
  </si>
  <si>
    <t>555273</t>
  </si>
  <si>
    <t>970000141</t>
  </si>
  <si>
    <t>MAPLE HEALTHCARE CENTER</t>
  </si>
  <si>
    <t>206190498</t>
  </si>
  <si>
    <t>1104539956, 1710972062</t>
  </si>
  <si>
    <t>055036</t>
  </si>
  <si>
    <t>970000075</t>
  </si>
  <si>
    <t>THE BELLEFONTAINE HEALTHCARE CENTER</t>
  </si>
  <si>
    <t>206190505</t>
  </si>
  <si>
    <t>1245920263, 1750633350</t>
  </si>
  <si>
    <t>056080</t>
  </si>
  <si>
    <t>970000143</t>
  </si>
  <si>
    <t>MID-WILSHIRE HEALTH CARE CENTER</t>
  </si>
  <si>
    <t>206190533</t>
  </si>
  <si>
    <t>1841654431</t>
  </si>
  <si>
    <t>056174</t>
  </si>
  <si>
    <t>970000145</t>
  </si>
  <si>
    <t>OLYMPIA CONVALESCENT HOSPITAL</t>
  </si>
  <si>
    <t>206190577</t>
  </si>
  <si>
    <t>1114291523</t>
  </si>
  <si>
    <t>056321</t>
  </si>
  <si>
    <t>970000117</t>
  </si>
  <si>
    <t>HIGHLAND PARK SKILLED NURSING &amp; WELLNESS CENTRE</t>
  </si>
  <si>
    <t>206190604</t>
  </si>
  <si>
    <t>1609047117</t>
  </si>
  <si>
    <t>555165</t>
  </si>
  <si>
    <t>970000039</t>
  </si>
  <si>
    <t>HOLLYWOOD PREMIER HEALTHCARE CENTER</t>
  </si>
  <si>
    <t>206190697</t>
  </si>
  <si>
    <t>1093172645</t>
  </si>
  <si>
    <t>056489</t>
  </si>
  <si>
    <t>970000058</t>
  </si>
  <si>
    <t>PALAZZO POST ACUTE</t>
  </si>
  <si>
    <t>206190005</t>
  </si>
  <si>
    <t>1659738201</t>
  </si>
  <si>
    <t>056456</t>
  </si>
  <si>
    <t>910000330</t>
  </si>
  <si>
    <t>SHARON CARE CENTER</t>
  </si>
  <si>
    <t>206190699</t>
  </si>
  <si>
    <t>1487645214</t>
  </si>
  <si>
    <t>055755</t>
  </si>
  <si>
    <t>970000097</t>
  </si>
  <si>
    <t>SKYLINE HEALTHCARE CENTER-LOS ANGELES</t>
  </si>
  <si>
    <t>206190354</t>
  </si>
  <si>
    <t>1487970927</t>
  </si>
  <si>
    <t>555117</t>
  </si>
  <si>
    <t>970000099</t>
  </si>
  <si>
    <t>SOLHEIM SENIOR COMMUNITY</t>
  </si>
  <si>
    <t>206190725</t>
  </si>
  <si>
    <t>1114901741</t>
  </si>
  <si>
    <t>555432</t>
  </si>
  <si>
    <t>970000043</t>
  </si>
  <si>
    <t>ST. JOHN OF GOD RETIREMENT AND CARE CENTER</t>
  </si>
  <si>
    <t>206190755</t>
  </si>
  <si>
    <t>1982693073</t>
  </si>
  <si>
    <t>055253</t>
  </si>
  <si>
    <t>970000017</t>
  </si>
  <si>
    <t>SUNNYVIEW CARE CENTER</t>
  </si>
  <si>
    <t>206190344</t>
  </si>
  <si>
    <t>1700960531</t>
  </si>
  <si>
    <t>555071</t>
  </si>
  <si>
    <t>970000046</t>
  </si>
  <si>
    <t>SUNRAY HEALTHCARE CENTER</t>
  </si>
  <si>
    <t>206190773</t>
  </si>
  <si>
    <t>1972829257</t>
  </si>
  <si>
    <t>055870</t>
  </si>
  <si>
    <t>970000109</t>
  </si>
  <si>
    <t>MONTECITO HEIGHTS HEALTHCARE &amp; WELLNESS CENTRE, LP</t>
  </si>
  <si>
    <t>206190779</t>
  </si>
  <si>
    <t>1326478066</t>
  </si>
  <si>
    <t>055163</t>
  </si>
  <si>
    <t>970000149</t>
  </si>
  <si>
    <t>TEMPLE PARK CONVALESCENT HOSPITAL</t>
  </si>
  <si>
    <t>206190972</t>
  </si>
  <si>
    <t>1295781896</t>
  </si>
  <si>
    <t>555019</t>
  </si>
  <si>
    <t>970000066</t>
  </si>
  <si>
    <t>THE CALIFORNIAN PASADENA HEALTHCARE</t>
  </si>
  <si>
    <t>206190121</t>
  </si>
  <si>
    <t>1437157567, 1962180265</t>
  </si>
  <si>
    <t>055480</t>
  </si>
  <si>
    <t>970000050</t>
  </si>
  <si>
    <t>VERNON HEALTHCARE CENTER</t>
  </si>
  <si>
    <t>206190823</t>
  </si>
  <si>
    <t>1447438999</t>
  </si>
  <si>
    <t>055167</t>
  </si>
  <si>
    <t>970000009</t>
  </si>
  <si>
    <t>VIEW PARK CONVALESCENT CENTER</t>
  </si>
  <si>
    <t>206190221</t>
  </si>
  <si>
    <t>1427131556</t>
  </si>
  <si>
    <t>555065</t>
  </si>
  <si>
    <t>970000103</t>
  </si>
  <si>
    <t>VIRGIL REHABILITATION AND SKILLED NURSING CENTER</t>
  </si>
  <si>
    <t>206190832</t>
  </si>
  <si>
    <t>1811211915</t>
  </si>
  <si>
    <t>055157</t>
  </si>
  <si>
    <t>970000052</t>
  </si>
  <si>
    <t>ST. ANDREWS HEALTHCARE</t>
  </si>
  <si>
    <t>206190846</t>
  </si>
  <si>
    <t>1346221819</t>
  </si>
  <si>
    <t>555218</t>
  </si>
  <si>
    <t>970000054</t>
  </si>
  <si>
    <t>WESTERN CONVALESCENT HOSPITAL</t>
  </si>
  <si>
    <t>206190855</t>
  </si>
  <si>
    <t>1205919339</t>
  </si>
  <si>
    <t>555069</t>
  </si>
  <si>
    <t>970000147</t>
  </si>
  <si>
    <t>WESTLAKE CONVALESCENT HOSPITAL</t>
  </si>
  <si>
    <t>206190868</t>
  </si>
  <si>
    <t>1730266883</t>
  </si>
  <si>
    <t>056242</t>
  </si>
  <si>
    <t>910000322</t>
  </si>
  <si>
    <t>MIRACLE MILE HEALTHCARE CENTER LLC</t>
  </si>
  <si>
    <t>206190368</t>
  </si>
  <si>
    <t>1437789252</t>
  </si>
  <si>
    <t>555139</t>
  </si>
  <si>
    <t>910000334</t>
  </si>
  <si>
    <t>LOS ANGELES POST ACUTE</t>
  </si>
  <si>
    <t>206190885</t>
  </si>
  <si>
    <t>1891872644</t>
  </si>
  <si>
    <t>056194</t>
  </si>
  <si>
    <t>970000105</t>
  </si>
  <si>
    <t>ARARAT POST ACUTE</t>
  </si>
  <si>
    <t>206190888</t>
  </si>
  <si>
    <t>1649906348, 1972588846</t>
  </si>
  <si>
    <t>555616</t>
  </si>
  <si>
    <t>150001231</t>
  </si>
  <si>
    <t>VETERANS HOME OF CALIFORNIA - YOUNTVILLE</t>
  </si>
  <si>
    <t>206284019</t>
  </si>
  <si>
    <t>1104811751, 1831343755</t>
  </si>
  <si>
    <t>555095</t>
  </si>
  <si>
    <t>STATE FACILITIES SECTION</t>
  </si>
  <si>
    <t>030001812</t>
  </si>
  <si>
    <t>WOODLAND POST-ACUTE</t>
  </si>
  <si>
    <t>206571087</t>
  </si>
  <si>
    <t>1578260725, 1841275344</t>
  </si>
  <si>
    <t>056109</t>
  </si>
  <si>
    <t>030001168</t>
  </si>
  <si>
    <t>MID-TOWN OAKS POST-ACUTE</t>
  </si>
  <si>
    <t>206341119</t>
  </si>
  <si>
    <t>1639503972</t>
  </si>
  <si>
    <t>055493</t>
  </si>
  <si>
    <t>040000790</t>
  </si>
  <si>
    <t>CHOWCHILLA MEMORIAL HEALTHCARE DISTRICT</t>
  </si>
  <si>
    <t>206204023</t>
  </si>
  <si>
    <t>1104990688</t>
  </si>
  <si>
    <t>555530</t>
  </si>
  <si>
    <t>050000964</t>
  </si>
  <si>
    <t>SAN LUIS TRANSITIONAL CARE</t>
  </si>
  <si>
    <t>206404041</t>
  </si>
  <si>
    <t>1497921936</t>
  </si>
  <si>
    <t>555592</t>
  </si>
  <si>
    <t>030000560</t>
  </si>
  <si>
    <t>PINE CREEK CARE CENTER</t>
  </si>
  <si>
    <t>206314005</t>
  </si>
  <si>
    <t>1437457645</t>
  </si>
  <si>
    <t>555801</t>
  </si>
  <si>
    <t>100001535</t>
  </si>
  <si>
    <t>MEADOWOOD A HEALTH &amp; REHABILITATION CENTER</t>
  </si>
  <si>
    <t>206394041</t>
  </si>
  <si>
    <t>1730269184</t>
  </si>
  <si>
    <t>555713</t>
  </si>
  <si>
    <t>030000160</t>
  </si>
  <si>
    <t>WINDSOR CARE CENTER OF SACRAMENTO</t>
  </si>
  <si>
    <t>206340890</t>
  </si>
  <si>
    <t>1033437579</t>
  </si>
  <si>
    <t>555717</t>
  </si>
  <si>
    <t>140000049</t>
  </si>
  <si>
    <t>RICHMOND POST ACUTE CARE</t>
  </si>
  <si>
    <t>206071099</t>
  </si>
  <si>
    <t>1821087966, 1821557620</t>
  </si>
  <si>
    <t>555735</t>
  </si>
  <si>
    <t>020000048</t>
  </si>
  <si>
    <t>CHAPARRAL HOUSE</t>
  </si>
  <si>
    <t>206011527</t>
  </si>
  <si>
    <t>1659366771</t>
  </si>
  <si>
    <t>555872</t>
  </si>
  <si>
    <t>110000863</t>
  </si>
  <si>
    <t>LAUREL CREEK HEALTH CENTER</t>
  </si>
  <si>
    <t>206484032</t>
  </si>
  <si>
    <t>1679508162</t>
  </si>
  <si>
    <t>555727</t>
  </si>
  <si>
    <t>030000165</t>
  </si>
  <si>
    <t>MOUNTAIN MANOR SENIOR RESIDENCE</t>
  </si>
  <si>
    <t>206340959</t>
  </si>
  <si>
    <t>1770998080</t>
  </si>
  <si>
    <t>555889</t>
  </si>
  <si>
    <t>250000019</t>
  </si>
  <si>
    <t>COMMUNITY CARE ON PALM</t>
  </si>
  <si>
    <t>206331116</t>
  </si>
  <si>
    <t>1619560216</t>
  </si>
  <si>
    <t>555711</t>
  </si>
  <si>
    <t>220000971</t>
  </si>
  <si>
    <t>SAN FRANCISCO TOWERS</t>
  </si>
  <si>
    <t>206384050</t>
  </si>
  <si>
    <t>1982377487</t>
  </si>
  <si>
    <t>555728</t>
  </si>
  <si>
    <t>010000949</t>
  </si>
  <si>
    <t>PINE RIDGE CARE CENTER</t>
  </si>
  <si>
    <t>206210999</t>
  </si>
  <si>
    <t>1659610814</t>
  </si>
  <si>
    <t>055850</t>
  </si>
  <si>
    <t>920000302</t>
  </si>
  <si>
    <t>TERRACE POST ACUTE</t>
  </si>
  <si>
    <t>206196069</t>
  </si>
  <si>
    <t>1780835611</t>
  </si>
  <si>
    <t>555738</t>
  </si>
  <si>
    <t>250001382</t>
  </si>
  <si>
    <t>DESERT MOUNTAIN CARE CENTER</t>
  </si>
  <si>
    <t>206334439</t>
  </si>
  <si>
    <t>1578141206, 1992799795</t>
  </si>
  <si>
    <t>555742</t>
  </si>
  <si>
    <t>030001615</t>
  </si>
  <si>
    <t>GOLDEN SONORA CARE CENTER</t>
  </si>
  <si>
    <t>206554007</t>
  </si>
  <si>
    <t>1356335384, 1851004170</t>
  </si>
  <si>
    <t>555736</t>
  </si>
  <si>
    <t>TUOLUMNE</t>
  </si>
  <si>
    <t>950000277</t>
  </si>
  <si>
    <t>BAYSHIRE SAN DIMAS POST-ACUTE</t>
  </si>
  <si>
    <t>206196063</t>
  </si>
  <si>
    <t>1538701495, 1932984788</t>
  </si>
  <si>
    <t>555737</t>
  </si>
  <si>
    <t>250000110</t>
  </si>
  <si>
    <t>VISTA REAL POST ACUTE</t>
  </si>
  <si>
    <t>206331214</t>
  </si>
  <si>
    <t>1598746182</t>
  </si>
  <si>
    <t>555740</t>
  </si>
  <si>
    <t>030001605</t>
  </si>
  <si>
    <t>SIENA SKILLED NURSING &amp; REHABILITATION CENTER</t>
  </si>
  <si>
    <t>206314025</t>
  </si>
  <si>
    <t>1386160703</t>
  </si>
  <si>
    <t>555744</t>
  </si>
  <si>
    <t>250001724</t>
  </si>
  <si>
    <t>MURRIETA HEALTH AND REHABILITATION CENTER</t>
  </si>
  <si>
    <t>206334502</t>
  </si>
  <si>
    <t>1174517650</t>
  </si>
  <si>
    <t>555747</t>
  </si>
  <si>
    <t>080001502</t>
  </si>
  <si>
    <t>BAYSHIRE CARLSBAD</t>
  </si>
  <si>
    <t>206374272</t>
  </si>
  <si>
    <t>1003221300, 1477158855</t>
  </si>
  <si>
    <t>555745</t>
  </si>
  <si>
    <t>910000014</t>
  </si>
  <si>
    <t>BERKLEY EAST HEALTHCARE CENTER</t>
  </si>
  <si>
    <t>206190072</t>
  </si>
  <si>
    <t>1952936395</t>
  </si>
  <si>
    <t>555748</t>
  </si>
  <si>
    <t>020000053</t>
  </si>
  <si>
    <t>CRESTWOOD MANOR - FREMONT</t>
  </si>
  <si>
    <t>206010994</t>
  </si>
  <si>
    <t>1902828403</t>
  </si>
  <si>
    <t>05A427</t>
  </si>
  <si>
    <t>080001515</t>
  </si>
  <si>
    <t>BAYSHIRE TORREY PINES POST-ACUTE</t>
  </si>
  <si>
    <t>206374271</t>
  </si>
  <si>
    <t>1972918456</t>
  </si>
  <si>
    <t>555746</t>
  </si>
  <si>
    <t>030001657</t>
  </si>
  <si>
    <t>COVENANT VILLAGE CARE CENTER</t>
  </si>
  <si>
    <t>206504035</t>
  </si>
  <si>
    <t>1205906989</t>
  </si>
  <si>
    <t>555749</t>
  </si>
  <si>
    <t>060000131</t>
  </si>
  <si>
    <t>NEWPORT SUBACUTE HEALTHCARE CENTER</t>
  </si>
  <si>
    <t>206301302</t>
  </si>
  <si>
    <t>1396824215</t>
  </si>
  <si>
    <t>555751</t>
  </si>
  <si>
    <t>100001676</t>
  </si>
  <si>
    <t>UNIVERSITY RETIREMENT COMMUNITY AT DAVIS</t>
  </si>
  <si>
    <t>206574013</t>
  </si>
  <si>
    <t>1609876234</t>
  </si>
  <si>
    <t>555769</t>
  </si>
  <si>
    <t>050000061</t>
  </si>
  <si>
    <t>SAMARKAND SKILLED NURSING FACILITY</t>
  </si>
  <si>
    <t>206420510</t>
  </si>
  <si>
    <t>1467558692</t>
  </si>
  <si>
    <t>555762</t>
  </si>
  <si>
    <t>040001259</t>
  </si>
  <si>
    <t>NEW BETHANY</t>
  </si>
  <si>
    <t>206244031</t>
  </si>
  <si>
    <t>1083602304</t>
  </si>
  <si>
    <t>555758</t>
  </si>
  <si>
    <t>020001250</t>
  </si>
  <si>
    <t>BELLAKEN SKILLED NURSING CENTER</t>
  </si>
  <si>
    <t>206010851</t>
  </si>
  <si>
    <t>1841295003</t>
  </si>
  <si>
    <t>555767</t>
  </si>
  <si>
    <t>120001395</t>
  </si>
  <si>
    <t>BROOKDALE RIVERWALK SNF (CA)</t>
  </si>
  <si>
    <t>206154109</t>
  </si>
  <si>
    <t>1275697658</t>
  </si>
  <si>
    <t>555771</t>
  </si>
  <si>
    <t>060001680</t>
  </si>
  <si>
    <t>SAN JUAN HILLS HEALTHCARE CENTER</t>
  </si>
  <si>
    <t>206304158</t>
  </si>
  <si>
    <t>1720675317</t>
  </si>
  <si>
    <t>555763</t>
  </si>
  <si>
    <t>010001007</t>
  </si>
  <si>
    <t>THE REDWOODS, A COMMUNITY OF SENIORS</t>
  </si>
  <si>
    <t>206210916</t>
  </si>
  <si>
    <t>1205809381</t>
  </si>
  <si>
    <t>555826</t>
  </si>
  <si>
    <t>060001718</t>
  </si>
  <si>
    <t>BAYSHIRE YORBA LINDA POST-ACUTE</t>
  </si>
  <si>
    <t>206304269</t>
  </si>
  <si>
    <t>1083256945</t>
  </si>
  <si>
    <t>555768</t>
  </si>
  <si>
    <t>250001745</t>
  </si>
  <si>
    <t>BAYSHIRE RANCHO MIRAGE</t>
  </si>
  <si>
    <t>206334506</t>
  </si>
  <si>
    <t>1063827541, 1710582101</t>
  </si>
  <si>
    <t>555775</t>
  </si>
  <si>
    <t>080000962</t>
  </si>
  <si>
    <t>THE SPRINGS AT PACIFIC REGENT</t>
  </si>
  <si>
    <t>206374091</t>
  </si>
  <si>
    <t>1003198342</t>
  </si>
  <si>
    <t>555739</t>
  </si>
  <si>
    <t>080001542</t>
  </si>
  <si>
    <t>ALTA GARDENS CARE CENTER</t>
  </si>
  <si>
    <t>206301287</t>
  </si>
  <si>
    <t>1326037847</t>
  </si>
  <si>
    <t>555473</t>
  </si>
  <si>
    <t>240001854</t>
  </si>
  <si>
    <t>BISHOP CARE CENTER</t>
  </si>
  <si>
    <t>206144006</t>
  </si>
  <si>
    <t>1225336373</t>
  </si>
  <si>
    <t>555777</t>
  </si>
  <si>
    <t>INYO</t>
  </si>
  <si>
    <t>230000327</t>
  </si>
  <si>
    <t>GRIDLEY POST ACUTE</t>
  </si>
  <si>
    <t>206042213</t>
  </si>
  <si>
    <t>1083387765</t>
  </si>
  <si>
    <t>555776</t>
  </si>
  <si>
    <t>940000040</t>
  </si>
  <si>
    <t>VILLA DEL RIO</t>
  </si>
  <si>
    <t>206190234</t>
  </si>
  <si>
    <t>1366959876</t>
  </si>
  <si>
    <t>555781</t>
  </si>
  <si>
    <t>220001041</t>
  </si>
  <si>
    <t>SUNNYVALE POST-ACUTE CENTER</t>
  </si>
  <si>
    <t>206430909</t>
  </si>
  <si>
    <t>1679953004</t>
  </si>
  <si>
    <t>555792</t>
  </si>
  <si>
    <t>220001051</t>
  </si>
  <si>
    <t>CEDAR CREST NURSING AND REHABILITATION CENTER</t>
  </si>
  <si>
    <t>206431686</t>
  </si>
  <si>
    <t>1982608303</t>
  </si>
  <si>
    <t>555790</t>
  </si>
  <si>
    <t>920000310</t>
  </si>
  <si>
    <t>THE GARDENS HEALTHCARE CENTER</t>
  </si>
  <si>
    <t>206196394</t>
  </si>
  <si>
    <t>1508528498, 1740828870</t>
  </si>
  <si>
    <t>555791</t>
  </si>
  <si>
    <t>080001692</t>
  </si>
  <si>
    <t>VI AT LA JOLLA VILLAGE</t>
  </si>
  <si>
    <t>206374300</t>
  </si>
  <si>
    <t>1972574507</t>
  </si>
  <si>
    <t>555793</t>
  </si>
  <si>
    <t>170001870</t>
  </si>
  <si>
    <t>VETERANS HOME OF CALIFORNIA - CHULA VISTA</t>
  </si>
  <si>
    <t>206374298</t>
  </si>
  <si>
    <t>1790771194</t>
  </si>
  <si>
    <t>555795</t>
  </si>
  <si>
    <t>050001409</t>
  </si>
  <si>
    <t>SHERWOOD OAKS POST ACUTE</t>
  </si>
  <si>
    <t>206564120</t>
  </si>
  <si>
    <t>1508466210, 1982089348</t>
  </si>
  <si>
    <t>555794</t>
  </si>
  <si>
    <t>030001821</t>
  </si>
  <si>
    <t>WOODSIDE HEALTHCARE CENTER</t>
  </si>
  <si>
    <t>206340960</t>
  </si>
  <si>
    <t>1376005181</t>
  </si>
  <si>
    <t>555798</t>
  </si>
  <si>
    <t>060000046</t>
  </si>
  <si>
    <t>GORDON LANE CARE CENTER</t>
  </si>
  <si>
    <t>206301189</t>
  </si>
  <si>
    <t>1205932126</t>
  </si>
  <si>
    <t>555797</t>
  </si>
  <si>
    <t>230000802</t>
  </si>
  <si>
    <t>COUNTRY CREST POST-ACUTE</t>
  </si>
  <si>
    <t>206044159</t>
  </si>
  <si>
    <t>1255690079, 1477209237</t>
  </si>
  <si>
    <t>555802</t>
  </si>
  <si>
    <t>020000040</t>
  </si>
  <si>
    <t>MASONIC HOME</t>
  </si>
  <si>
    <t>206010879</t>
  </si>
  <si>
    <t>1043426588</t>
  </si>
  <si>
    <t>555843</t>
  </si>
  <si>
    <t>020000128</t>
  </si>
  <si>
    <t>ELMWOOD CARE CENTER</t>
  </si>
  <si>
    <t>206010807</t>
  </si>
  <si>
    <t>1023183662</t>
  </si>
  <si>
    <t>555819</t>
  </si>
  <si>
    <t>080001751</t>
  </si>
  <si>
    <t>GLENBROOK</t>
  </si>
  <si>
    <t>206374336</t>
  </si>
  <si>
    <t>1134102809</t>
  </si>
  <si>
    <t>555806</t>
  </si>
  <si>
    <t>940000010</t>
  </si>
  <si>
    <t>BEL VISTA HEALTHCARE CENTER</t>
  </si>
  <si>
    <t>206190062</t>
  </si>
  <si>
    <t>1831197235</t>
  </si>
  <si>
    <t>555805</t>
  </si>
  <si>
    <t>910000336</t>
  </si>
  <si>
    <t>SANTA MONICA REHABILITATION CENTER</t>
  </si>
  <si>
    <t>206190613</t>
  </si>
  <si>
    <t>1649041195, 1942605456</t>
  </si>
  <si>
    <t>555808</t>
  </si>
  <si>
    <t>020000070</t>
  </si>
  <si>
    <t>ALL SAINT'S SUBACUTE &amp; TRANSITIONAL CARE</t>
  </si>
  <si>
    <t>206010854</t>
  </si>
  <si>
    <t>1205213204</t>
  </si>
  <si>
    <t>555809</t>
  </si>
  <si>
    <t>010001140</t>
  </si>
  <si>
    <t>ARBOL HEALTHCARE CENTER OF SANTA ROSA</t>
  </si>
  <si>
    <t>206494078</t>
  </si>
  <si>
    <t>1184246639, 1235607045</t>
  </si>
  <si>
    <t>555836</t>
  </si>
  <si>
    <t>910000067</t>
  </si>
  <si>
    <t>LAWNDALE HEALTHCARE &amp; WELLNESS CENTRE, LLC</t>
  </si>
  <si>
    <t>206190601</t>
  </si>
  <si>
    <t>1376840074</t>
  </si>
  <si>
    <t>555816</t>
  </si>
  <si>
    <t>920000083</t>
  </si>
  <si>
    <t>CANYON OAKS NURSING AND REHABILITATION CENTER</t>
  </si>
  <si>
    <t>206190131</t>
  </si>
  <si>
    <t>1548252620</t>
  </si>
  <si>
    <t>555822</t>
  </si>
  <si>
    <t>170001867</t>
  </si>
  <si>
    <t>VETERANS HOME OF CALIFORNIA - BARSTOW</t>
  </si>
  <si>
    <t>206364186</t>
  </si>
  <si>
    <t>1205821758</t>
  </si>
  <si>
    <t>555853</t>
  </si>
  <si>
    <t>220000067</t>
  </si>
  <si>
    <t>LAUREL HEIGHTS COMMUNITY CARE</t>
  </si>
  <si>
    <t>206382626</t>
  </si>
  <si>
    <t>1629476239</t>
  </si>
  <si>
    <t>555869</t>
  </si>
  <si>
    <t>050001416</t>
  </si>
  <si>
    <t>LOMPOC SKILLED NURSING &amp; REHABILITATION CENTER</t>
  </si>
  <si>
    <t>206424054</t>
  </si>
  <si>
    <t>1396081212</t>
  </si>
  <si>
    <t>555830</t>
  </si>
  <si>
    <t>220000047</t>
  </si>
  <si>
    <t>ATHERTON PARK POST-ACUTE</t>
  </si>
  <si>
    <t>206410820</t>
  </si>
  <si>
    <t>1003451915</t>
  </si>
  <si>
    <t>555827</t>
  </si>
  <si>
    <t>630006021</t>
  </si>
  <si>
    <t>VI AT PALO ALTO</t>
  </si>
  <si>
    <t>206434151</t>
  </si>
  <si>
    <t>1295774172</t>
  </si>
  <si>
    <t>555835</t>
  </si>
  <si>
    <t>910000089</t>
  </si>
  <si>
    <t>VISTA DEL SOL CARE CENTER</t>
  </si>
  <si>
    <t>206190227</t>
  </si>
  <si>
    <t>1932587946</t>
  </si>
  <si>
    <t>555849</t>
  </si>
  <si>
    <t>010000940</t>
  </si>
  <si>
    <t>NOVATO HEALTHCARE CENTER</t>
  </si>
  <si>
    <t>206210969</t>
  </si>
  <si>
    <t>1417152570</t>
  </si>
  <si>
    <t>555844</t>
  </si>
  <si>
    <t>020000135</t>
  </si>
  <si>
    <t>BAY AREA HEALTHCARE CENTER</t>
  </si>
  <si>
    <t>206010808</t>
  </si>
  <si>
    <t>1639431471</t>
  </si>
  <si>
    <t>555851</t>
  </si>
  <si>
    <t>950000088</t>
  </si>
  <si>
    <t>CLARA BALDWIN STOCKER HOME FOR WOMEN</t>
  </si>
  <si>
    <t>206190765</t>
  </si>
  <si>
    <t>1346251329</t>
  </si>
  <si>
    <t>555832</t>
  </si>
  <si>
    <t>950000032</t>
  </si>
  <si>
    <t>MESA GLEN CARE CENTER</t>
  </si>
  <si>
    <t>206190193</t>
  </si>
  <si>
    <t>1932215100</t>
  </si>
  <si>
    <t>555854</t>
  </si>
  <si>
    <t>950000081</t>
  </si>
  <si>
    <t>PARK AVENUE HEALTHCARE &amp; WELLNESS CENTER</t>
  </si>
  <si>
    <t>206190427</t>
  </si>
  <si>
    <t>1811168727</t>
  </si>
  <si>
    <t>555852</t>
  </si>
  <si>
    <t>630011658</t>
  </si>
  <si>
    <t>OAKVIEW SKILLED NURSING</t>
  </si>
  <si>
    <t>206564129</t>
  </si>
  <si>
    <t>1083892350</t>
  </si>
  <si>
    <t>555857</t>
  </si>
  <si>
    <t>630011713</t>
  </si>
  <si>
    <t>BAYWOOD COURT HEALTH CENTER</t>
  </si>
  <si>
    <t>206014238</t>
  </si>
  <si>
    <t>1043489016</t>
  </si>
  <si>
    <t>555855</t>
  </si>
  <si>
    <t>220000061</t>
  </si>
  <si>
    <t>PENINSULA POST-ACUTE</t>
  </si>
  <si>
    <t>206410787</t>
  </si>
  <si>
    <t>1396143962</t>
  </si>
  <si>
    <t>555856</t>
  </si>
  <si>
    <t>630012057</t>
  </si>
  <si>
    <t>GRAND OAKS CARE</t>
  </si>
  <si>
    <t>206544081</t>
  </si>
  <si>
    <t>1477250165, 1679710719</t>
  </si>
  <si>
    <t>555861</t>
  </si>
  <si>
    <t>630012059</t>
  </si>
  <si>
    <t>FOREST HILL MANOR HEALTH CENTER</t>
  </si>
  <si>
    <t>206274055</t>
  </si>
  <si>
    <t>1477298107</t>
  </si>
  <si>
    <t>555867</t>
  </si>
  <si>
    <t>970000115</t>
  </si>
  <si>
    <t>HUNTINGTON HEALTHCARE CENTER</t>
  </si>
  <si>
    <t>206190269</t>
  </si>
  <si>
    <t>1982773990</t>
  </si>
  <si>
    <t>555865</t>
  </si>
  <si>
    <t>090000044</t>
  </si>
  <si>
    <t>BELLA VISTA HEALTH CENTER</t>
  </si>
  <si>
    <t>206371270</t>
  </si>
  <si>
    <t>1760709687</t>
  </si>
  <si>
    <t>555870</t>
  </si>
  <si>
    <t>050001383</t>
  </si>
  <si>
    <t>ALTA HEALTHCARE CENTER OF CAMARILLO</t>
  </si>
  <si>
    <t>206564113</t>
  </si>
  <si>
    <t>1275120867, 1952716375</t>
  </si>
  <si>
    <t>555876</t>
  </si>
  <si>
    <t>630013558</t>
  </si>
  <si>
    <t>VETERANS HOME OF CALIFORNIA - WEST LOS ANGELES</t>
  </si>
  <si>
    <t>206198090</t>
  </si>
  <si>
    <t>1821316076</t>
  </si>
  <si>
    <t>555917</t>
  </si>
  <si>
    <t>090000086</t>
  </si>
  <si>
    <t>GRANITE HILLS HEALTHCARE &amp; WELLNESS CENTRE, LLC</t>
  </si>
  <si>
    <t>206370778</t>
  </si>
  <si>
    <t>1346516937</t>
  </si>
  <si>
    <t>555878</t>
  </si>
  <si>
    <t>050000007</t>
  </si>
  <si>
    <t>CHANNEL ISLANDS POST ACUTE</t>
  </si>
  <si>
    <t>206421102</t>
  </si>
  <si>
    <t>1134400633, 1558915256</t>
  </si>
  <si>
    <t>555875</t>
  </si>
  <si>
    <t>630013891</t>
  </si>
  <si>
    <t>ALL SAINT'S MAUBERT</t>
  </si>
  <si>
    <t>206014308</t>
  </si>
  <si>
    <t>1225425929</t>
  </si>
  <si>
    <t>555879</t>
  </si>
  <si>
    <t>950000076</t>
  </si>
  <si>
    <t>MONTEREY HEALTHCARE &amp; WELLNESS CENTRE, LP</t>
  </si>
  <si>
    <t>206190548</t>
  </si>
  <si>
    <t>1558797910</t>
  </si>
  <si>
    <t>555897</t>
  </si>
  <si>
    <t>630014894</t>
  </si>
  <si>
    <t>VETERANS HOME OF CALIFORNIA - FRESNO</t>
  </si>
  <si>
    <t>206105128</t>
  </si>
  <si>
    <t>1770903775</t>
  </si>
  <si>
    <t>555900</t>
  </si>
  <si>
    <t>630014895</t>
  </si>
  <si>
    <t>VETERANS HOME OF CALIFORNIA - REDDING</t>
  </si>
  <si>
    <t>206454071</t>
  </si>
  <si>
    <t>1396165353</t>
  </si>
  <si>
    <t>555891</t>
  </si>
  <si>
    <t>120000331</t>
  </si>
  <si>
    <t>HEIGHT STREET SKILLED CARE</t>
  </si>
  <si>
    <t>206150698</t>
  </si>
  <si>
    <t>1467830836</t>
  </si>
  <si>
    <t>555902</t>
  </si>
  <si>
    <t>970000174</t>
  </si>
  <si>
    <t>FOOTHILL HEIGHTS CARE CENTER</t>
  </si>
  <si>
    <t>206190389</t>
  </si>
  <si>
    <t>1457719783</t>
  </si>
  <si>
    <t>555894</t>
  </si>
  <si>
    <t>970000186</t>
  </si>
  <si>
    <t>PASADENA NURSING CENTER</t>
  </si>
  <si>
    <t>206190612</t>
  </si>
  <si>
    <t>1225637994, 1548889140</t>
  </si>
  <si>
    <t>555893</t>
  </si>
  <si>
    <t>630015174</t>
  </si>
  <si>
    <t>CREEKVIEW SKILLED NURSING</t>
  </si>
  <si>
    <t>206014349</t>
  </si>
  <si>
    <t>1942620083</t>
  </si>
  <si>
    <t>555895</t>
  </si>
  <si>
    <t>970000077</t>
  </si>
  <si>
    <t>SOUTH PASADENA CARE CENTER</t>
  </si>
  <si>
    <t>206190738</t>
  </si>
  <si>
    <t>1134505720</t>
  </si>
  <si>
    <t>555908</t>
  </si>
  <si>
    <t>630014957</t>
  </si>
  <si>
    <t>STRATFORD VILLA POST-ACUTE</t>
  </si>
  <si>
    <t>206014286</t>
  </si>
  <si>
    <t>1679982524, 1962034496</t>
  </si>
  <si>
    <t>555899</t>
  </si>
  <si>
    <t>630016406</t>
  </si>
  <si>
    <t>ANBERRY TRANSITIONAL CARE</t>
  </si>
  <si>
    <t>206244044</t>
  </si>
  <si>
    <t>1609255637</t>
  </si>
  <si>
    <t>555901</t>
  </si>
  <si>
    <t>630016417</t>
  </si>
  <si>
    <t>MEADOWBROOK VILLAGE CHRISTIAN RETIREMENT COMMUNITY</t>
  </si>
  <si>
    <t>206374458</t>
  </si>
  <si>
    <t>1437520400</t>
  </si>
  <si>
    <t>555906</t>
  </si>
  <si>
    <t>630016910</t>
  </si>
  <si>
    <t>THE ELLISON JOHN TRANSITIONAL CARE CENTER</t>
  </si>
  <si>
    <t>206197667</t>
  </si>
  <si>
    <t>1932555976</t>
  </si>
  <si>
    <t>555904</t>
  </si>
  <si>
    <t>630017516</t>
  </si>
  <si>
    <t>TRELLIS CHINO</t>
  </si>
  <si>
    <t>206364539</t>
  </si>
  <si>
    <t>1184140964</t>
  </si>
  <si>
    <t>555910</t>
  </si>
  <si>
    <t>630017642</t>
  </si>
  <si>
    <t>KERN RIVER TRANSITIONAL CARE</t>
  </si>
  <si>
    <t>206154194</t>
  </si>
  <si>
    <t>1437607926</t>
  </si>
  <si>
    <t>555912</t>
  </si>
  <si>
    <t>020000065</t>
  </si>
  <si>
    <t>WE CARE SKILLED NURSING FACILITY</t>
  </si>
  <si>
    <t>206010968</t>
  </si>
  <si>
    <t>1346750478</t>
  </si>
  <si>
    <t>555914</t>
  </si>
  <si>
    <t>630017757</t>
  </si>
  <si>
    <t>ADVANCED HEALTH CARE OF SACRAMENTO</t>
  </si>
  <si>
    <t>206344211</t>
  </si>
  <si>
    <t>1114439262</t>
  </si>
  <si>
    <t>555913</t>
  </si>
  <si>
    <t>630017935</t>
  </si>
  <si>
    <t>THE SPRINGS HEALTH AND REHABILITATION CENTER</t>
  </si>
  <si>
    <t>206334688</t>
  </si>
  <si>
    <t>1952802225</t>
  </si>
  <si>
    <t>555915</t>
  </si>
  <si>
    <t>630018536</t>
  </si>
  <si>
    <t>RANCHO BELLAGIO POST ACUTE</t>
  </si>
  <si>
    <t>206334620</t>
  </si>
  <si>
    <t>1285297291</t>
  </si>
  <si>
    <t>555921</t>
  </si>
  <si>
    <t>040000012</t>
  </si>
  <si>
    <t>EVERGREEN CARE CENTER</t>
  </si>
  <si>
    <t>206100780</t>
  </si>
  <si>
    <t>1598323669</t>
  </si>
  <si>
    <t>555920</t>
  </si>
  <si>
    <t>630019714</t>
  </si>
  <si>
    <t>ORCHARDS SKILLED NURSING</t>
  </si>
  <si>
    <t>206300323</t>
  </si>
  <si>
    <t>1689272528</t>
  </si>
  <si>
    <t>555922</t>
  </si>
  <si>
    <t>630021719</t>
  </si>
  <si>
    <t>TEMECULA HEALTHCARE CENTER</t>
  </si>
  <si>
    <t>206334689</t>
  </si>
  <si>
    <t>1881210847</t>
  </si>
  <si>
    <t>555923</t>
  </si>
  <si>
    <t>630024814</t>
  </si>
  <si>
    <t>SHADELANDS POST ACUTE</t>
  </si>
  <si>
    <t>206074192</t>
  </si>
  <si>
    <t>1033884473</t>
  </si>
  <si>
    <t>555926</t>
  </si>
  <si>
    <t>630026073</t>
  </si>
  <si>
    <t>RIDGEVIEW SKILLED NURSING FACILITY</t>
  </si>
  <si>
    <t>206374574</t>
  </si>
  <si>
    <t>1669179925</t>
  </si>
  <si>
    <t>555928</t>
  </si>
  <si>
    <t>630027328</t>
  </si>
  <si>
    <t>CITRUS HEIGHTS HEALTH CENTER</t>
  </si>
  <si>
    <t>206198162</t>
  </si>
  <si>
    <t>1639726102</t>
  </si>
  <si>
    <t>555932</t>
  </si>
  <si>
    <t xml:space="preserve">Please Note: For Acuity-Adjusted Staffing Hour Metrics, if data were missing, facilities received a score of 0.00. </t>
  </si>
  <si>
    <t xml:space="preserve">CNA Hours Per Patient Day (HPPD) Rate </t>
  </si>
  <si>
    <t>Raw CNA Measure Score</t>
  </si>
  <si>
    <t>Percent CNA Days Compliant</t>
  </si>
  <si>
    <t>Adjusted CNA Measure Score</t>
  </si>
  <si>
    <t>LVN HPPD Rate</t>
  </si>
  <si>
    <t>Raw LVN Measure Score</t>
  </si>
  <si>
    <t>Percent LVN Days Compliant</t>
  </si>
  <si>
    <t>Adjusted LVN Measure Score</t>
  </si>
  <si>
    <t>RN HPPD Rate</t>
  </si>
  <si>
    <t>Raw RN Measure Score</t>
  </si>
  <si>
    <t>Percent RN Days Compliant</t>
  </si>
  <si>
    <t>Adjusted RN Measure Score</t>
  </si>
  <si>
    <t>Total HPPD Rate</t>
  </si>
  <si>
    <t>Raw Total Nursing Hours Measure Score</t>
  </si>
  <si>
    <t xml:space="preserve">Percent Total Nursing Hours Days Compliant </t>
  </si>
  <si>
    <t>Adjusted Total Nursing Hours Measure Score</t>
  </si>
  <si>
    <t>Total Weekend HPPD Rate</t>
  </si>
  <si>
    <t>Raw Total Weekend Nursing Hours Measure Score</t>
  </si>
  <si>
    <t xml:space="preserve">Percent Total Weekend Days Compliant </t>
  </si>
  <si>
    <t>Adjusted Total Weekend Measure Score</t>
  </si>
  <si>
    <t>Unweighted Total Points Earned</t>
  </si>
  <si>
    <t>Unweighted Possible Points</t>
  </si>
  <si>
    <t>Unweighted Score</t>
  </si>
  <si>
    <t>Please Note: For the MDS Clinical Metrics, Staffing Turnover Metric, Claims-Based Clinical Metrics, and Medi-Cal Disproportionate Share Metric, data are not available for the interim report and measure-specific information is not included. For these measurement areas, facility scores were set to 0.00 for the purposes of interim score calculations.</t>
  </si>
  <si>
    <t>Please Note: The last quarter of the Acuity-Adjusted Staffing Hour Metrics data are not yet available (October 1, 2025-December 31, 2025).  For the last quarter of this measurement area, facility scores were set to 0.00.</t>
  </si>
  <si>
    <t>Interim Score Calculation</t>
  </si>
  <si>
    <t xml:space="preserve">Acuity-Adjusted Staffing Metrics Weighted Score (30%) (January 1, 2025–September 30, 2025) </t>
  </si>
  <si>
    <t>Acuity-Adjusted Staffing Metrics Weighted Score (10%) (October 1, 2025–December 31, 2025)</t>
  </si>
  <si>
    <t>Staffing Turnover Metric Weighted Score (15%)</t>
  </si>
  <si>
    <t>MDS Clinical Metrics Weighted Score (19%)</t>
  </si>
  <si>
    <t>Claims Clinical Metrics Weighted Score (19%)</t>
  </si>
  <si>
    <t>Medi-Cal Disproportionate Share Metric Weighted Score (7%)</t>
  </si>
  <si>
    <t xml:space="preserve"> Interim WQIP Score</t>
  </si>
  <si>
    <t>CY 2025 SNF WQIP Interim Facility Scores and Per Diems</t>
  </si>
  <si>
    <t xml:space="preserve">Baseline Per Diem Rate </t>
  </si>
  <si>
    <t xml:space="preserve">Weighted Average Score </t>
  </si>
  <si>
    <t xml:space="preserve">Curve Factor </t>
  </si>
  <si>
    <t>Facility_Name</t>
  </si>
  <si>
    <t>HCAI_ID</t>
  </si>
  <si>
    <t>CDPH_FAC_ID</t>
  </si>
  <si>
    <t>Interim_Score</t>
  </si>
  <si>
    <t>Curved_Score</t>
  </si>
  <si>
    <t>Percent_Scored</t>
  </si>
  <si>
    <t>Facility_Per_Diem</t>
  </si>
  <si>
    <t>1104801612</t>
  </si>
  <si>
    <t>1851004477</t>
  </si>
  <si>
    <t>1154359586</t>
  </si>
  <si>
    <t>1801643739</t>
  </si>
  <si>
    <t>1427746601</t>
  </si>
  <si>
    <t>1720139355</t>
  </si>
  <si>
    <t>1164881538</t>
  </si>
  <si>
    <t>1174279681</t>
  </si>
  <si>
    <t>1275120867</t>
  </si>
  <si>
    <t>1952716375</t>
  </si>
  <si>
    <t>1609275718</t>
  </si>
  <si>
    <t>1942906391</t>
  </si>
  <si>
    <t>1275618142</t>
  </si>
  <si>
    <t>1609473453</t>
  </si>
  <si>
    <t>1053020453</t>
  </si>
  <si>
    <t>1154399244</t>
  </si>
  <si>
    <t>1083302350</t>
  </si>
  <si>
    <t>1609857275</t>
  </si>
  <si>
    <t>1649906348</t>
  </si>
  <si>
    <t>1972588846</t>
  </si>
  <si>
    <t>1184246639</t>
  </si>
  <si>
    <t>1235607045</t>
  </si>
  <si>
    <t>1396986436</t>
  </si>
  <si>
    <t>1487476024</t>
  </si>
  <si>
    <t>1275539454</t>
  </si>
  <si>
    <t>1932833480</t>
  </si>
  <si>
    <t>1447248075</t>
  </si>
  <si>
    <t>1659768406</t>
  </si>
  <si>
    <t>1396739199</t>
  </si>
  <si>
    <t>1831777564</t>
  </si>
  <si>
    <t>1083320774</t>
  </si>
  <si>
    <t>1467481630</t>
  </si>
  <si>
    <t>1497293070</t>
  </si>
  <si>
    <t>1689380370</t>
  </si>
  <si>
    <t>1346965399</t>
  </si>
  <si>
    <t>1720307796</t>
  </si>
  <si>
    <t>1083619365</t>
  </si>
  <si>
    <t>1568183788</t>
  </si>
  <si>
    <t>1154467835</t>
  </si>
  <si>
    <t>1356759724</t>
  </si>
  <si>
    <t>1255963781</t>
  </si>
  <si>
    <t>1740207455</t>
  </si>
  <si>
    <t>1386182061</t>
  </si>
  <si>
    <t>1396451092</t>
  </si>
  <si>
    <t>1467597534</t>
  </si>
  <si>
    <t>1649787268</t>
  </si>
  <si>
    <t>1386958965</t>
  </si>
  <si>
    <t>1700294972</t>
  </si>
  <si>
    <t>1447244801</t>
  </si>
  <si>
    <t>1659780096</t>
  </si>
  <si>
    <t>1003221300</t>
  </si>
  <si>
    <t>1477158855</t>
  </si>
  <si>
    <t>1063827541</t>
  </si>
  <si>
    <t>1710582101</t>
  </si>
  <si>
    <t>1538701495</t>
  </si>
  <si>
    <t>1932984788</t>
  </si>
  <si>
    <t>1174511612</t>
  </si>
  <si>
    <t>1588830020</t>
  </si>
  <si>
    <t>1235235300</t>
  </si>
  <si>
    <t>1275269441</t>
  </si>
  <si>
    <t>1275246704</t>
  </si>
  <si>
    <t>1871578187</t>
  </si>
  <si>
    <t>1073355160</t>
  </si>
  <si>
    <t>1386732006</t>
  </si>
  <si>
    <t>1588299929</t>
  </si>
  <si>
    <t>1619965837</t>
  </si>
  <si>
    <t>1588358220</t>
  </si>
  <si>
    <t>1932104213</t>
  </si>
  <si>
    <t>1437884038</t>
  </si>
  <si>
    <t>1659326718</t>
  </si>
  <si>
    <t>1114385630</t>
  </si>
  <si>
    <t>1932856200</t>
  </si>
  <si>
    <t>1659029965</t>
  </si>
  <si>
    <t>1679572929</t>
  </si>
  <si>
    <t>1417660978</t>
  </si>
  <si>
    <t>1922083435</t>
  </si>
  <si>
    <t>1366025520</t>
  </si>
  <si>
    <t>1740723501</t>
  </si>
  <si>
    <t>1205977311</t>
  </si>
  <si>
    <t>1568284123</t>
  </si>
  <si>
    <t>1194891051</t>
  </si>
  <si>
    <t>1346942695</t>
  </si>
  <si>
    <t>1114059219</t>
  </si>
  <si>
    <t>1669162590</t>
  </si>
  <si>
    <t>1134261142</t>
  </si>
  <si>
    <t>1437896081</t>
  </si>
  <si>
    <t>1639826803</t>
  </si>
  <si>
    <t>1952769473</t>
  </si>
  <si>
    <t>1093872715</t>
  </si>
  <si>
    <t>1235602954</t>
  </si>
  <si>
    <t>1407373350</t>
  </si>
  <si>
    <t>1932273976</t>
  </si>
  <si>
    <t>1134400633</t>
  </si>
  <si>
    <t>1558915256</t>
  </si>
  <si>
    <t>1477530087</t>
  </si>
  <si>
    <t>1881307346</t>
  </si>
  <si>
    <t>1164575320</t>
  </si>
  <si>
    <t>1649857301</t>
  </si>
  <si>
    <t>1740326420</t>
  </si>
  <si>
    <t>1831592336</t>
  </si>
  <si>
    <t>1003853979</t>
  </si>
  <si>
    <t>1831891613</t>
  </si>
  <si>
    <t>1487170890</t>
  </si>
  <si>
    <t>1972201598</t>
  </si>
  <si>
    <t>1447659255</t>
  </si>
  <si>
    <t>1982698882</t>
  </si>
  <si>
    <t>1760738850</t>
  </si>
  <si>
    <t>1821174467</t>
  </si>
  <si>
    <t>1689710535</t>
  </si>
  <si>
    <t>1962728246</t>
  </si>
  <si>
    <t>1396813465</t>
  </si>
  <si>
    <t>1902505746</t>
  </si>
  <si>
    <t>1649264912</t>
  </si>
  <si>
    <t>1790194769</t>
  </si>
  <si>
    <t>1013592450</t>
  </si>
  <si>
    <t>1225741895</t>
  </si>
  <si>
    <t>1386196517</t>
  </si>
  <si>
    <t>1013641562</t>
  </si>
  <si>
    <t>1780680967</t>
  </si>
  <si>
    <t>1558308460</t>
  </si>
  <si>
    <t>1619602216</t>
  </si>
  <si>
    <t>1699750901</t>
  </si>
  <si>
    <t>1780381939</t>
  </si>
  <si>
    <t>1255690079</t>
  </si>
  <si>
    <t>1477209237</t>
  </si>
  <si>
    <t>1063974285</t>
  </si>
  <si>
    <t>1700973963</t>
  </si>
  <si>
    <t>1215759865</t>
  </si>
  <si>
    <t>1235367913</t>
  </si>
  <si>
    <t>1104401595</t>
  </si>
  <si>
    <t>1205379062</t>
  </si>
  <si>
    <t>1265145791</t>
  </si>
  <si>
    <t>1578548079</t>
  </si>
  <si>
    <t>1275928707</t>
  </si>
  <si>
    <t>1285202549</t>
  </si>
  <si>
    <t>1174252928</t>
  </si>
  <si>
    <t>1639178429</t>
  </si>
  <si>
    <t>1326734625</t>
  </si>
  <si>
    <t>1760496566</t>
  </si>
  <si>
    <t>1568447068</t>
  </si>
  <si>
    <t>1932812609</t>
  </si>
  <si>
    <t>1942301627</t>
  </si>
  <si>
    <t>1982202602</t>
  </si>
  <si>
    <t>1114542198</t>
  </si>
  <si>
    <t>1407924582</t>
  </si>
  <si>
    <t>1760437628</t>
  </si>
  <si>
    <t>1912403718</t>
  </si>
  <si>
    <t>1578141206</t>
  </si>
  <si>
    <t>1992799795</t>
  </si>
  <si>
    <t>1023724721</t>
  </si>
  <si>
    <t>1568593473</t>
  </si>
  <si>
    <t>1043204324</t>
  </si>
  <si>
    <t>1780093393</t>
  </si>
  <si>
    <t>1144913880</t>
  </si>
  <si>
    <t>1386049898</t>
  </si>
  <si>
    <t>1169594867</t>
  </si>
  <si>
    <t>1669594867</t>
  </si>
  <si>
    <t>1629053913</t>
  </si>
  <si>
    <t>1861105488</t>
  </si>
  <si>
    <t>1467447102</t>
  </si>
  <si>
    <t>1982279535</t>
  </si>
  <si>
    <t>1497875546</t>
  </si>
  <si>
    <t>1699345900</t>
  </si>
  <si>
    <t>1396448882</t>
  </si>
  <si>
    <t>1841296282</t>
  </si>
  <si>
    <t>1750094421</t>
  </si>
  <si>
    <t>1780669093</t>
  </si>
  <si>
    <t>1295448967</t>
  </si>
  <si>
    <t>1942256391</t>
  </si>
  <si>
    <t>1376297143</t>
  </si>
  <si>
    <t>1750749172</t>
  </si>
  <si>
    <t>1336187228</t>
  </si>
  <si>
    <t>1992407779</t>
  </si>
  <si>
    <t>1144856535</t>
  </si>
  <si>
    <t>1275670895</t>
  </si>
  <si>
    <t>1629631312</t>
  </si>
  <si>
    <t>1679528988</t>
  </si>
  <si>
    <t>1124003629</t>
  </si>
  <si>
    <t>1821701442</t>
  </si>
  <si>
    <t>1588669865</t>
  </si>
  <si>
    <t>1639890627</t>
  </si>
  <si>
    <t>1154474302</t>
  </si>
  <si>
    <t>1912682972</t>
  </si>
  <si>
    <t>1598229437</t>
  </si>
  <si>
    <t>1811963028</t>
  </si>
  <si>
    <t>1326758566</t>
  </si>
  <si>
    <t>1700870797</t>
  </si>
  <si>
    <t>1821708173</t>
  </si>
  <si>
    <t>1851385843</t>
  </si>
  <si>
    <t>1639798234</t>
  </si>
  <si>
    <t>1851987234</t>
  </si>
  <si>
    <t>1215921242</t>
  </si>
  <si>
    <t>1669182804</t>
  </si>
  <si>
    <t>1356335384</t>
  </si>
  <si>
    <t>1851004170</t>
  </si>
  <si>
    <t>1477250165</t>
  </si>
  <si>
    <t>1679710719</t>
  </si>
  <si>
    <t>1740993419</t>
  </si>
  <si>
    <t>1811972193</t>
  </si>
  <si>
    <t>1114922614</t>
  </si>
  <si>
    <t>1437852027</t>
  </si>
  <si>
    <t>1639841109</t>
  </si>
  <si>
    <t>1730221268</t>
  </si>
  <si>
    <t>1184321036</t>
  </si>
  <si>
    <t>1821082637</t>
  </si>
  <si>
    <t>1043316292</t>
  </si>
  <si>
    <t>1629527429</t>
  </si>
  <si>
    <t>1053063685</t>
  </si>
  <si>
    <t>1629097761</t>
  </si>
  <si>
    <t>1477547750</t>
  </si>
  <si>
    <t>1629653720</t>
  </si>
  <si>
    <t>1124104872</t>
  </si>
  <si>
    <t>1417663105</t>
  </si>
  <si>
    <t>1003538471</t>
  </si>
  <si>
    <t>1245288083</t>
  </si>
  <si>
    <t>1558825067</t>
  </si>
  <si>
    <t>1740238047</t>
  </si>
  <si>
    <t>1235363904</t>
  </si>
  <si>
    <t>1457069155</t>
  </si>
  <si>
    <t>1265573778</t>
  </si>
  <si>
    <t>1639991292</t>
  </si>
  <si>
    <t>1417928862</t>
  </si>
  <si>
    <t>1437625894</t>
  </si>
  <si>
    <t>1326738345</t>
  </si>
  <si>
    <t>1881684900</t>
  </si>
  <si>
    <t>1114649589</t>
  </si>
  <si>
    <t>1811945652</t>
  </si>
  <si>
    <t>1144226861</t>
  </si>
  <si>
    <t>1639803182</t>
  </si>
  <si>
    <t>1033987912</t>
  </si>
  <si>
    <t>1528625811</t>
  </si>
  <si>
    <t>1083212716</t>
  </si>
  <si>
    <t>1588760623</t>
  </si>
  <si>
    <t>1639199409</t>
  </si>
  <si>
    <t>1669996245</t>
  </si>
  <si>
    <t>1053396366</t>
  </si>
  <si>
    <t>1730892357</t>
  </si>
  <si>
    <t>1215942065</t>
  </si>
  <si>
    <t>1538685946</t>
  </si>
  <si>
    <t>1003540329</t>
  </si>
  <si>
    <t>1255338810</t>
  </si>
  <si>
    <t>1265453914</t>
  </si>
  <si>
    <t>1649968900</t>
  </si>
  <si>
    <t>1043295546</t>
  </si>
  <si>
    <t>1720791346</t>
  </si>
  <si>
    <t>1821613803</t>
  </si>
  <si>
    <t>1871661967</t>
  </si>
  <si>
    <t>1740724350</t>
  </si>
  <si>
    <t>1780005256</t>
  </si>
  <si>
    <t>1477615797</t>
  </si>
  <si>
    <t>1770235319</t>
  </si>
  <si>
    <t>1083608293</t>
  </si>
  <si>
    <t>1437568672</t>
  </si>
  <si>
    <t>1730173725</t>
  </si>
  <si>
    <t>1942910971</t>
  </si>
  <si>
    <t>1497730998</t>
  </si>
  <si>
    <t>1538872155</t>
  </si>
  <si>
    <t>1518422393</t>
  </si>
  <si>
    <t>1578701942</t>
  </si>
  <si>
    <t>1861018277</t>
  </si>
  <si>
    <t>1548963127</t>
  </si>
  <si>
    <t>1639175078</t>
  </si>
  <si>
    <t>1104539956</t>
  </si>
  <si>
    <t>1710972062</t>
  </si>
  <si>
    <t>1437143641</t>
  </si>
  <si>
    <t>1720488067</t>
  </si>
  <si>
    <t>1124178645</t>
  </si>
  <si>
    <t>1952849572</t>
  </si>
  <si>
    <t>1669458790</t>
  </si>
  <si>
    <t>1760172787</t>
  </si>
  <si>
    <t>1083634893</t>
  </si>
  <si>
    <t>1982127338</t>
  </si>
  <si>
    <t>1033844634</t>
  </si>
  <si>
    <t>1205874609</t>
  </si>
  <si>
    <t>1780665356</t>
  </si>
  <si>
    <t>1801584164</t>
  </si>
  <si>
    <t>1144982281</t>
  </si>
  <si>
    <t>1841351780</t>
  </si>
  <si>
    <t>1801504527</t>
  </si>
  <si>
    <t>1992800312</t>
  </si>
  <si>
    <t>1508318700</t>
  </si>
  <si>
    <t>1548845928</t>
  </si>
  <si>
    <t>1952014524</t>
  </si>
  <si>
    <t>1174569743</t>
  </si>
  <si>
    <t>1427770692</t>
  </si>
  <si>
    <t>1699712885</t>
  </si>
  <si>
    <t>1841925344</t>
  </si>
  <si>
    <t>1346295755</t>
  </si>
  <si>
    <t>1669914107</t>
  </si>
  <si>
    <t>1598221863</t>
  </si>
  <si>
    <t>1821701590</t>
  </si>
  <si>
    <t>1295278067</t>
  </si>
  <si>
    <t>1548843899</t>
  </si>
  <si>
    <t>1104413517</t>
  </si>
  <si>
    <t>1104874940</t>
  </si>
  <si>
    <t>1346642592</t>
  </si>
  <si>
    <t>1417225848</t>
  </si>
  <si>
    <t>1356075808</t>
  </si>
  <si>
    <t>1801892096</t>
  </si>
  <si>
    <t>1043908221</t>
  </si>
  <si>
    <t>1063494276</t>
  </si>
  <si>
    <t>1336551639</t>
  </si>
  <si>
    <t>1992794861</t>
  </si>
  <si>
    <t>1376128322</t>
  </si>
  <si>
    <t>1699857193</t>
  </si>
  <si>
    <t>1508862798</t>
  </si>
  <si>
    <t>1689308132</t>
  </si>
  <si>
    <t>1366177867</t>
  </si>
  <si>
    <t>1386681286</t>
  </si>
  <si>
    <t>1437559606</t>
  </si>
  <si>
    <t>1699018739</t>
  </si>
  <si>
    <t>1417503905</t>
  </si>
  <si>
    <t>1508854795</t>
  </si>
  <si>
    <t>1518367788</t>
  </si>
  <si>
    <t>1780678730</t>
  </si>
  <si>
    <t>1528100013</t>
  </si>
  <si>
    <t>1588486138</t>
  </si>
  <si>
    <t>1811923303</t>
  </si>
  <si>
    <t>1912724469</t>
  </si>
  <si>
    <t>1922522507</t>
  </si>
  <si>
    <t>1992882278</t>
  </si>
  <si>
    <t>1447656566</t>
  </si>
  <si>
    <t>1568766848</t>
  </si>
  <si>
    <t>1013992510</t>
  </si>
  <si>
    <t>1104539873</t>
  </si>
  <si>
    <t>1699747659</t>
  </si>
  <si>
    <t>1861896805</t>
  </si>
  <si>
    <t>1295710796</t>
  </si>
  <si>
    <t>1467165993</t>
  </si>
  <si>
    <t>1255337440</t>
  </si>
  <si>
    <t>1700510252</t>
  </si>
  <si>
    <t>1316313281</t>
  </si>
  <si>
    <t>1720718596</t>
  </si>
  <si>
    <t>1225637994</t>
  </si>
  <si>
    <t>1548889140</t>
  </si>
  <si>
    <t>1508266768</t>
  </si>
  <si>
    <t>1568456739</t>
  </si>
  <si>
    <t>1558938431</t>
  </si>
  <si>
    <t>1922128974</t>
  </si>
  <si>
    <t>1336549500</t>
  </si>
  <si>
    <t>1679567853</t>
  </si>
  <si>
    <t>1346382298</t>
  </si>
  <si>
    <t>1891146593</t>
  </si>
  <si>
    <t>1477647444</t>
  </si>
  <si>
    <t>1801623624</t>
  </si>
  <si>
    <t>1780267948</t>
  </si>
  <si>
    <t>1912440058</t>
  </si>
  <si>
    <t>1629256953</t>
  </si>
  <si>
    <t>1780431817</t>
  </si>
  <si>
    <t>1154396919</t>
  </si>
  <si>
    <t>1477055630</t>
  </si>
  <si>
    <t>1821087966</t>
  </si>
  <si>
    <t>1821557620</t>
  </si>
  <si>
    <t>1255622817</t>
  </si>
  <si>
    <t>1669188363</t>
  </si>
  <si>
    <t>1487790937</t>
  </si>
  <si>
    <t>1912338476</t>
  </si>
  <si>
    <t>1427110055</t>
  </si>
  <si>
    <t>1811646987</t>
  </si>
  <si>
    <t>1124723382</t>
  </si>
  <si>
    <t>1902807654</t>
  </si>
  <si>
    <t>1235137555</t>
  </si>
  <si>
    <t>1336700772</t>
  </si>
  <si>
    <t>1578121653</t>
  </si>
  <si>
    <t>1801148952</t>
  </si>
  <si>
    <t>1962195511</t>
  </si>
  <si>
    <t>1972506327</t>
  </si>
  <si>
    <t>1396102943</t>
  </si>
  <si>
    <t>1801884481</t>
  </si>
  <si>
    <t>1295781284</t>
  </si>
  <si>
    <t>1568178267</t>
  </si>
  <si>
    <t>1124405121</t>
  </si>
  <si>
    <t>1194716712</t>
  </si>
  <si>
    <t>1134366529</t>
  </si>
  <si>
    <t>1295379931</t>
  </si>
  <si>
    <t>1750670469</t>
  </si>
  <si>
    <t>1891410833</t>
  </si>
  <si>
    <t>1134513948</t>
  </si>
  <si>
    <t>1508591595</t>
  </si>
  <si>
    <t>1326670910</t>
  </si>
  <si>
    <t>1881696474</t>
  </si>
  <si>
    <t>1003230590</t>
  </si>
  <si>
    <t>1720051295</t>
  </si>
  <si>
    <t>1649041195</t>
  </si>
  <si>
    <t>1942605456</t>
  </si>
  <si>
    <t>1871290551</t>
  </si>
  <si>
    <t>1871674358</t>
  </si>
  <si>
    <t>1760471346</t>
  </si>
  <si>
    <t>1770084121</t>
  </si>
  <si>
    <t>1275287047</t>
  </si>
  <si>
    <t>1760840284</t>
  </si>
  <si>
    <t>1497820021</t>
  </si>
  <si>
    <t>1669830667</t>
  </si>
  <si>
    <t>1508466210</t>
  </si>
  <si>
    <t>1982089348</t>
  </si>
  <si>
    <t>1770305336</t>
  </si>
  <si>
    <t>1891783577</t>
  </si>
  <si>
    <t>1154046290</t>
  </si>
  <si>
    <t>1760424394</t>
  </si>
  <si>
    <t>1063013035</t>
  </si>
  <si>
    <t>1891706487</t>
  </si>
  <si>
    <t>1154863603</t>
  </si>
  <si>
    <t>1184670697</t>
  </si>
  <si>
    <t>1508565987</t>
  </si>
  <si>
    <t>1770584328</t>
  </si>
  <si>
    <t>1023066966</t>
  </si>
  <si>
    <t>1831811207</t>
  </si>
  <si>
    <t>1205445848</t>
  </si>
  <si>
    <t>1578656427</t>
  </si>
  <si>
    <t>1164984381</t>
  </si>
  <si>
    <t>1619966751</t>
  </si>
  <si>
    <t>1316637333</t>
  </si>
  <si>
    <t>1568484517</t>
  </si>
  <si>
    <t>1730977828</t>
  </si>
  <si>
    <t>1821039678</t>
  </si>
  <si>
    <t>1679982524</t>
  </si>
  <si>
    <t>1962034496</t>
  </si>
  <si>
    <t>1053004606</t>
  </si>
  <si>
    <t>1376516377</t>
  </si>
  <si>
    <t>1255312831</t>
  </si>
  <si>
    <t>1326736695</t>
  </si>
  <si>
    <t>1538107297</t>
  </si>
  <si>
    <t>1891420394</t>
  </si>
  <si>
    <t>1326740119</t>
  </si>
  <si>
    <t>1679511331</t>
  </si>
  <si>
    <t>1356322937</t>
  </si>
  <si>
    <t>1790473064</t>
  </si>
  <si>
    <t>1891280012</t>
  </si>
  <si>
    <t>1457936403</t>
  </si>
  <si>
    <t>1578649810</t>
  </si>
  <si>
    <t>1134835820</t>
  </si>
  <si>
    <t>1619121092</t>
  </si>
  <si>
    <t>1215602297</t>
  </si>
  <si>
    <t>1902127392</t>
  </si>
  <si>
    <t>1306360987</t>
  </si>
  <si>
    <t>1427072016</t>
  </si>
  <si>
    <t>1245920263</t>
  </si>
  <si>
    <t>1750633350</t>
  </si>
  <si>
    <t>1437157567</t>
  </si>
  <si>
    <t>1962180265</t>
  </si>
  <si>
    <t>1447205117</t>
  </si>
  <si>
    <t>1831752377</t>
  </si>
  <si>
    <t>1508528498</t>
  </si>
  <si>
    <t>1740828870</t>
  </si>
  <si>
    <t>1245277334</t>
  </si>
  <si>
    <t>1750016259</t>
  </si>
  <si>
    <t>1720071954</t>
  </si>
  <si>
    <t>1922795293</t>
  </si>
  <si>
    <t>1346808987</t>
  </si>
  <si>
    <t>1356334197</t>
  </si>
  <si>
    <t>1609330547</t>
  </si>
  <si>
    <t>1609865583</t>
  </si>
  <si>
    <t>1174211072</t>
  </si>
  <si>
    <t>1255697405</t>
  </si>
  <si>
    <t>1134528904</t>
  </si>
  <si>
    <t>1952395147</t>
  </si>
  <si>
    <t>1538153572</t>
  </si>
  <si>
    <t>1972902161</t>
  </si>
  <si>
    <t>1033103205</t>
  </si>
  <si>
    <t>1316346802</t>
  </si>
  <si>
    <t>1255980835</t>
  </si>
  <si>
    <t>1720066129</t>
  </si>
  <si>
    <t>1427129253</t>
  </si>
  <si>
    <t>1780739144</t>
  </si>
  <si>
    <t>1003098906</t>
  </si>
  <si>
    <t>1316655871</t>
  </si>
  <si>
    <t>1003201641</t>
  </si>
  <si>
    <t>1093476905</t>
  </si>
  <si>
    <t>1801597968</t>
  </si>
  <si>
    <t>1083703573</t>
  </si>
  <si>
    <t>1851081871</t>
  </si>
  <si>
    <t>1235604646</t>
  </si>
  <si>
    <t>1689742785</t>
  </si>
  <si>
    <t>1427072040</t>
  </si>
  <si>
    <t>1477077816</t>
  </si>
  <si>
    <t>1134174501</t>
  </si>
  <si>
    <t>1508327446</t>
  </si>
  <si>
    <t>1114652617</t>
  </si>
  <si>
    <t>1891741476</t>
  </si>
  <si>
    <t>1457457574</t>
  </si>
  <si>
    <t>1780282418</t>
  </si>
  <si>
    <t>1164563276</t>
  </si>
  <si>
    <t>1962224592</t>
  </si>
  <si>
    <t>1215922570</t>
  </si>
  <si>
    <t>1841903697</t>
  </si>
  <si>
    <t>1407243355</t>
  </si>
  <si>
    <t>1467020743</t>
  </si>
  <si>
    <t>1013614262</t>
  </si>
  <si>
    <t>1396712892</t>
  </si>
  <si>
    <t>1396720892</t>
  </si>
  <si>
    <t>1235823550</t>
  </si>
  <si>
    <t>1336162775</t>
  </si>
  <si>
    <t>1376966861</t>
  </si>
  <si>
    <t>1932172491</t>
  </si>
  <si>
    <t>1144911199</t>
  </si>
  <si>
    <t>1497763528</t>
  </si>
  <si>
    <t>1124663034</t>
  </si>
  <si>
    <t>1326032327</t>
  </si>
  <si>
    <t>1750833497</t>
  </si>
  <si>
    <t>1902895972</t>
  </si>
  <si>
    <t>1104811751</t>
  </si>
  <si>
    <t>1831343755</t>
  </si>
  <si>
    <t>1427003649</t>
  </si>
  <si>
    <t>1902531403</t>
  </si>
  <si>
    <t>1174510895</t>
  </si>
  <si>
    <t>1730643669</t>
  </si>
  <si>
    <t>1053946558</t>
  </si>
  <si>
    <t>1346293750</t>
  </si>
  <si>
    <t>1144933714</t>
  </si>
  <si>
    <t>1194300582</t>
  </si>
  <si>
    <t>1750833976</t>
  </si>
  <si>
    <t>1235185752</t>
  </si>
  <si>
    <t>1356883805</t>
  </si>
  <si>
    <t>1376201046</t>
  </si>
  <si>
    <t>1629653001</t>
  </si>
  <si>
    <t>1013739663</t>
  </si>
  <si>
    <t>1437291929</t>
  </si>
  <si>
    <t>1730814237</t>
  </si>
  <si>
    <t>1811942063</t>
  </si>
  <si>
    <t>1063938470</t>
  </si>
  <si>
    <t>1699795484</t>
  </si>
  <si>
    <t>1205695350</t>
  </si>
  <si>
    <t>1831183649</t>
  </si>
  <si>
    <t>1093105447</t>
  </si>
  <si>
    <t>1699448100</t>
  </si>
  <si>
    <t>1487734934</t>
  </si>
  <si>
    <t>1487734935</t>
  </si>
  <si>
    <t>1548660350</t>
  </si>
  <si>
    <t>1578557526</t>
  </si>
  <si>
    <t>1407840457</t>
  </si>
  <si>
    <t>1508266396</t>
  </si>
  <si>
    <t>1063812212</t>
  </si>
  <si>
    <t>1750375705</t>
  </si>
  <si>
    <t>1003861089</t>
  </si>
  <si>
    <t>1174188270</t>
  </si>
  <si>
    <t>1578260725</t>
  </si>
  <si>
    <t>1841275344</t>
  </si>
  <si>
    <t>1184019614</t>
  </si>
  <si>
    <t>1659949923</t>
  </si>
  <si>
    <t>SNF WQIP CY2025 Interim Payment Report Data Dictionary</t>
  </si>
  <si>
    <t>Section</t>
  </si>
  <si>
    <t>Variable</t>
  </si>
  <si>
    <t>Definition</t>
  </si>
  <si>
    <t>Health Care Access and Information (HCAI) ID</t>
  </si>
  <si>
    <t>National Provider Identifier (NPI)</t>
  </si>
  <si>
    <t>CMS Certification Number (CCN)</t>
  </si>
  <si>
    <t>Facility county name</t>
  </si>
  <si>
    <t>Facility regional district office</t>
  </si>
  <si>
    <t>Special Treatment Program (STP) facility status</t>
  </si>
  <si>
    <t>Number of STP Beds</t>
  </si>
  <si>
    <t>Number of certified beds</t>
  </si>
  <si>
    <t>Acuity-Adjusted CNA Hours measure rate</t>
  </si>
  <si>
    <t>Acuity-Adjusted CNA Hours measure score prior to CNA compliant days adjustment</t>
  </si>
  <si>
    <t>Acuity-Adjusted CNA Hours measure score after CNA days compliant adjustment</t>
  </si>
  <si>
    <t>Acuity-Adjusted LVN Hours measure rate</t>
  </si>
  <si>
    <t>Acuity-Adjusted LVN Hours measure score prior to LVN days compliant adjustment</t>
  </si>
  <si>
    <t>Acuity-Adjusted LVN Hours measure score after LVN days compliant adjustment</t>
  </si>
  <si>
    <t>Acuity-Adjusted RN Hours measure rate</t>
  </si>
  <si>
    <t>Acuity-Adjusted RN Hours measure score prior to RN days compliant adjustment</t>
  </si>
  <si>
    <t>Acuity-Adjusted RN Hours measure score after RN days adjustment</t>
  </si>
  <si>
    <t>Acuity-Adjusted Total Nursing Hours measure rate</t>
  </si>
  <si>
    <t>Acuity-Adjusted Total Nursing Hours measure score prior to Total Nursing days compliant adjustment</t>
  </si>
  <si>
    <t>Percent Total Nursing Days Compliant</t>
  </si>
  <si>
    <t>Acuity-Adjusted Total Nursing Hours measure score after Total Nursing days compliant adjustment</t>
  </si>
  <si>
    <t>Acuity-Adjusted Weekend Total Nursing Hours measure rate</t>
  </si>
  <si>
    <t>Acuity-Adjusted Weekend Total Nursing Hours measure score prior to Total Weekend Nursing days compliant adjustment</t>
  </si>
  <si>
    <t>Percent Total Weekend Nursing Days Compliant</t>
  </si>
  <si>
    <t>Acuity-Adjusted Weekend Total Nursing Hours measure score after Total Weekend Nursing days compliant adjustment</t>
  </si>
  <si>
    <t>Total points earned for Acuity-Adjusted Staffing Hour Metrics Measurement Area</t>
  </si>
  <si>
    <t>Total points possible for Acuity-Adjusted Staffing Hour Metrics Measurement Area</t>
  </si>
  <si>
    <t>Acuity-Adjusted Staffing Hour Metrics Unweighted Measurement Area score</t>
  </si>
  <si>
    <t>Acuity-Adjusted Staffing Metrics Weighted Score (30%) (January 1, 2025–September 30, 2025)</t>
  </si>
  <si>
    <t>Acuity-Adjusted Staffing Metrics Weighted Score for the January 1, 2025–September 30, 2025 measurement period (Weighted at 30 percent of the total WQIP score)</t>
  </si>
  <si>
    <t>Acuity-Adjusted Staffing Metrics Weighted Score for the October 1, 2025–December 31, 2025 measurement period (Weighted at 10 percent of the total WQIP score)</t>
  </si>
  <si>
    <t>Staffing Turnover Metric Weighted Score (Weighted at 15 percent of the total WQIP score)</t>
  </si>
  <si>
    <t>MDS Clinical Metrics Weighted Score (Weighted at 19 percent of the total WQIP score)</t>
  </si>
  <si>
    <t>Claims-Based Clinical Metrics Weighted Score (Weighted at 19 percent of the total WQIP score)</t>
  </si>
  <si>
    <t>Medi-Cal Disproportionate Share Metric Weighted Score (Weighted at 7 percent of the total WQIP score)</t>
  </si>
  <si>
    <t>Interim WQIP Score</t>
  </si>
  <si>
    <t>Interim WQIP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</si>
</sst>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Segoe UI"/>
      <family val="2"/>
    </font>
    <font>
      <b/>
      <sz val="12"/>
      <color theme="0"/>
      <name val="Segoe UI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  <font>
      <sz val="12"/>
      <color theme="0"/>
      <name val="Segoe UI"/>
      <family val="2"/>
    </font>
    <font>
      <i/>
      <sz val="12"/>
      <color theme="1"/>
      <name val="Segoe UI"/>
      <family val="2"/>
    </font>
    <font>
      <sz val="16"/>
      <color theme="0"/>
      <name val="Segoe UI"/>
      <family val="2"/>
    </font>
    <font>
      <sz val="11"/>
      <color theme="1"/>
      <name val="Segoe UI"/>
      <family val="2"/>
    </font>
    <font>
      <b/>
      <sz val="16"/>
      <color theme="0"/>
      <name val="Segoe UI"/>
      <family val="2"/>
    </font>
    <font>
      <b/>
      <sz val="14"/>
      <color theme="0"/>
      <name val="Segoe UI"/>
      <family val="2"/>
    </font>
    <font>
      <i/>
      <sz val="10"/>
      <color theme="1"/>
      <name val="Segoe UI"/>
      <family val="2"/>
    </font>
    <font>
      <sz val="11"/>
      <color theme="1"/>
      <name val="Calibri"/>
      <family val="2"/>
    </font>
    <font>
      <b/>
      <sz val="14"/>
      <color theme="1"/>
      <name val="Segoe UI"/>
      <family val="2"/>
    </font>
    <font>
      <sz val="12"/>
      <name val="Segoe UI"/>
      <family val="2"/>
    </font>
    <font>
      <b/>
      <sz val="12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17315A"/>
        <bgColor indexed="64"/>
      </patternFill>
    </fill>
    <fill>
      <patternFill patternType="solid">
        <fgColor rgb="FF2D6E8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6597C"/>
        <bgColor indexed="64"/>
      </patternFill>
    </fill>
    <fill>
      <patternFill patternType="solid">
        <fgColor rgb="FF1F456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16" fillId="0" borderId="0"/>
    <xf numFmtId="44" fontId="16" fillId="0" borderId="0" applyFont="0" applyFill="0" applyBorder="0" applyAlignment="0" applyProtection="0"/>
    <xf numFmtId="0" fontId="1" fillId="0" borderId="0"/>
  </cellStyleXfs>
  <cellXfs count="159">
    <xf numFmtId="0" fontId="0" fillId="0" borderId="0" xfId="0"/>
    <xf numFmtId="0" fontId="9" fillId="5" borderId="2" xfId="0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0" fontId="8" fillId="0" borderId="0" xfId="2" applyNumberFormat="1" applyFont="1" applyFill="1" applyBorder="1" applyAlignment="1">
      <alignment horizontal="center" vertical="center"/>
    </xf>
    <xf numFmtId="165" fontId="8" fillId="0" borderId="1" xfId="2" applyNumberFormat="1" applyFont="1" applyBorder="1" applyAlignment="1" applyProtection="1">
      <alignment horizontal="center" vertical="center" wrapText="1"/>
      <protection locked="0"/>
    </xf>
    <xf numFmtId="165" fontId="8" fillId="0" borderId="1" xfId="0" applyNumberFormat="1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Protection="1"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3" fontId="8" fillId="0" borderId="1" xfId="0" applyNumberFormat="1" applyFont="1" applyBorder="1" applyAlignment="1" applyProtection="1">
      <alignment horizontal="center" vertical="center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10" fontId="8" fillId="0" borderId="1" xfId="0" applyNumberFormat="1" applyFont="1" applyBorder="1" applyAlignment="1" applyProtection="1">
      <alignment horizontal="center" vertical="center"/>
      <protection locked="0"/>
    </xf>
    <xf numFmtId="10" fontId="8" fillId="0" borderId="1" xfId="2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Protection="1">
      <protection locked="0"/>
    </xf>
    <xf numFmtId="0" fontId="8" fillId="0" borderId="2" xfId="0" applyFont="1" applyBorder="1" applyProtection="1">
      <protection locked="0"/>
    </xf>
    <xf numFmtId="10" fontId="8" fillId="0" borderId="1" xfId="2" applyNumberFormat="1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9" fillId="4" borderId="1" xfId="0" applyFont="1" applyFill="1" applyBorder="1" applyAlignment="1" applyProtection="1">
      <alignment horizontal="left" vertical="center" wrapText="1"/>
      <protection locked="0"/>
    </xf>
    <xf numFmtId="164" fontId="6" fillId="6" borderId="1" xfId="0" applyNumberFormat="1" applyFont="1" applyFill="1" applyBorder="1" applyAlignment="1" applyProtection="1">
      <alignment horizontal="left" vertical="center"/>
      <protection locked="0"/>
    </xf>
    <xf numFmtId="0" fontId="9" fillId="6" borderId="1" xfId="0" applyFont="1" applyFill="1" applyBorder="1" applyAlignment="1" applyProtection="1">
      <alignment horizontal="left" vertical="center" wrapText="1"/>
      <protection locked="0"/>
    </xf>
    <xf numFmtId="1" fontId="6" fillId="6" borderId="1" xfId="0" applyNumberFormat="1" applyFont="1" applyFill="1" applyBorder="1" applyAlignment="1" applyProtection="1">
      <alignment horizontal="left" vertical="center"/>
      <protection locked="0"/>
    </xf>
    <xf numFmtId="10" fontId="6" fillId="6" borderId="1" xfId="2" applyNumberFormat="1" applyFont="1" applyFill="1" applyBorder="1" applyAlignment="1" applyProtection="1">
      <alignment horizontal="left" vertical="center"/>
      <protection locked="0"/>
    </xf>
    <xf numFmtId="0" fontId="6" fillId="6" borderId="1" xfId="0" applyFont="1" applyFill="1" applyBorder="1" applyAlignment="1" applyProtection="1">
      <alignment horizontal="left" vertical="center"/>
      <protection locked="0"/>
    </xf>
    <xf numFmtId="10" fontId="6" fillId="4" borderId="1" xfId="2" applyNumberFormat="1" applyFont="1" applyFill="1" applyBorder="1" applyAlignment="1" applyProtection="1">
      <alignment horizontal="left" vertical="center"/>
      <protection locked="0"/>
    </xf>
    <xf numFmtId="4" fontId="6" fillId="4" borderId="1" xfId="1" applyNumberFormat="1" applyFont="1" applyFill="1" applyBorder="1" applyAlignment="1" applyProtection="1">
      <alignment horizontal="left" vertical="center"/>
      <protection locked="0"/>
    </xf>
    <xf numFmtId="0" fontId="10" fillId="0" borderId="4" xfId="0" applyFont="1" applyBorder="1" applyProtection="1">
      <protection locked="0"/>
    </xf>
    <xf numFmtId="0" fontId="10" fillId="0" borderId="5" xfId="0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6" fillId="3" borderId="10" xfId="3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3" borderId="9" xfId="3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3" fontId="6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4" xfId="0" applyFont="1" applyFill="1" applyBorder="1" applyAlignment="1" applyProtection="1">
      <alignment vertical="top"/>
      <protection locked="0"/>
    </xf>
    <xf numFmtId="0" fontId="9" fillId="0" borderId="0" xfId="0" applyFont="1" applyAlignment="1" applyProtection="1">
      <alignment vertical="center"/>
      <protection locked="0"/>
    </xf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164" fontId="6" fillId="7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7" borderId="1" xfId="0" applyNumberFormat="1" applyFont="1" applyFill="1" applyBorder="1" applyAlignment="1" applyProtection="1">
      <alignment horizontal="center" vertical="center" wrapText="1"/>
      <protection locked="0"/>
    </xf>
    <xf numFmtId="10" fontId="6" fillId="7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  <protection locked="0"/>
    </xf>
    <xf numFmtId="0" fontId="13" fillId="3" borderId="15" xfId="0" applyFont="1" applyFill="1" applyBorder="1" applyAlignment="1">
      <alignment vertical="top"/>
    </xf>
    <xf numFmtId="0" fontId="10" fillId="0" borderId="8" xfId="0" applyFont="1" applyBorder="1" applyProtection="1">
      <protection locked="0"/>
    </xf>
    <xf numFmtId="0" fontId="14" fillId="7" borderId="7" xfId="0" applyFont="1" applyFill="1" applyBorder="1" applyAlignment="1" applyProtection="1">
      <alignment horizontal="left" vertical="center"/>
      <protection locked="0"/>
    </xf>
    <xf numFmtId="0" fontId="10" fillId="0" borderId="18" xfId="0" applyFont="1" applyBorder="1" applyProtection="1"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10" fillId="0" borderId="7" xfId="0" applyFont="1" applyBorder="1" applyProtection="1">
      <protection locked="0"/>
    </xf>
    <xf numFmtId="0" fontId="10" fillId="0" borderId="17" xfId="0" applyFont="1" applyBorder="1" applyProtection="1">
      <protection locked="0"/>
    </xf>
    <xf numFmtId="0" fontId="13" fillId="3" borderId="13" xfId="0" applyFont="1" applyFill="1" applyBorder="1" applyAlignment="1" applyProtection="1">
      <alignment vertical="top"/>
      <protection locked="0"/>
    </xf>
    <xf numFmtId="0" fontId="14" fillId="7" borderId="4" xfId="0" applyFont="1" applyFill="1" applyBorder="1" applyAlignment="1" applyProtection="1">
      <alignment vertical="center"/>
      <protection locked="0"/>
    </xf>
    <xf numFmtId="10" fontId="6" fillId="7" borderId="10" xfId="2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/>
    <xf numFmtId="164" fontId="12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0" fontId="12" fillId="0" borderId="0" xfId="2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0" borderId="5" xfId="0" applyFont="1" applyBorder="1" applyAlignment="1">
      <alignment wrapText="1"/>
    </xf>
    <xf numFmtId="0" fontId="15" fillId="0" borderId="0" xfId="0" applyFont="1" applyAlignment="1">
      <alignment wrapText="1"/>
    </xf>
    <xf numFmtId="0" fontId="12" fillId="0" borderId="2" xfId="0" applyFont="1" applyBorder="1"/>
    <xf numFmtId="164" fontId="12" fillId="0" borderId="2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10" fillId="0" borderId="9" xfId="0" applyFont="1" applyBorder="1" applyProtection="1">
      <protection locked="0"/>
    </xf>
    <xf numFmtId="0" fontId="15" fillId="0" borderId="9" xfId="0" applyFont="1" applyBorder="1" applyAlignment="1">
      <alignment wrapText="1"/>
    </xf>
    <xf numFmtId="0" fontId="5" fillId="0" borderId="7" xfId="0" applyFont="1" applyBorder="1" applyProtection="1">
      <protection locked="0"/>
    </xf>
    <xf numFmtId="0" fontId="6" fillId="4" borderId="0" xfId="0" applyFont="1" applyFill="1" applyAlignment="1" applyProtection="1">
      <alignment horizontal="left" vertical="center"/>
      <protection locked="0"/>
    </xf>
    <xf numFmtId="0" fontId="14" fillId="4" borderId="7" xfId="0" applyFont="1" applyFill="1" applyBorder="1" applyAlignment="1" applyProtection="1">
      <alignment horizontal="left" vertical="center"/>
      <protection locked="0"/>
    </xf>
    <xf numFmtId="0" fontId="14" fillId="4" borderId="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vertical="center" wrapText="1"/>
    </xf>
    <xf numFmtId="0" fontId="14" fillId="4" borderId="17" xfId="0" applyFont="1" applyFill="1" applyBorder="1" applyAlignment="1">
      <alignment vertical="center" wrapText="1"/>
    </xf>
    <xf numFmtId="0" fontId="15" fillId="0" borderId="7" xfId="0" applyFont="1" applyBorder="1" applyAlignment="1">
      <alignment wrapText="1"/>
    </xf>
    <xf numFmtId="0" fontId="13" fillId="7" borderId="4" xfId="0" applyFont="1" applyFill="1" applyBorder="1" applyAlignment="1" applyProtection="1">
      <alignment vertical="top"/>
      <protection locked="0"/>
    </xf>
    <xf numFmtId="0" fontId="6" fillId="7" borderId="5" xfId="0" applyFont="1" applyFill="1" applyBorder="1" applyAlignment="1" applyProtection="1">
      <alignment vertical="top" wrapText="1"/>
      <protection locked="0"/>
    </xf>
    <xf numFmtId="0" fontId="14" fillId="7" borderId="5" xfId="0" applyFont="1" applyFill="1" applyBorder="1" applyAlignment="1">
      <alignment vertical="top" wrapText="1"/>
    </xf>
    <xf numFmtId="0" fontId="6" fillId="7" borderId="6" xfId="0" applyFont="1" applyFill="1" applyBorder="1" applyAlignment="1" applyProtection="1">
      <alignment vertical="top" wrapText="1"/>
      <protection locked="0"/>
    </xf>
    <xf numFmtId="0" fontId="6" fillId="4" borderId="9" xfId="0" applyFont="1" applyFill="1" applyBorder="1" applyAlignment="1" applyProtection="1">
      <alignment horizontal="center"/>
      <protection locked="0"/>
    </xf>
    <xf numFmtId="0" fontId="6" fillId="6" borderId="9" xfId="0" applyFont="1" applyFill="1" applyBorder="1" applyAlignment="1" applyProtection="1">
      <alignment horizontal="center" vertical="center"/>
      <protection locked="0"/>
    </xf>
    <xf numFmtId="0" fontId="6" fillId="4" borderId="9" xfId="0" applyFont="1" applyFill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6" fillId="4" borderId="20" xfId="0" applyFont="1" applyFill="1" applyBorder="1" applyAlignment="1" applyProtection="1">
      <alignment horizontal="center" vertical="center" wrapText="1"/>
      <protection locked="0"/>
    </xf>
    <xf numFmtId="164" fontId="6" fillId="7" borderId="20" xfId="0" applyNumberFormat="1" applyFont="1" applyFill="1" applyBorder="1" applyAlignment="1" applyProtection="1">
      <alignment horizontal="center" vertical="center" wrapText="1"/>
      <protection locked="0"/>
    </xf>
    <xf numFmtId="1" fontId="6" fillId="7" borderId="20" xfId="0" applyNumberFormat="1" applyFont="1" applyFill="1" applyBorder="1" applyAlignment="1" applyProtection="1">
      <alignment horizontal="center" vertical="center" wrapText="1"/>
      <protection locked="0"/>
    </xf>
    <xf numFmtId="10" fontId="6" fillId="7" borderId="20" xfId="2" applyNumberFormat="1" applyFont="1" applyFill="1" applyBorder="1" applyAlignment="1" applyProtection="1">
      <alignment horizontal="center" vertical="center" wrapText="1"/>
      <protection locked="0"/>
    </xf>
    <xf numFmtId="164" fontId="8" fillId="0" borderId="21" xfId="0" applyNumberFormat="1" applyFont="1" applyBorder="1" applyAlignment="1" applyProtection="1">
      <alignment horizontal="center" vertical="center"/>
      <protection locked="0"/>
    </xf>
    <xf numFmtId="1" fontId="8" fillId="0" borderId="21" xfId="0" applyNumberFormat="1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left" vertical="center" wrapText="1" indent="1"/>
      <protection locked="0"/>
    </xf>
    <xf numFmtId="0" fontId="10" fillId="0" borderId="22" xfId="0" applyFont="1" applyBorder="1" applyProtection="1">
      <protection locked="0"/>
    </xf>
    <xf numFmtId="0" fontId="10" fillId="0" borderId="23" xfId="0" applyFont="1" applyBorder="1" applyProtection="1">
      <protection locked="0"/>
    </xf>
    <xf numFmtId="0" fontId="10" fillId="0" borderId="0" xfId="0" applyFont="1" applyProtection="1">
      <protection locked="0"/>
    </xf>
    <xf numFmtId="0" fontId="0" fillId="0" borderId="12" xfId="0" applyBorder="1" applyProtection="1">
      <protection locked="0"/>
    </xf>
    <xf numFmtId="0" fontId="0" fillId="0" borderId="2" xfId="0" applyBorder="1" applyProtection="1"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0" fillId="0" borderId="3" xfId="0" applyBorder="1" applyProtection="1"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5" fillId="4" borderId="0" xfId="0" applyFont="1" applyFill="1" applyAlignment="1">
      <alignment horizontal="left" vertical="center"/>
    </xf>
    <xf numFmtId="0" fontId="8" fillId="0" borderId="0" xfId="4" applyFont="1" applyAlignment="1" applyProtection="1">
      <alignment vertical="center"/>
      <protection locked="0"/>
    </xf>
    <xf numFmtId="10" fontId="8" fillId="0" borderId="0" xfId="2" applyNumberFormat="1" applyFont="1" applyAlignment="1" applyProtection="1">
      <alignment vertical="center"/>
      <protection locked="0"/>
    </xf>
    <xf numFmtId="10" fontId="8" fillId="0" borderId="0" xfId="4" applyNumberFormat="1" applyFont="1" applyAlignment="1" applyProtection="1">
      <alignment vertical="center"/>
      <protection locked="0"/>
    </xf>
    <xf numFmtId="0" fontId="17" fillId="0" borderId="0" xfId="4" applyFont="1" applyAlignment="1" applyProtection="1">
      <alignment vertical="center"/>
      <protection locked="0"/>
    </xf>
    <xf numFmtId="0" fontId="18" fillId="5" borderId="0" xfId="4" applyFont="1" applyFill="1" applyAlignment="1" applyProtection="1">
      <alignment horizontal="right" vertical="center"/>
      <protection locked="0"/>
    </xf>
    <xf numFmtId="44" fontId="19" fillId="8" borderId="1" xfId="5" applyFont="1" applyFill="1" applyBorder="1" applyAlignment="1" applyProtection="1">
      <alignment vertical="center"/>
      <protection locked="0"/>
    </xf>
    <xf numFmtId="10" fontId="19" fillId="8" borderId="1" xfId="5" applyNumberFormat="1" applyFont="1" applyFill="1" applyBorder="1" applyAlignment="1" applyProtection="1">
      <alignment vertical="center"/>
      <protection locked="0"/>
    </xf>
    <xf numFmtId="0" fontId="8" fillId="0" borderId="0" xfId="4" applyFont="1" applyAlignment="1" applyProtection="1">
      <alignment horizontal="right" vertical="center"/>
      <protection locked="0"/>
    </xf>
    <xf numFmtId="2" fontId="19" fillId="8" borderId="1" xfId="5" applyNumberFormat="1" applyFont="1" applyFill="1" applyBorder="1" applyAlignment="1" applyProtection="1">
      <alignment horizontal="center" vertical="center"/>
      <protection locked="0"/>
    </xf>
    <xf numFmtId="0" fontId="6" fillId="9" borderId="1" xfId="6" applyFont="1" applyFill="1" applyBorder="1" applyAlignment="1" applyProtection="1">
      <alignment horizontal="center" vertical="center"/>
      <protection locked="0"/>
    </xf>
    <xf numFmtId="10" fontId="6" fillId="9" borderId="1" xfId="2" applyNumberFormat="1" applyFont="1" applyFill="1" applyBorder="1" applyAlignment="1" applyProtection="1">
      <alignment horizontal="center" vertical="center"/>
      <protection locked="0"/>
    </xf>
    <xf numFmtId="10" fontId="6" fillId="9" borderId="1" xfId="6" applyNumberFormat="1" applyFont="1" applyFill="1" applyBorder="1" applyAlignment="1" applyProtection="1">
      <alignment horizontal="center" vertical="center"/>
      <protection locked="0"/>
    </xf>
    <xf numFmtId="0" fontId="8" fillId="0" borderId="1" xfId="6" applyFont="1" applyBorder="1" applyAlignment="1" applyProtection="1">
      <alignment vertical="center"/>
      <protection locked="0"/>
    </xf>
    <xf numFmtId="0" fontId="8" fillId="0" borderId="1" xfId="6" applyFont="1" applyBorder="1" applyAlignment="1" applyProtection="1">
      <alignment horizontal="center" vertical="center"/>
      <protection locked="0"/>
    </xf>
    <xf numFmtId="0" fontId="8" fillId="0" borderId="1" xfId="4" applyFont="1" applyBorder="1" applyAlignment="1" applyProtection="1">
      <alignment horizontal="center" vertical="center"/>
      <protection locked="0"/>
    </xf>
    <xf numFmtId="10" fontId="8" fillId="0" borderId="1" xfId="2" applyNumberFormat="1" applyFont="1" applyBorder="1" applyAlignment="1" applyProtection="1">
      <alignment vertical="center"/>
      <protection locked="0"/>
    </xf>
    <xf numFmtId="10" fontId="8" fillId="0" borderId="1" xfId="4" applyNumberFormat="1" applyFont="1" applyBorder="1" applyAlignment="1" applyProtection="1">
      <alignment vertical="center"/>
      <protection locked="0"/>
    </xf>
    <xf numFmtId="44" fontId="8" fillId="0" borderId="1" xfId="4" applyNumberFormat="1" applyFont="1" applyBorder="1" applyAlignment="1" applyProtection="1">
      <alignment vertical="center"/>
      <protection locked="0"/>
    </xf>
    <xf numFmtId="0" fontId="8" fillId="0" borderId="1" xfId="4" applyFont="1" applyBorder="1" applyAlignment="1" applyProtection="1">
      <alignment vertical="center"/>
      <protection locked="0"/>
    </xf>
    <xf numFmtId="0" fontId="8" fillId="0" borderId="0" xfId="4" applyFont="1" applyAlignment="1">
      <alignment vertical="center"/>
    </xf>
    <xf numFmtId="10" fontId="8" fillId="0" borderId="0" xfId="2" applyNumberFormat="1" applyFont="1" applyAlignment="1" applyProtection="1">
      <alignment vertical="center"/>
    </xf>
    <xf numFmtId="10" fontId="8" fillId="0" borderId="0" xfId="4" applyNumberFormat="1" applyFont="1" applyAlignment="1">
      <alignment vertical="center"/>
    </xf>
    <xf numFmtId="0" fontId="7" fillId="0" borderId="0" xfId="4" applyFont="1" applyAlignment="1">
      <alignment vertical="center"/>
    </xf>
    <xf numFmtId="0" fontId="0" fillId="0" borderId="3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11" fillId="0" borderId="7" xfId="0" applyFont="1" applyBorder="1"/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9" fillId="7" borderId="5" xfId="0" applyFont="1" applyFill="1" applyBorder="1"/>
    <xf numFmtId="0" fontId="14" fillId="7" borderId="5" xfId="0" applyFont="1" applyFill="1" applyBorder="1" applyAlignment="1">
      <alignment vertical="center"/>
    </xf>
    <xf numFmtId="0" fontId="6" fillId="7" borderId="5" xfId="0" applyFont="1" applyFill="1" applyBorder="1" applyAlignment="1">
      <alignment vertical="center"/>
    </xf>
    <xf numFmtId="0" fontId="6" fillId="7" borderId="6" xfId="0" applyFont="1" applyFill="1" applyBorder="1" applyAlignment="1">
      <alignment vertical="center"/>
    </xf>
    <xf numFmtId="0" fontId="9" fillId="5" borderId="11" xfId="0" applyFont="1" applyFill="1" applyBorder="1"/>
    <xf numFmtId="0" fontId="9" fillId="5" borderId="3" xfId="0" applyFont="1" applyFill="1" applyBorder="1"/>
    <xf numFmtId="0" fontId="8" fillId="0" borderId="5" xfId="0" applyFont="1" applyBorder="1"/>
    <xf numFmtId="0" fontId="8" fillId="0" borderId="5" xfId="0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0" fillId="0" borderId="15" xfId="0" applyBorder="1"/>
    <xf numFmtId="0" fontId="0" fillId="0" borderId="16" xfId="0" applyBorder="1"/>
    <xf numFmtId="0" fontId="14" fillId="7" borderId="7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vertical="center" wrapText="1"/>
    </xf>
    <xf numFmtId="0" fontId="6" fillId="7" borderId="7" xfId="0" applyFont="1" applyFill="1" applyBorder="1" applyAlignment="1">
      <alignment vertical="center"/>
    </xf>
    <xf numFmtId="0" fontId="6" fillId="7" borderId="17" xfId="0" applyFont="1" applyFill="1" applyBorder="1" applyAlignment="1">
      <alignment vertical="center"/>
    </xf>
    <xf numFmtId="164" fontId="8" fillId="0" borderId="1" xfId="0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</cellXfs>
  <cellStyles count="7">
    <cellStyle name="Accent1" xfId="3" builtinId="29"/>
    <cellStyle name="Comma" xfId="1" builtinId="3"/>
    <cellStyle name="Currency 2" xfId="5" xr:uid="{B74C2B2A-51F8-4E20-A36B-6B3922F9A9E4}"/>
    <cellStyle name="Normal" xfId="0" builtinId="0"/>
    <cellStyle name="Normal 2" xfId="4" xr:uid="{69B0A5BB-4A35-412E-9264-48BD15A99484}"/>
    <cellStyle name="Normal 2 2" xfId="6" xr:uid="{5405B8FE-3EAE-4F42-816A-92E999F37D31}"/>
    <cellStyle name="Percent" xfId="2" builtinId="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theme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Segoe UI"/>
        <family val="2"/>
        <scheme val="none"/>
      </font>
      <fill>
        <patternFill patternType="solid">
          <fgColor indexed="64"/>
          <bgColor rgb="FF2D6E8D"/>
        </patternFill>
      </fill>
      <alignment horizontal="general" vertical="center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mruColors>
      <color rgb="FF2D6E8D"/>
      <color rgb="FF1F456B"/>
      <color rgb="FF17315A"/>
      <color rgb="FF26597C"/>
      <color rgb="FFDDEBF7"/>
      <color rgb="FFD9D9D9"/>
      <color rgb="FF000066"/>
      <color rgb="FF00549E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546746-BA8A-43C2-AA2C-2E130D9CDA5B}" name="Table1" displayName="Table1" ref="A4:J1053" totalsRowShown="0" headerRowDxfId="13" dataDxfId="11" headerRowBorderDxfId="12" tableBorderDxfId="10">
  <autoFilter ref="A4:J1053" xr:uid="{75546746-BA8A-43C2-AA2C-2E130D9CDA5B}"/>
  <tableColumns count="10">
    <tableColumn id="1" xr3:uid="{F5DEFF68-09EC-438C-B3A6-664C2A60449C}" name="Facility ID" dataDxfId="9"/>
    <tableColumn id="2" xr3:uid="{9792D5C7-5F89-4461-A6CF-63AFA6A407F8}" name="Facility Name" dataDxfId="8"/>
    <tableColumn id="3" xr3:uid="{71C4C487-1B28-48A8-9DCB-198798E58997}" name="HCAI ID" dataDxfId="7"/>
    <tableColumn id="4" xr3:uid="{01C76B4D-F02E-43E6-8CAC-4438E62AB191}" name="NPI" dataDxfId="6"/>
    <tableColumn id="5" xr3:uid="{AB332EBF-CD0C-4B06-AC9D-B08C2354518E}" name="CMS Certification Number" dataDxfId="5"/>
    <tableColumn id="6" xr3:uid="{DC1844CC-8C96-4349-9836-0D6358455B26}" name="County Name" dataDxfId="4"/>
    <tableColumn id="7" xr3:uid="{0AEA31C9-53BC-47FB-99C1-80BA2ACB35A7}" name="District Name" dataDxfId="3"/>
    <tableColumn id="8" xr3:uid="{22AEA66B-7C52-4D8D-B23A-96E7E4DF75CC}" name="STP Status" dataDxfId="2"/>
    <tableColumn id="9" xr3:uid="{9479B624-FD0C-40FE-8E6F-662342118F98}" name="STP Beds" dataDxfId="1"/>
    <tableColumn id="10" xr3:uid="{D45FD5E2-7B9A-4C79-95C6-99F5160976B8}" name="Bed Capacity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1D266-6DDA-4E67-8B04-F63D5098DDEC}">
  <dimension ref="A1:I19"/>
  <sheetViews>
    <sheetView tabSelected="1" zoomScaleNormal="100" workbookViewId="0">
      <selection activeCell="A2" sqref="A2"/>
    </sheetView>
  </sheetViews>
  <sheetFormatPr defaultColWidth="0" defaultRowHeight="15" zeroHeight="1" x14ac:dyDescent="0.25"/>
  <cols>
    <col min="1" max="1" width="32.7109375" style="95" customWidth="1"/>
    <col min="2" max="2" width="38.28515625" style="95" customWidth="1"/>
    <col min="3" max="3" width="19.140625" style="95" customWidth="1"/>
    <col min="4" max="4" width="19.85546875" style="95" customWidth="1"/>
    <col min="5" max="5" width="19.140625" style="95" customWidth="1"/>
    <col min="6" max="8" width="21.28515625" style="95" customWidth="1"/>
    <col min="9" max="9" width="24.140625" style="95" hidden="1" customWidth="1"/>
    <col min="10" max="16384" width="9.140625" style="95" hidden="1"/>
  </cols>
  <sheetData>
    <row r="1" spans="1:9" ht="17.25" x14ac:dyDescent="0.25">
      <c r="A1" s="39" t="s">
        <v>0</v>
      </c>
      <c r="B1"/>
      <c r="C1"/>
      <c r="D1"/>
      <c r="E1"/>
      <c r="F1"/>
      <c r="G1"/>
      <c r="H1"/>
      <c r="I1" s="94"/>
    </row>
    <row r="2" spans="1:9" ht="25.5" x14ac:dyDescent="0.25">
      <c r="A2" s="33" t="s">
        <v>1</v>
      </c>
      <c r="B2" s="99"/>
      <c r="C2" s="99"/>
      <c r="D2" s="99"/>
      <c r="E2" s="99"/>
      <c r="F2" s="99"/>
      <c r="G2" s="99"/>
      <c r="H2" s="99"/>
      <c r="I2" s="94"/>
    </row>
    <row r="3" spans="1:9" ht="18" customHeight="1" x14ac:dyDescent="0.25">
      <c r="A3" s="70" t="s">
        <v>2</v>
      </c>
      <c r="B3" s="100"/>
      <c r="C3" s="100"/>
      <c r="D3" s="100"/>
      <c r="E3" s="100"/>
      <c r="F3" s="100"/>
      <c r="G3" s="100"/>
      <c r="H3" s="100"/>
      <c r="I3" s="94"/>
    </row>
    <row r="4" spans="1:9" ht="15" customHeight="1" x14ac:dyDescent="0.25">
      <c r="A4" s="34" t="s">
        <v>3</v>
      </c>
      <c r="B4" s="34" t="s">
        <v>4</v>
      </c>
      <c r="C4" s="32" t="s">
        <v>5</v>
      </c>
      <c r="D4" s="32" t="s">
        <v>6</v>
      </c>
      <c r="E4" s="32" t="s">
        <v>7</v>
      </c>
      <c r="F4" s="32" t="s">
        <v>8</v>
      </c>
      <c r="G4" s="32" t="s">
        <v>9</v>
      </c>
      <c r="H4" s="32" t="s">
        <v>10</v>
      </c>
    </row>
    <row r="5" spans="1:9" ht="59.25" customHeight="1" x14ac:dyDescent="0.25">
      <c r="A5" s="35" t="s">
        <v>11</v>
      </c>
      <c r="B5" s="90" t="s">
        <v>12</v>
      </c>
      <c r="C5" s="5">
        <v>3.637</v>
      </c>
      <c r="D5" s="5">
        <v>3.8090000000000002</v>
      </c>
      <c r="E5" s="5">
        <v>3.964</v>
      </c>
      <c r="F5" s="5">
        <v>4.12</v>
      </c>
      <c r="G5" s="5">
        <v>4.335</v>
      </c>
      <c r="H5" s="5">
        <v>4.8630000000000004</v>
      </c>
    </row>
    <row r="6" spans="1:9" ht="51.75" x14ac:dyDescent="0.25">
      <c r="A6" s="35" t="s">
        <v>11</v>
      </c>
      <c r="B6" s="90" t="s">
        <v>13</v>
      </c>
      <c r="C6" s="5">
        <v>3.306</v>
      </c>
      <c r="D6" s="5">
        <v>3.4430000000000001</v>
      </c>
      <c r="E6" s="5">
        <v>3.5990000000000002</v>
      </c>
      <c r="F6" s="5">
        <v>3.7389999999999999</v>
      </c>
      <c r="G6" s="5">
        <v>3.9039999999999999</v>
      </c>
      <c r="H6" s="5">
        <v>4.3680000000000003</v>
      </c>
    </row>
    <row r="7" spans="1:9" ht="51.75" x14ac:dyDescent="0.25">
      <c r="A7" s="35" t="s">
        <v>11</v>
      </c>
      <c r="B7" s="90" t="s">
        <v>14</v>
      </c>
      <c r="C7" s="5">
        <v>0.314</v>
      </c>
      <c r="D7" s="5">
        <v>0.35899999999999999</v>
      </c>
      <c r="E7" s="5">
        <v>0.40100000000000002</v>
      </c>
      <c r="F7" s="5">
        <v>0.45600000000000002</v>
      </c>
      <c r="G7" s="5">
        <v>0.54200000000000004</v>
      </c>
      <c r="H7" s="5">
        <v>0.74299999999999999</v>
      </c>
    </row>
    <row r="8" spans="1:9" ht="51.75" x14ac:dyDescent="0.25">
      <c r="A8" s="35" t="s">
        <v>11</v>
      </c>
      <c r="B8" s="90" t="s">
        <v>15</v>
      </c>
      <c r="C8" s="5">
        <v>0.97099999999999997</v>
      </c>
      <c r="D8" s="5">
        <v>1.0429999999999999</v>
      </c>
      <c r="E8" s="5">
        <v>1.1060000000000001</v>
      </c>
      <c r="F8" s="5">
        <v>1.165</v>
      </c>
      <c r="G8" s="5">
        <v>1.2330000000000001</v>
      </c>
      <c r="H8" s="6">
        <v>1.403</v>
      </c>
    </row>
    <row r="9" spans="1:9" ht="51.75" x14ac:dyDescent="0.25">
      <c r="A9" s="83" t="s">
        <v>11</v>
      </c>
      <c r="B9" s="90" t="s">
        <v>16</v>
      </c>
      <c r="C9" s="5">
        <v>2.1779999999999999</v>
      </c>
      <c r="D9" s="5">
        <v>2.33</v>
      </c>
      <c r="E9" s="5">
        <v>2.444</v>
      </c>
      <c r="F9" s="5">
        <v>2.552</v>
      </c>
      <c r="G9" s="5">
        <v>2.7189999999999999</v>
      </c>
      <c r="H9" s="5">
        <v>3.052</v>
      </c>
    </row>
    <row r="10" spans="1:9" hidden="1" x14ac:dyDescent="0.25">
      <c r="A10" s="96"/>
      <c r="B10" s="97"/>
      <c r="C10" s="97"/>
      <c r="D10" s="97"/>
      <c r="E10" s="97"/>
      <c r="F10" s="97"/>
      <c r="G10" s="97"/>
      <c r="H10" s="97"/>
    </row>
    <row r="11" spans="1:9" hidden="1" x14ac:dyDescent="0.25">
      <c r="A11" s="98"/>
    </row>
    <row r="12" spans="1:9" hidden="1" x14ac:dyDescent="0.25">
      <c r="A12" s="98"/>
    </row>
    <row r="13" spans="1:9" hidden="1" x14ac:dyDescent="0.25">
      <c r="A13" s="98"/>
    </row>
    <row r="14" spans="1:9" hidden="1" x14ac:dyDescent="0.25">
      <c r="A14" s="98"/>
    </row>
    <row r="15" spans="1:9" hidden="1" x14ac:dyDescent="0.25">
      <c r="A15" s="98"/>
    </row>
    <row r="16" spans="1:9" hidden="1" x14ac:dyDescent="0.25">
      <c r="A16" s="98"/>
    </row>
    <row r="17" spans="1:1" hidden="1" x14ac:dyDescent="0.25">
      <c r="A17" s="98"/>
    </row>
    <row r="18" spans="1:1" hidden="1" x14ac:dyDescent="0.25">
      <c r="A18" s="98"/>
    </row>
    <row r="19" spans="1:1" hidden="1" x14ac:dyDescent="0.25">
      <c r="A19" s="98"/>
    </row>
  </sheetData>
  <sheetProtection algorithmName="SHA-512" hashValue="WZu6p0Qg/hOgy3JbcNsGGMM13iAn1rbyJdPMA6a2gCLVjSI3zxLeBcoaaB8LCSOy5S/IwFrrCImyA9XNWGYwmg==" saltValue="23/xv//aCSoT4O0AeqO3bw==" spinCount="100000" sheet="1" objects="1" scenarios="1" selectLockedCells="1"/>
  <phoneticPr fontId="3" type="noConversion"/>
  <pageMargins left="0.7" right="0.7" top="0.75" bottom="0.75" header="0.3" footer="0.3"/>
  <pageSetup scale="52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63F6A-FFFD-4572-B361-7AF9511AFDD9}">
  <dimension ref="A1:J1053"/>
  <sheetViews>
    <sheetView showGridLines="0" zoomScaleNormal="100" workbookViewId="0">
      <selection activeCell="A4" sqref="A4"/>
    </sheetView>
  </sheetViews>
  <sheetFormatPr defaultColWidth="0" defaultRowHeight="15" zeroHeight="1" x14ac:dyDescent="0.25"/>
  <cols>
    <col min="1" max="1" width="23.7109375" customWidth="1"/>
    <col min="2" max="2" width="78" bestFit="1" customWidth="1"/>
    <col min="3" max="3" width="34.140625" customWidth="1"/>
    <col min="4" max="4" width="43" bestFit="1" customWidth="1"/>
    <col min="5" max="5" width="28.42578125" customWidth="1"/>
    <col min="6" max="6" width="38.5703125" customWidth="1"/>
    <col min="7" max="7" width="34" customWidth="1"/>
    <col min="8" max="10" width="24.42578125" customWidth="1"/>
    <col min="11" max="16384" width="9.140625" hidden="1"/>
  </cols>
  <sheetData>
    <row r="1" spans="1:10" ht="17.25" x14ac:dyDescent="0.3">
      <c r="A1" s="39" t="s">
        <v>0</v>
      </c>
      <c r="B1" s="40"/>
      <c r="C1" s="41"/>
      <c r="D1" s="41"/>
      <c r="E1" s="41"/>
      <c r="F1" s="41"/>
      <c r="G1" s="41"/>
      <c r="H1" s="41"/>
      <c r="I1" s="41"/>
      <c r="J1" s="42"/>
    </row>
    <row r="2" spans="1:10" ht="25.5" x14ac:dyDescent="0.25">
      <c r="A2" s="54" t="s">
        <v>17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ht="39.75" customHeight="1" x14ac:dyDescent="0.25">
      <c r="A3" s="71" t="s">
        <v>18</v>
      </c>
      <c r="B3" s="72"/>
      <c r="C3" s="73"/>
      <c r="D3" s="72"/>
      <c r="E3" s="73"/>
      <c r="F3" s="73"/>
      <c r="G3" s="73"/>
      <c r="H3" s="73"/>
      <c r="I3" s="73"/>
      <c r="J3" s="74"/>
    </row>
    <row r="4" spans="1:10" ht="34.5" x14ac:dyDescent="0.25">
      <c r="A4" s="36" t="s">
        <v>19</v>
      </c>
      <c r="B4" s="36" t="s">
        <v>20</v>
      </c>
      <c r="C4" s="36" t="s">
        <v>21</v>
      </c>
      <c r="D4" s="36" t="s">
        <v>22</v>
      </c>
      <c r="E4" s="36" t="s">
        <v>23</v>
      </c>
      <c r="F4" s="36" t="s">
        <v>24</v>
      </c>
      <c r="G4" s="36" t="s">
        <v>25</v>
      </c>
      <c r="H4" s="36" t="s">
        <v>26</v>
      </c>
      <c r="I4" s="36" t="s">
        <v>27</v>
      </c>
      <c r="J4" s="37" t="s">
        <v>28</v>
      </c>
    </row>
    <row r="5" spans="1:10" ht="17.25" x14ac:dyDescent="0.3">
      <c r="A5" s="7" t="s">
        <v>29</v>
      </c>
      <c r="B5" s="8" t="s">
        <v>30</v>
      </c>
      <c r="C5" s="7" t="s">
        <v>31</v>
      </c>
      <c r="D5" s="7" t="s">
        <v>32</v>
      </c>
      <c r="E5" s="7" t="s">
        <v>33</v>
      </c>
      <c r="F5" s="7" t="s">
        <v>34</v>
      </c>
      <c r="G5" s="7" t="s">
        <v>35</v>
      </c>
      <c r="H5" s="7" t="s">
        <v>36</v>
      </c>
      <c r="I5" s="9">
        <v>0</v>
      </c>
      <c r="J5" s="10">
        <v>95</v>
      </c>
    </row>
    <row r="6" spans="1:10" ht="17.25" x14ac:dyDescent="0.3">
      <c r="A6" s="7" t="s">
        <v>37</v>
      </c>
      <c r="B6" s="8" t="s">
        <v>38</v>
      </c>
      <c r="C6" s="7" t="s">
        <v>39</v>
      </c>
      <c r="D6" s="7" t="s">
        <v>40</v>
      </c>
      <c r="E6" s="7" t="s">
        <v>41</v>
      </c>
      <c r="F6" s="7" t="s">
        <v>34</v>
      </c>
      <c r="G6" s="7" t="s">
        <v>35</v>
      </c>
      <c r="H6" s="7" t="s">
        <v>36</v>
      </c>
      <c r="I6" s="9">
        <v>0</v>
      </c>
      <c r="J6" s="10">
        <v>99</v>
      </c>
    </row>
    <row r="7" spans="1:10" ht="17.25" x14ac:dyDescent="0.3">
      <c r="A7" s="7" t="s">
        <v>42</v>
      </c>
      <c r="B7" s="8" t="s">
        <v>43</v>
      </c>
      <c r="C7" s="7" t="s">
        <v>44</v>
      </c>
      <c r="D7" s="7" t="s">
        <v>45</v>
      </c>
      <c r="E7" s="7" t="s">
        <v>46</v>
      </c>
      <c r="F7" s="7" t="s">
        <v>34</v>
      </c>
      <c r="G7" s="7" t="s">
        <v>35</v>
      </c>
      <c r="H7" s="7" t="s">
        <v>47</v>
      </c>
      <c r="I7" s="9">
        <v>58</v>
      </c>
      <c r="J7" s="10">
        <v>181</v>
      </c>
    </row>
    <row r="8" spans="1:10" ht="17.25" x14ac:dyDescent="0.3">
      <c r="A8" s="7" t="s">
        <v>48</v>
      </c>
      <c r="B8" s="8" t="s">
        <v>49</v>
      </c>
      <c r="C8" s="7" t="s">
        <v>50</v>
      </c>
      <c r="D8" s="7" t="s">
        <v>51</v>
      </c>
      <c r="E8" s="7" t="s">
        <v>52</v>
      </c>
      <c r="F8" s="7" t="s">
        <v>53</v>
      </c>
      <c r="G8" s="7" t="s">
        <v>35</v>
      </c>
      <c r="H8" s="7" t="s">
        <v>36</v>
      </c>
      <c r="I8" s="9">
        <v>0</v>
      </c>
      <c r="J8" s="10">
        <v>99</v>
      </c>
    </row>
    <row r="9" spans="1:10" ht="17.25" x14ac:dyDescent="0.3">
      <c r="A9" s="7" t="s">
        <v>54</v>
      </c>
      <c r="B9" s="8" t="s">
        <v>55</v>
      </c>
      <c r="C9" s="7" t="s">
        <v>56</v>
      </c>
      <c r="D9" s="7" t="s">
        <v>57</v>
      </c>
      <c r="E9" s="7" t="s">
        <v>58</v>
      </c>
      <c r="F9" s="7" t="s">
        <v>59</v>
      </c>
      <c r="G9" s="7" t="s">
        <v>60</v>
      </c>
      <c r="H9" s="7" t="s">
        <v>36</v>
      </c>
      <c r="I9" s="9">
        <v>0</v>
      </c>
      <c r="J9" s="10">
        <v>99</v>
      </c>
    </row>
    <row r="10" spans="1:10" ht="17.25" x14ac:dyDescent="0.3">
      <c r="A10" s="7" t="s">
        <v>61</v>
      </c>
      <c r="B10" s="8" t="s">
        <v>62</v>
      </c>
      <c r="C10" s="7" t="s">
        <v>63</v>
      </c>
      <c r="D10" s="7" t="s">
        <v>64</v>
      </c>
      <c r="E10" s="7" t="s">
        <v>65</v>
      </c>
      <c r="F10" s="7" t="s">
        <v>66</v>
      </c>
      <c r="G10" s="7" t="s">
        <v>35</v>
      </c>
      <c r="H10" s="7" t="s">
        <v>36</v>
      </c>
      <c r="I10" s="9">
        <v>0</v>
      </c>
      <c r="J10" s="10">
        <v>87</v>
      </c>
    </row>
    <row r="11" spans="1:10" ht="17.25" x14ac:dyDescent="0.3">
      <c r="A11" s="7" t="s">
        <v>67</v>
      </c>
      <c r="B11" s="8" t="s">
        <v>68</v>
      </c>
      <c r="C11" s="7" t="s">
        <v>69</v>
      </c>
      <c r="D11" s="7" t="s">
        <v>70</v>
      </c>
      <c r="E11" s="7" t="s">
        <v>71</v>
      </c>
      <c r="F11" s="7" t="s">
        <v>59</v>
      </c>
      <c r="G11" s="7" t="s">
        <v>60</v>
      </c>
      <c r="H11" s="7" t="s">
        <v>36</v>
      </c>
      <c r="I11" s="9">
        <v>0</v>
      </c>
      <c r="J11" s="10">
        <v>60</v>
      </c>
    </row>
    <row r="12" spans="1:10" ht="17.25" x14ac:dyDescent="0.3">
      <c r="A12" s="7" t="s">
        <v>72</v>
      </c>
      <c r="B12" s="8" t="s">
        <v>73</v>
      </c>
      <c r="C12" s="7" t="s">
        <v>74</v>
      </c>
      <c r="D12" s="7" t="s">
        <v>75</v>
      </c>
      <c r="E12" s="7" t="s">
        <v>76</v>
      </c>
      <c r="F12" s="7" t="s">
        <v>77</v>
      </c>
      <c r="G12" s="7" t="s">
        <v>35</v>
      </c>
      <c r="H12" s="7" t="s">
        <v>36</v>
      </c>
      <c r="I12" s="9">
        <v>0</v>
      </c>
      <c r="J12" s="10">
        <v>90</v>
      </c>
    </row>
    <row r="13" spans="1:10" ht="17.25" x14ac:dyDescent="0.3">
      <c r="A13" s="7" t="s">
        <v>78</v>
      </c>
      <c r="B13" s="8" t="s">
        <v>79</v>
      </c>
      <c r="C13" s="7" t="s">
        <v>80</v>
      </c>
      <c r="D13" s="7" t="s">
        <v>81</v>
      </c>
      <c r="E13" s="7" t="s">
        <v>82</v>
      </c>
      <c r="F13" s="7" t="s">
        <v>34</v>
      </c>
      <c r="G13" s="7" t="s">
        <v>35</v>
      </c>
      <c r="H13" s="7" t="s">
        <v>36</v>
      </c>
      <c r="I13" s="9">
        <v>0</v>
      </c>
      <c r="J13" s="10">
        <v>99</v>
      </c>
    </row>
    <row r="14" spans="1:10" ht="17.25" x14ac:dyDescent="0.3">
      <c r="A14" s="7" t="s">
        <v>83</v>
      </c>
      <c r="B14" s="8" t="s">
        <v>84</v>
      </c>
      <c r="C14" s="7" t="s">
        <v>85</v>
      </c>
      <c r="D14" s="7" t="s">
        <v>86</v>
      </c>
      <c r="E14" s="7" t="s">
        <v>87</v>
      </c>
      <c r="F14" s="7" t="s">
        <v>34</v>
      </c>
      <c r="G14" s="7" t="s">
        <v>35</v>
      </c>
      <c r="H14" s="7" t="s">
        <v>36</v>
      </c>
      <c r="I14" s="9">
        <v>0</v>
      </c>
      <c r="J14" s="10">
        <v>83</v>
      </c>
    </row>
    <row r="15" spans="1:10" ht="17.25" x14ac:dyDescent="0.3">
      <c r="A15" s="7" t="s">
        <v>88</v>
      </c>
      <c r="B15" s="8" t="s">
        <v>89</v>
      </c>
      <c r="C15" s="7" t="s">
        <v>90</v>
      </c>
      <c r="D15" s="7" t="s">
        <v>91</v>
      </c>
      <c r="E15" s="7" t="s">
        <v>92</v>
      </c>
      <c r="F15" s="7" t="s">
        <v>34</v>
      </c>
      <c r="G15" s="7" t="s">
        <v>35</v>
      </c>
      <c r="H15" s="7" t="s">
        <v>36</v>
      </c>
      <c r="I15" s="9">
        <v>0</v>
      </c>
      <c r="J15" s="10">
        <v>72</v>
      </c>
    </row>
    <row r="16" spans="1:10" ht="17.25" x14ac:dyDescent="0.3">
      <c r="A16" s="7" t="s">
        <v>93</v>
      </c>
      <c r="B16" s="8" t="s">
        <v>94</v>
      </c>
      <c r="C16" s="7" t="s">
        <v>95</v>
      </c>
      <c r="D16" s="7" t="s">
        <v>96</v>
      </c>
      <c r="E16" s="7" t="s">
        <v>97</v>
      </c>
      <c r="F16" s="7" t="s">
        <v>77</v>
      </c>
      <c r="G16" s="7" t="s">
        <v>35</v>
      </c>
      <c r="H16" s="7" t="s">
        <v>36</v>
      </c>
      <c r="I16" s="9">
        <v>0</v>
      </c>
      <c r="J16" s="10">
        <v>99</v>
      </c>
    </row>
    <row r="17" spans="1:10" ht="17.25" x14ac:dyDescent="0.3">
      <c r="A17" s="7" t="s">
        <v>98</v>
      </c>
      <c r="B17" s="8" t="s">
        <v>99</v>
      </c>
      <c r="C17" s="7" t="s">
        <v>100</v>
      </c>
      <c r="D17" s="7" t="s">
        <v>101</v>
      </c>
      <c r="E17" s="7" t="s">
        <v>102</v>
      </c>
      <c r="F17" s="7" t="s">
        <v>34</v>
      </c>
      <c r="G17" s="7" t="s">
        <v>35</v>
      </c>
      <c r="H17" s="7" t="s">
        <v>36</v>
      </c>
      <c r="I17" s="9">
        <v>0</v>
      </c>
      <c r="J17" s="10">
        <v>116</v>
      </c>
    </row>
    <row r="18" spans="1:10" ht="17.25" x14ac:dyDescent="0.3">
      <c r="A18" s="7" t="s">
        <v>103</v>
      </c>
      <c r="B18" s="8" t="s">
        <v>104</v>
      </c>
      <c r="C18" s="7" t="s">
        <v>105</v>
      </c>
      <c r="D18" s="7" t="s">
        <v>106</v>
      </c>
      <c r="E18" s="7" t="s">
        <v>107</v>
      </c>
      <c r="F18" s="7" t="s">
        <v>108</v>
      </c>
      <c r="G18" s="7" t="s">
        <v>35</v>
      </c>
      <c r="H18" s="7" t="s">
        <v>36</v>
      </c>
      <c r="I18" s="9">
        <v>0</v>
      </c>
      <c r="J18" s="10">
        <v>130</v>
      </c>
    </row>
    <row r="19" spans="1:10" ht="17.25" x14ac:dyDescent="0.3">
      <c r="A19" s="7" t="s">
        <v>109</v>
      </c>
      <c r="B19" s="8" t="s">
        <v>110</v>
      </c>
      <c r="C19" s="7" t="s">
        <v>111</v>
      </c>
      <c r="D19" s="7" t="s">
        <v>112</v>
      </c>
      <c r="E19" s="7" t="s">
        <v>113</v>
      </c>
      <c r="F19" s="7" t="s">
        <v>34</v>
      </c>
      <c r="G19" s="7" t="s">
        <v>35</v>
      </c>
      <c r="H19" s="7" t="s">
        <v>36</v>
      </c>
      <c r="I19" s="9">
        <v>0</v>
      </c>
      <c r="J19" s="10">
        <v>59</v>
      </c>
    </row>
    <row r="20" spans="1:10" ht="17.25" x14ac:dyDescent="0.3">
      <c r="A20" s="7" t="s">
        <v>114</v>
      </c>
      <c r="B20" s="8" t="s">
        <v>115</v>
      </c>
      <c r="C20" s="7" t="s">
        <v>116</v>
      </c>
      <c r="D20" s="7" t="s">
        <v>117</v>
      </c>
      <c r="E20" s="7" t="s">
        <v>118</v>
      </c>
      <c r="F20" s="7" t="s">
        <v>77</v>
      </c>
      <c r="G20" s="7" t="s">
        <v>35</v>
      </c>
      <c r="H20" s="7" t="s">
        <v>36</v>
      </c>
      <c r="I20" s="9">
        <v>0</v>
      </c>
      <c r="J20" s="10">
        <v>81</v>
      </c>
    </row>
    <row r="21" spans="1:10" ht="17.25" x14ac:dyDescent="0.3">
      <c r="A21" s="7" t="s">
        <v>119</v>
      </c>
      <c r="B21" s="8" t="s">
        <v>120</v>
      </c>
      <c r="C21" s="7" t="s">
        <v>121</v>
      </c>
      <c r="D21" s="7" t="s">
        <v>122</v>
      </c>
      <c r="E21" s="7" t="s">
        <v>123</v>
      </c>
      <c r="F21" s="7" t="s">
        <v>34</v>
      </c>
      <c r="G21" s="7" t="s">
        <v>35</v>
      </c>
      <c r="H21" s="7" t="s">
        <v>36</v>
      </c>
      <c r="I21" s="9">
        <v>0</v>
      </c>
      <c r="J21" s="10">
        <v>90</v>
      </c>
    </row>
    <row r="22" spans="1:10" ht="17.25" x14ac:dyDescent="0.3">
      <c r="A22" s="7" t="s">
        <v>124</v>
      </c>
      <c r="B22" s="8" t="s">
        <v>125</v>
      </c>
      <c r="C22" s="7" t="s">
        <v>126</v>
      </c>
      <c r="D22" s="7" t="s">
        <v>127</v>
      </c>
      <c r="E22" s="7" t="s">
        <v>128</v>
      </c>
      <c r="F22" s="7" t="s">
        <v>108</v>
      </c>
      <c r="G22" s="7" t="s">
        <v>35</v>
      </c>
      <c r="H22" s="7" t="s">
        <v>36</v>
      </c>
      <c r="I22" s="9">
        <v>0</v>
      </c>
      <c r="J22" s="10">
        <v>49</v>
      </c>
    </row>
    <row r="23" spans="1:10" ht="17.25" x14ac:dyDescent="0.3">
      <c r="A23" s="7" t="s">
        <v>129</v>
      </c>
      <c r="B23" s="8" t="s">
        <v>130</v>
      </c>
      <c r="C23" s="7" t="s">
        <v>131</v>
      </c>
      <c r="D23" s="7" t="s">
        <v>132</v>
      </c>
      <c r="E23" s="7" t="s">
        <v>133</v>
      </c>
      <c r="F23" s="7" t="s">
        <v>34</v>
      </c>
      <c r="G23" s="7" t="s">
        <v>35</v>
      </c>
      <c r="H23" s="7" t="s">
        <v>36</v>
      </c>
      <c r="I23" s="9">
        <v>0</v>
      </c>
      <c r="J23" s="10">
        <v>79</v>
      </c>
    </row>
    <row r="24" spans="1:10" ht="17.25" x14ac:dyDescent="0.3">
      <c r="A24" s="7" t="s">
        <v>134</v>
      </c>
      <c r="B24" s="8" t="s">
        <v>135</v>
      </c>
      <c r="C24" s="7" t="s">
        <v>136</v>
      </c>
      <c r="D24" s="7" t="s">
        <v>137</v>
      </c>
      <c r="E24" s="7" t="s">
        <v>138</v>
      </c>
      <c r="F24" s="7" t="s">
        <v>34</v>
      </c>
      <c r="G24" s="7" t="s">
        <v>35</v>
      </c>
      <c r="H24" s="7" t="s">
        <v>36</v>
      </c>
      <c r="I24" s="9">
        <v>0</v>
      </c>
      <c r="J24" s="10">
        <v>62</v>
      </c>
    </row>
    <row r="25" spans="1:10" ht="17.25" x14ac:dyDescent="0.3">
      <c r="A25" s="7" t="s">
        <v>139</v>
      </c>
      <c r="B25" s="8" t="s">
        <v>140</v>
      </c>
      <c r="C25" s="7" t="s">
        <v>141</v>
      </c>
      <c r="D25" s="7" t="s">
        <v>142</v>
      </c>
      <c r="E25" s="7" t="s">
        <v>143</v>
      </c>
      <c r="F25" s="7" t="s">
        <v>66</v>
      </c>
      <c r="G25" s="7" t="s">
        <v>35</v>
      </c>
      <c r="H25" s="7" t="s">
        <v>36</v>
      </c>
      <c r="I25" s="9">
        <v>0</v>
      </c>
      <c r="J25" s="10">
        <v>99</v>
      </c>
    </row>
    <row r="26" spans="1:10" ht="17.25" x14ac:dyDescent="0.3">
      <c r="A26" s="7" t="s">
        <v>144</v>
      </c>
      <c r="B26" s="8" t="s">
        <v>145</v>
      </c>
      <c r="C26" s="7" t="s">
        <v>146</v>
      </c>
      <c r="D26" s="7" t="s">
        <v>147</v>
      </c>
      <c r="E26" s="7" t="s">
        <v>148</v>
      </c>
      <c r="F26" s="7" t="s">
        <v>149</v>
      </c>
      <c r="G26" s="7" t="s">
        <v>35</v>
      </c>
      <c r="H26" s="7" t="s">
        <v>36</v>
      </c>
      <c r="I26" s="9">
        <v>0</v>
      </c>
      <c r="J26" s="10">
        <v>79</v>
      </c>
    </row>
    <row r="27" spans="1:10" ht="17.25" x14ac:dyDescent="0.3">
      <c r="A27" s="7" t="s">
        <v>150</v>
      </c>
      <c r="B27" s="8" t="s">
        <v>151</v>
      </c>
      <c r="C27" s="7" t="s">
        <v>152</v>
      </c>
      <c r="D27" s="7" t="s">
        <v>153</v>
      </c>
      <c r="E27" s="7" t="s">
        <v>154</v>
      </c>
      <c r="F27" s="7" t="s">
        <v>59</v>
      </c>
      <c r="G27" s="7" t="s">
        <v>60</v>
      </c>
      <c r="H27" s="7" t="s">
        <v>36</v>
      </c>
      <c r="I27" s="9">
        <v>0</v>
      </c>
      <c r="J27" s="10">
        <v>90</v>
      </c>
    </row>
    <row r="28" spans="1:10" ht="17.25" x14ac:dyDescent="0.3">
      <c r="A28" s="7" t="s">
        <v>155</v>
      </c>
      <c r="B28" s="8" t="s">
        <v>156</v>
      </c>
      <c r="C28" s="7" t="s">
        <v>157</v>
      </c>
      <c r="D28" s="7" t="s">
        <v>158</v>
      </c>
      <c r="E28" s="7" t="s">
        <v>159</v>
      </c>
      <c r="F28" s="7" t="s">
        <v>108</v>
      </c>
      <c r="G28" s="7" t="s">
        <v>35</v>
      </c>
      <c r="H28" s="7" t="s">
        <v>36</v>
      </c>
      <c r="I28" s="9">
        <v>0</v>
      </c>
      <c r="J28" s="10">
        <v>120</v>
      </c>
    </row>
    <row r="29" spans="1:10" ht="17.25" x14ac:dyDescent="0.3">
      <c r="A29" s="7" t="s">
        <v>160</v>
      </c>
      <c r="B29" s="8" t="s">
        <v>161</v>
      </c>
      <c r="C29" s="7" t="s">
        <v>162</v>
      </c>
      <c r="D29" s="7" t="s">
        <v>163</v>
      </c>
      <c r="E29" s="7" t="s">
        <v>164</v>
      </c>
      <c r="F29" s="7" t="s">
        <v>34</v>
      </c>
      <c r="G29" s="7" t="s">
        <v>35</v>
      </c>
      <c r="H29" s="7" t="s">
        <v>36</v>
      </c>
      <c r="I29" s="9">
        <v>0</v>
      </c>
      <c r="J29" s="10">
        <v>144</v>
      </c>
    </row>
    <row r="30" spans="1:10" ht="17.25" x14ac:dyDescent="0.3">
      <c r="A30" s="7" t="s">
        <v>165</v>
      </c>
      <c r="B30" s="8" t="s">
        <v>166</v>
      </c>
      <c r="C30" s="7" t="s">
        <v>167</v>
      </c>
      <c r="D30" s="7" t="s">
        <v>168</v>
      </c>
      <c r="E30" s="7" t="s">
        <v>169</v>
      </c>
      <c r="F30" s="7" t="s">
        <v>34</v>
      </c>
      <c r="G30" s="7" t="s">
        <v>35</v>
      </c>
      <c r="H30" s="7" t="s">
        <v>36</v>
      </c>
      <c r="I30" s="9">
        <v>0</v>
      </c>
      <c r="J30" s="10">
        <v>70</v>
      </c>
    </row>
    <row r="31" spans="1:10" ht="17.25" x14ac:dyDescent="0.3">
      <c r="A31" s="7" t="s">
        <v>170</v>
      </c>
      <c r="B31" s="8" t="s">
        <v>171</v>
      </c>
      <c r="C31" s="7" t="s">
        <v>172</v>
      </c>
      <c r="D31" s="7" t="s">
        <v>173</v>
      </c>
      <c r="E31" s="7" t="s">
        <v>174</v>
      </c>
      <c r="F31" s="7" t="s">
        <v>59</v>
      </c>
      <c r="G31" s="7" t="s">
        <v>60</v>
      </c>
      <c r="H31" s="7" t="s">
        <v>36</v>
      </c>
      <c r="I31" s="9">
        <v>0</v>
      </c>
      <c r="J31" s="10">
        <v>65</v>
      </c>
    </row>
    <row r="32" spans="1:10" ht="17.25" x14ac:dyDescent="0.3">
      <c r="A32" s="7" t="s">
        <v>175</v>
      </c>
      <c r="B32" s="8" t="s">
        <v>176</v>
      </c>
      <c r="C32" s="7" t="s">
        <v>177</v>
      </c>
      <c r="D32" s="7" t="s">
        <v>178</v>
      </c>
      <c r="E32" s="7" t="s">
        <v>179</v>
      </c>
      <c r="F32" s="7" t="s">
        <v>66</v>
      </c>
      <c r="G32" s="7" t="s">
        <v>35</v>
      </c>
      <c r="H32" s="7" t="s">
        <v>36</v>
      </c>
      <c r="I32" s="9">
        <v>0</v>
      </c>
      <c r="J32" s="10">
        <v>104</v>
      </c>
    </row>
    <row r="33" spans="1:10" ht="17.25" x14ac:dyDescent="0.3">
      <c r="A33" s="7" t="s">
        <v>180</v>
      </c>
      <c r="B33" s="8" t="s">
        <v>181</v>
      </c>
      <c r="C33" s="7" t="s">
        <v>182</v>
      </c>
      <c r="D33" s="7" t="s">
        <v>183</v>
      </c>
      <c r="E33" s="7" t="s">
        <v>184</v>
      </c>
      <c r="F33" s="7" t="s">
        <v>59</v>
      </c>
      <c r="G33" s="7" t="s">
        <v>60</v>
      </c>
      <c r="H33" s="7" t="s">
        <v>36</v>
      </c>
      <c r="I33" s="9">
        <v>0</v>
      </c>
      <c r="J33" s="10">
        <v>166</v>
      </c>
    </row>
    <row r="34" spans="1:10" ht="17.25" x14ac:dyDescent="0.3">
      <c r="A34" s="7" t="s">
        <v>185</v>
      </c>
      <c r="B34" s="8" t="s">
        <v>186</v>
      </c>
      <c r="C34" s="7" t="s">
        <v>187</v>
      </c>
      <c r="D34" s="7" t="s">
        <v>188</v>
      </c>
      <c r="E34" s="7" t="s">
        <v>189</v>
      </c>
      <c r="F34" s="7" t="s">
        <v>34</v>
      </c>
      <c r="G34" s="7" t="s">
        <v>35</v>
      </c>
      <c r="H34" s="7" t="s">
        <v>36</v>
      </c>
      <c r="I34" s="9">
        <v>0</v>
      </c>
      <c r="J34" s="10">
        <v>70</v>
      </c>
    </row>
    <row r="35" spans="1:10" ht="17.25" x14ac:dyDescent="0.3">
      <c r="A35" s="7" t="s">
        <v>190</v>
      </c>
      <c r="B35" s="8" t="s">
        <v>191</v>
      </c>
      <c r="C35" s="7" t="s">
        <v>192</v>
      </c>
      <c r="D35" s="7" t="s">
        <v>193</v>
      </c>
      <c r="E35" s="7" t="s">
        <v>194</v>
      </c>
      <c r="F35" s="7" t="s">
        <v>66</v>
      </c>
      <c r="G35" s="7" t="s">
        <v>35</v>
      </c>
      <c r="H35" s="7" t="s">
        <v>36</v>
      </c>
      <c r="I35" s="9">
        <v>0</v>
      </c>
      <c r="J35" s="10">
        <v>99</v>
      </c>
    </row>
    <row r="36" spans="1:10" ht="17.25" x14ac:dyDescent="0.3">
      <c r="A36" s="7" t="s">
        <v>195</v>
      </c>
      <c r="B36" s="8" t="s">
        <v>196</v>
      </c>
      <c r="C36" s="7" t="s">
        <v>197</v>
      </c>
      <c r="D36" s="7" t="s">
        <v>198</v>
      </c>
      <c r="E36" s="7" t="s">
        <v>199</v>
      </c>
      <c r="F36" s="7" t="s">
        <v>108</v>
      </c>
      <c r="G36" s="7" t="s">
        <v>35</v>
      </c>
      <c r="H36" s="7" t="s">
        <v>36</v>
      </c>
      <c r="I36" s="9">
        <v>0</v>
      </c>
      <c r="J36" s="10">
        <v>60</v>
      </c>
    </row>
    <row r="37" spans="1:10" ht="17.25" x14ac:dyDescent="0.3">
      <c r="A37" s="7" t="s">
        <v>200</v>
      </c>
      <c r="B37" s="8" t="s">
        <v>201</v>
      </c>
      <c r="C37" s="7" t="s">
        <v>202</v>
      </c>
      <c r="D37" s="7" t="s">
        <v>203</v>
      </c>
      <c r="E37" s="7" t="s">
        <v>204</v>
      </c>
      <c r="F37" s="7" t="s">
        <v>149</v>
      </c>
      <c r="G37" s="7" t="s">
        <v>35</v>
      </c>
      <c r="H37" s="7" t="s">
        <v>36</v>
      </c>
      <c r="I37" s="9">
        <v>0</v>
      </c>
      <c r="J37" s="10">
        <v>54</v>
      </c>
    </row>
    <row r="38" spans="1:10" ht="17.25" x14ac:dyDescent="0.3">
      <c r="A38" s="7" t="s">
        <v>205</v>
      </c>
      <c r="B38" s="8" t="s">
        <v>206</v>
      </c>
      <c r="C38" s="7" t="s">
        <v>207</v>
      </c>
      <c r="D38" s="7" t="s">
        <v>208</v>
      </c>
      <c r="E38" s="7" t="s">
        <v>209</v>
      </c>
      <c r="F38" s="7" t="s">
        <v>59</v>
      </c>
      <c r="G38" s="7" t="s">
        <v>60</v>
      </c>
      <c r="H38" s="7" t="s">
        <v>36</v>
      </c>
      <c r="I38" s="9">
        <v>0</v>
      </c>
      <c r="J38" s="10">
        <v>120</v>
      </c>
    </row>
    <row r="39" spans="1:10" ht="17.25" x14ac:dyDescent="0.3">
      <c r="A39" s="7" t="s">
        <v>210</v>
      </c>
      <c r="B39" s="8" t="s">
        <v>211</v>
      </c>
      <c r="C39" s="7" t="s">
        <v>212</v>
      </c>
      <c r="D39" s="7" t="s">
        <v>213</v>
      </c>
      <c r="E39" s="7" t="s">
        <v>214</v>
      </c>
      <c r="F39" s="7" t="s">
        <v>149</v>
      </c>
      <c r="G39" s="7" t="s">
        <v>35</v>
      </c>
      <c r="H39" s="7" t="s">
        <v>36</v>
      </c>
      <c r="I39" s="9">
        <v>0</v>
      </c>
      <c r="J39" s="10">
        <v>68</v>
      </c>
    </row>
    <row r="40" spans="1:10" ht="17.25" x14ac:dyDescent="0.3">
      <c r="A40" s="7" t="s">
        <v>215</v>
      </c>
      <c r="B40" s="8" t="s">
        <v>216</v>
      </c>
      <c r="C40" s="7" t="s">
        <v>217</v>
      </c>
      <c r="D40" s="7" t="s">
        <v>218</v>
      </c>
      <c r="E40" s="7" t="s">
        <v>219</v>
      </c>
      <c r="F40" s="7" t="s">
        <v>34</v>
      </c>
      <c r="G40" s="7" t="s">
        <v>35</v>
      </c>
      <c r="H40" s="7" t="s">
        <v>36</v>
      </c>
      <c r="I40" s="9">
        <v>0</v>
      </c>
      <c r="J40" s="10">
        <v>98</v>
      </c>
    </row>
    <row r="41" spans="1:10" ht="17.25" x14ac:dyDescent="0.3">
      <c r="A41" s="7" t="s">
        <v>220</v>
      </c>
      <c r="B41" s="8" t="s">
        <v>221</v>
      </c>
      <c r="C41" s="7" t="s">
        <v>222</v>
      </c>
      <c r="D41" s="7" t="s">
        <v>223</v>
      </c>
      <c r="E41" s="7" t="s">
        <v>224</v>
      </c>
      <c r="F41" s="7" t="s">
        <v>149</v>
      </c>
      <c r="G41" s="7" t="s">
        <v>35</v>
      </c>
      <c r="H41" s="7" t="s">
        <v>36</v>
      </c>
      <c r="I41" s="9">
        <v>0</v>
      </c>
      <c r="J41" s="10">
        <v>70</v>
      </c>
    </row>
    <row r="42" spans="1:10" ht="17.25" x14ac:dyDescent="0.3">
      <c r="A42" s="7" t="s">
        <v>225</v>
      </c>
      <c r="B42" s="8" t="s">
        <v>226</v>
      </c>
      <c r="C42" s="7" t="s">
        <v>227</v>
      </c>
      <c r="D42" s="7" t="s">
        <v>228</v>
      </c>
      <c r="E42" s="7" t="s">
        <v>229</v>
      </c>
      <c r="F42" s="7" t="s">
        <v>59</v>
      </c>
      <c r="G42" s="7" t="s">
        <v>60</v>
      </c>
      <c r="H42" s="7" t="s">
        <v>36</v>
      </c>
      <c r="I42" s="9">
        <v>0</v>
      </c>
      <c r="J42" s="10">
        <v>87</v>
      </c>
    </row>
    <row r="43" spans="1:10" ht="17.25" x14ac:dyDescent="0.3">
      <c r="A43" s="7" t="s">
        <v>230</v>
      </c>
      <c r="B43" s="8" t="s">
        <v>231</v>
      </c>
      <c r="C43" s="7" t="s">
        <v>232</v>
      </c>
      <c r="D43" s="7" t="s">
        <v>233</v>
      </c>
      <c r="E43" s="7" t="s">
        <v>234</v>
      </c>
      <c r="F43" s="7" t="s">
        <v>235</v>
      </c>
      <c r="G43" s="7" t="s">
        <v>236</v>
      </c>
      <c r="H43" s="7" t="s">
        <v>36</v>
      </c>
      <c r="I43" s="9">
        <v>0</v>
      </c>
      <c r="J43" s="10">
        <v>166</v>
      </c>
    </row>
    <row r="44" spans="1:10" ht="17.25" x14ac:dyDescent="0.3">
      <c r="A44" s="7" t="s">
        <v>237</v>
      </c>
      <c r="B44" s="8" t="s">
        <v>238</v>
      </c>
      <c r="C44" s="7" t="s">
        <v>239</v>
      </c>
      <c r="D44" s="7" t="s">
        <v>240</v>
      </c>
      <c r="E44" s="7" t="s">
        <v>241</v>
      </c>
      <c r="F44" s="7" t="s">
        <v>242</v>
      </c>
      <c r="G44" s="7" t="s">
        <v>236</v>
      </c>
      <c r="H44" s="7" t="s">
        <v>36</v>
      </c>
      <c r="I44" s="9">
        <v>0</v>
      </c>
      <c r="J44" s="10">
        <v>44</v>
      </c>
    </row>
    <row r="45" spans="1:10" ht="17.25" x14ac:dyDescent="0.3">
      <c r="A45" s="7" t="s">
        <v>243</v>
      </c>
      <c r="B45" s="8" t="s">
        <v>244</v>
      </c>
      <c r="C45" s="7" t="s">
        <v>245</v>
      </c>
      <c r="D45" s="7" t="s">
        <v>246</v>
      </c>
      <c r="E45" s="7" t="s">
        <v>247</v>
      </c>
      <c r="F45" s="7" t="s">
        <v>242</v>
      </c>
      <c r="G45" s="7" t="s">
        <v>236</v>
      </c>
      <c r="H45" s="7" t="s">
        <v>36</v>
      </c>
      <c r="I45" s="9">
        <v>0</v>
      </c>
      <c r="J45" s="10">
        <v>99</v>
      </c>
    </row>
    <row r="46" spans="1:10" ht="17.25" x14ac:dyDescent="0.3">
      <c r="A46" s="7" t="s">
        <v>248</v>
      </c>
      <c r="B46" s="8" t="s">
        <v>249</v>
      </c>
      <c r="C46" s="7" t="s">
        <v>250</v>
      </c>
      <c r="D46" s="7" t="s">
        <v>251</v>
      </c>
      <c r="E46" s="7" t="s">
        <v>252</v>
      </c>
      <c r="F46" s="7" t="s">
        <v>235</v>
      </c>
      <c r="G46" s="7" t="s">
        <v>236</v>
      </c>
      <c r="H46" s="7" t="s">
        <v>36</v>
      </c>
      <c r="I46" s="9">
        <v>0</v>
      </c>
      <c r="J46" s="10">
        <v>31</v>
      </c>
    </row>
    <row r="47" spans="1:10" ht="17.25" x14ac:dyDescent="0.3">
      <c r="A47" s="7" t="s">
        <v>253</v>
      </c>
      <c r="B47" s="8" t="s">
        <v>254</v>
      </c>
      <c r="C47" s="7" t="s">
        <v>255</v>
      </c>
      <c r="D47" s="7" t="s">
        <v>256</v>
      </c>
      <c r="E47" s="7" t="s">
        <v>257</v>
      </c>
      <c r="F47" s="7" t="s">
        <v>235</v>
      </c>
      <c r="G47" s="7" t="s">
        <v>236</v>
      </c>
      <c r="H47" s="7" t="s">
        <v>36</v>
      </c>
      <c r="I47" s="9">
        <v>0</v>
      </c>
      <c r="J47" s="10">
        <v>36</v>
      </c>
    </row>
    <row r="48" spans="1:10" ht="17.25" x14ac:dyDescent="0.3">
      <c r="A48" s="7" t="s">
        <v>258</v>
      </c>
      <c r="B48" s="8" t="s">
        <v>259</v>
      </c>
      <c r="C48" s="7" t="s">
        <v>260</v>
      </c>
      <c r="D48" s="7" t="s">
        <v>261</v>
      </c>
      <c r="E48" s="7" t="s">
        <v>262</v>
      </c>
      <c r="F48" s="7" t="s">
        <v>235</v>
      </c>
      <c r="G48" s="7" t="s">
        <v>236</v>
      </c>
      <c r="H48" s="7" t="s">
        <v>36</v>
      </c>
      <c r="I48" s="9">
        <v>0</v>
      </c>
      <c r="J48" s="10">
        <v>71</v>
      </c>
    </row>
    <row r="49" spans="1:10" ht="17.25" x14ac:dyDescent="0.3">
      <c r="A49" s="7" t="s">
        <v>263</v>
      </c>
      <c r="B49" s="8" t="s">
        <v>264</v>
      </c>
      <c r="C49" s="7" t="s">
        <v>265</v>
      </c>
      <c r="D49" s="7" t="s">
        <v>266</v>
      </c>
      <c r="E49" s="7" t="s">
        <v>267</v>
      </c>
      <c r="F49" s="7" t="s">
        <v>235</v>
      </c>
      <c r="G49" s="7" t="s">
        <v>236</v>
      </c>
      <c r="H49" s="7" t="s">
        <v>36</v>
      </c>
      <c r="I49" s="9">
        <v>0</v>
      </c>
      <c r="J49" s="10">
        <v>99</v>
      </c>
    </row>
    <row r="50" spans="1:10" ht="17.25" x14ac:dyDescent="0.3">
      <c r="A50" s="7" t="s">
        <v>268</v>
      </c>
      <c r="B50" s="8" t="s">
        <v>269</v>
      </c>
      <c r="C50" s="7" t="s">
        <v>270</v>
      </c>
      <c r="D50" s="7" t="s">
        <v>271</v>
      </c>
      <c r="E50" s="7" t="s">
        <v>272</v>
      </c>
      <c r="F50" s="7" t="s">
        <v>235</v>
      </c>
      <c r="G50" s="7" t="s">
        <v>236</v>
      </c>
      <c r="H50" s="7" t="s">
        <v>36</v>
      </c>
      <c r="I50" s="9">
        <v>0</v>
      </c>
      <c r="J50" s="10">
        <v>170</v>
      </c>
    </row>
    <row r="51" spans="1:10" ht="17.25" x14ac:dyDescent="0.3">
      <c r="A51" s="7" t="s">
        <v>273</v>
      </c>
      <c r="B51" s="8" t="s">
        <v>274</v>
      </c>
      <c r="C51" s="7" t="s">
        <v>275</v>
      </c>
      <c r="D51" s="7" t="s">
        <v>276</v>
      </c>
      <c r="E51" s="7" t="s">
        <v>277</v>
      </c>
      <c r="F51" s="7" t="s">
        <v>235</v>
      </c>
      <c r="G51" s="7" t="s">
        <v>236</v>
      </c>
      <c r="H51" s="7" t="s">
        <v>36</v>
      </c>
      <c r="I51" s="9">
        <v>0</v>
      </c>
      <c r="J51" s="10">
        <v>40</v>
      </c>
    </row>
    <row r="52" spans="1:10" ht="17.25" x14ac:dyDescent="0.3">
      <c r="A52" s="7" t="s">
        <v>278</v>
      </c>
      <c r="B52" s="8" t="s">
        <v>279</v>
      </c>
      <c r="C52" s="7" t="s">
        <v>280</v>
      </c>
      <c r="D52" s="7" t="s">
        <v>281</v>
      </c>
      <c r="E52" s="7" t="s">
        <v>282</v>
      </c>
      <c r="F52" s="7" t="s">
        <v>235</v>
      </c>
      <c r="G52" s="7" t="s">
        <v>236</v>
      </c>
      <c r="H52" s="7" t="s">
        <v>36</v>
      </c>
      <c r="I52" s="9">
        <v>0</v>
      </c>
      <c r="J52" s="10">
        <v>91</v>
      </c>
    </row>
    <row r="53" spans="1:10" ht="17.25" x14ac:dyDescent="0.3">
      <c r="A53" s="7" t="s">
        <v>283</v>
      </c>
      <c r="B53" s="8" t="s">
        <v>284</v>
      </c>
      <c r="C53" s="7" t="s">
        <v>285</v>
      </c>
      <c r="D53" s="7" t="s">
        <v>286</v>
      </c>
      <c r="E53" s="7" t="s">
        <v>287</v>
      </c>
      <c r="F53" s="7" t="s">
        <v>242</v>
      </c>
      <c r="G53" s="7" t="s">
        <v>236</v>
      </c>
      <c r="H53" s="7" t="s">
        <v>36</v>
      </c>
      <c r="I53" s="9">
        <v>0</v>
      </c>
      <c r="J53" s="10">
        <v>96</v>
      </c>
    </row>
    <row r="54" spans="1:10" ht="17.25" x14ac:dyDescent="0.3">
      <c r="A54" s="7" t="s">
        <v>288</v>
      </c>
      <c r="B54" s="8" t="s">
        <v>289</v>
      </c>
      <c r="C54" s="7" t="s">
        <v>290</v>
      </c>
      <c r="D54" s="7" t="s">
        <v>291</v>
      </c>
      <c r="E54" s="7" t="s">
        <v>292</v>
      </c>
      <c r="F54" s="7" t="s">
        <v>242</v>
      </c>
      <c r="G54" s="7" t="s">
        <v>236</v>
      </c>
      <c r="H54" s="7" t="s">
        <v>36</v>
      </c>
      <c r="I54" s="9">
        <v>0</v>
      </c>
      <c r="J54" s="10">
        <v>80</v>
      </c>
    </row>
    <row r="55" spans="1:10" ht="17.25" x14ac:dyDescent="0.3">
      <c r="A55" s="7" t="s">
        <v>293</v>
      </c>
      <c r="B55" s="8" t="s">
        <v>294</v>
      </c>
      <c r="C55" s="7" t="s">
        <v>295</v>
      </c>
      <c r="D55" s="7" t="s">
        <v>296</v>
      </c>
      <c r="E55" s="7" t="s">
        <v>297</v>
      </c>
      <c r="F55" s="7" t="s">
        <v>235</v>
      </c>
      <c r="G55" s="7" t="s">
        <v>236</v>
      </c>
      <c r="H55" s="7" t="s">
        <v>36</v>
      </c>
      <c r="I55" s="9">
        <v>0</v>
      </c>
      <c r="J55" s="10">
        <v>88</v>
      </c>
    </row>
    <row r="56" spans="1:10" ht="17.25" x14ac:dyDescent="0.3">
      <c r="A56" s="7" t="s">
        <v>298</v>
      </c>
      <c r="B56" s="8" t="s">
        <v>299</v>
      </c>
      <c r="C56" s="7" t="s">
        <v>300</v>
      </c>
      <c r="D56" s="7" t="s">
        <v>301</v>
      </c>
      <c r="E56" s="7" t="s">
        <v>302</v>
      </c>
      <c r="F56" s="7" t="s">
        <v>242</v>
      </c>
      <c r="G56" s="7" t="s">
        <v>236</v>
      </c>
      <c r="H56" s="7" t="s">
        <v>36</v>
      </c>
      <c r="I56" s="9">
        <v>0</v>
      </c>
      <c r="J56" s="10">
        <v>54</v>
      </c>
    </row>
    <row r="57" spans="1:10" ht="17.25" x14ac:dyDescent="0.3">
      <c r="A57" s="7" t="s">
        <v>303</v>
      </c>
      <c r="B57" s="8" t="s">
        <v>304</v>
      </c>
      <c r="C57" s="7" t="s">
        <v>305</v>
      </c>
      <c r="D57" s="7" t="s">
        <v>306</v>
      </c>
      <c r="E57" s="7" t="s">
        <v>307</v>
      </c>
      <c r="F57" s="7" t="s">
        <v>242</v>
      </c>
      <c r="G57" s="7" t="s">
        <v>236</v>
      </c>
      <c r="H57" s="7" t="s">
        <v>36</v>
      </c>
      <c r="I57" s="9">
        <v>0</v>
      </c>
      <c r="J57" s="10">
        <v>120</v>
      </c>
    </row>
    <row r="58" spans="1:10" ht="17.25" x14ac:dyDescent="0.3">
      <c r="A58" s="7" t="s">
        <v>308</v>
      </c>
      <c r="B58" s="8" t="s">
        <v>309</v>
      </c>
      <c r="C58" s="7" t="s">
        <v>310</v>
      </c>
      <c r="D58" s="7" t="s">
        <v>311</v>
      </c>
      <c r="E58" s="7" t="s">
        <v>312</v>
      </c>
      <c r="F58" s="7" t="s">
        <v>235</v>
      </c>
      <c r="G58" s="7" t="s">
        <v>236</v>
      </c>
      <c r="H58" s="7" t="s">
        <v>36</v>
      </c>
      <c r="I58" s="9">
        <v>0</v>
      </c>
      <c r="J58" s="10">
        <v>88</v>
      </c>
    </row>
    <row r="59" spans="1:10" ht="17.25" x14ac:dyDescent="0.3">
      <c r="A59" s="7" t="s">
        <v>313</v>
      </c>
      <c r="B59" s="8" t="s">
        <v>314</v>
      </c>
      <c r="C59" s="7" t="s">
        <v>315</v>
      </c>
      <c r="D59" s="7" t="s">
        <v>316</v>
      </c>
      <c r="E59" s="7" t="s">
        <v>317</v>
      </c>
      <c r="F59" s="7" t="s">
        <v>235</v>
      </c>
      <c r="G59" s="7" t="s">
        <v>236</v>
      </c>
      <c r="H59" s="7" t="s">
        <v>36</v>
      </c>
      <c r="I59" s="9">
        <v>0</v>
      </c>
      <c r="J59" s="10">
        <v>99</v>
      </c>
    </row>
    <row r="60" spans="1:10" ht="17.25" x14ac:dyDescent="0.3">
      <c r="A60" s="7" t="s">
        <v>318</v>
      </c>
      <c r="B60" s="8" t="s">
        <v>319</v>
      </c>
      <c r="C60" s="7" t="s">
        <v>320</v>
      </c>
      <c r="D60" s="7" t="s">
        <v>321</v>
      </c>
      <c r="E60" s="7" t="s">
        <v>322</v>
      </c>
      <c r="F60" s="7" t="s">
        <v>235</v>
      </c>
      <c r="G60" s="7" t="s">
        <v>236</v>
      </c>
      <c r="H60" s="7" t="s">
        <v>36</v>
      </c>
      <c r="I60" s="9">
        <v>0</v>
      </c>
      <c r="J60" s="10">
        <v>135</v>
      </c>
    </row>
    <row r="61" spans="1:10" ht="17.25" x14ac:dyDescent="0.3">
      <c r="A61" s="7" t="s">
        <v>323</v>
      </c>
      <c r="B61" s="8" t="s">
        <v>324</v>
      </c>
      <c r="C61" s="7" t="s">
        <v>325</v>
      </c>
      <c r="D61" s="7" t="s">
        <v>326</v>
      </c>
      <c r="E61" s="7" t="s">
        <v>327</v>
      </c>
      <c r="F61" s="7" t="s">
        <v>235</v>
      </c>
      <c r="G61" s="7" t="s">
        <v>236</v>
      </c>
      <c r="H61" s="7" t="s">
        <v>36</v>
      </c>
      <c r="I61" s="9">
        <v>0</v>
      </c>
      <c r="J61" s="10">
        <v>99</v>
      </c>
    </row>
    <row r="62" spans="1:10" ht="17.25" x14ac:dyDescent="0.3">
      <c r="A62" s="7" t="s">
        <v>328</v>
      </c>
      <c r="B62" s="8" t="s">
        <v>329</v>
      </c>
      <c r="C62" s="7" t="s">
        <v>330</v>
      </c>
      <c r="D62" s="7" t="s">
        <v>331</v>
      </c>
      <c r="E62" s="7" t="s">
        <v>332</v>
      </c>
      <c r="F62" s="7" t="s">
        <v>235</v>
      </c>
      <c r="G62" s="7" t="s">
        <v>236</v>
      </c>
      <c r="H62" s="7" t="s">
        <v>36</v>
      </c>
      <c r="I62" s="9">
        <v>0</v>
      </c>
      <c r="J62" s="10">
        <v>115</v>
      </c>
    </row>
    <row r="63" spans="1:10" ht="17.25" x14ac:dyDescent="0.3">
      <c r="A63" s="7" t="s">
        <v>333</v>
      </c>
      <c r="B63" s="8" t="s">
        <v>334</v>
      </c>
      <c r="C63" s="7" t="s">
        <v>335</v>
      </c>
      <c r="D63" s="7" t="s">
        <v>336</v>
      </c>
      <c r="E63" s="7" t="s">
        <v>337</v>
      </c>
      <c r="F63" s="7" t="s">
        <v>235</v>
      </c>
      <c r="G63" s="7" t="s">
        <v>236</v>
      </c>
      <c r="H63" s="7" t="s">
        <v>36</v>
      </c>
      <c r="I63" s="9">
        <v>0</v>
      </c>
      <c r="J63" s="10">
        <v>140</v>
      </c>
    </row>
    <row r="64" spans="1:10" ht="17.25" x14ac:dyDescent="0.3">
      <c r="A64" s="7" t="s">
        <v>338</v>
      </c>
      <c r="B64" s="8" t="s">
        <v>339</v>
      </c>
      <c r="C64" s="7" t="s">
        <v>340</v>
      </c>
      <c r="D64" s="7" t="s">
        <v>341</v>
      </c>
      <c r="E64" s="7" t="s">
        <v>342</v>
      </c>
      <c r="F64" s="7" t="s">
        <v>235</v>
      </c>
      <c r="G64" s="7" t="s">
        <v>236</v>
      </c>
      <c r="H64" s="7" t="s">
        <v>36</v>
      </c>
      <c r="I64" s="9">
        <v>0</v>
      </c>
      <c r="J64" s="10">
        <v>96</v>
      </c>
    </row>
    <row r="65" spans="1:10" ht="17.25" x14ac:dyDescent="0.3">
      <c r="A65" s="7" t="s">
        <v>343</v>
      </c>
      <c r="B65" s="8" t="s">
        <v>344</v>
      </c>
      <c r="C65" s="7" t="s">
        <v>345</v>
      </c>
      <c r="D65" s="7" t="s">
        <v>346</v>
      </c>
      <c r="E65" s="7" t="s">
        <v>347</v>
      </c>
      <c r="F65" s="7" t="s">
        <v>235</v>
      </c>
      <c r="G65" s="7" t="s">
        <v>236</v>
      </c>
      <c r="H65" s="7" t="s">
        <v>36</v>
      </c>
      <c r="I65" s="9">
        <v>0</v>
      </c>
      <c r="J65" s="10">
        <v>99</v>
      </c>
    </row>
    <row r="66" spans="1:10" ht="17.25" x14ac:dyDescent="0.3">
      <c r="A66" s="7" t="s">
        <v>348</v>
      </c>
      <c r="B66" s="8" t="s">
        <v>349</v>
      </c>
      <c r="C66" s="7" t="s">
        <v>350</v>
      </c>
      <c r="D66" s="7" t="s">
        <v>351</v>
      </c>
      <c r="E66" s="7" t="s">
        <v>352</v>
      </c>
      <c r="F66" s="7" t="s">
        <v>235</v>
      </c>
      <c r="G66" s="7" t="s">
        <v>236</v>
      </c>
      <c r="H66" s="7" t="s">
        <v>36</v>
      </c>
      <c r="I66" s="9">
        <v>0</v>
      </c>
      <c r="J66" s="10">
        <v>36</v>
      </c>
    </row>
    <row r="67" spans="1:10" ht="17.25" x14ac:dyDescent="0.3">
      <c r="A67" s="7" t="s">
        <v>353</v>
      </c>
      <c r="B67" s="8" t="s">
        <v>354</v>
      </c>
      <c r="C67" s="7" t="s">
        <v>355</v>
      </c>
      <c r="D67" s="7" t="s">
        <v>356</v>
      </c>
      <c r="E67" s="7" t="s">
        <v>357</v>
      </c>
      <c r="F67" s="7" t="s">
        <v>242</v>
      </c>
      <c r="G67" s="7" t="s">
        <v>236</v>
      </c>
      <c r="H67" s="7" t="s">
        <v>47</v>
      </c>
      <c r="I67" s="9">
        <v>40</v>
      </c>
      <c r="J67" s="10">
        <v>99</v>
      </c>
    </row>
    <row r="68" spans="1:10" ht="17.25" x14ac:dyDescent="0.3">
      <c r="A68" s="7" t="s">
        <v>358</v>
      </c>
      <c r="B68" s="8" t="s">
        <v>359</v>
      </c>
      <c r="C68" s="7" t="s">
        <v>360</v>
      </c>
      <c r="D68" s="7" t="s">
        <v>361</v>
      </c>
      <c r="E68" s="7" t="s">
        <v>362</v>
      </c>
      <c r="F68" s="7" t="s">
        <v>242</v>
      </c>
      <c r="G68" s="7" t="s">
        <v>236</v>
      </c>
      <c r="H68" s="7" t="s">
        <v>36</v>
      </c>
      <c r="I68" s="9">
        <v>0</v>
      </c>
      <c r="J68" s="10">
        <v>180</v>
      </c>
    </row>
    <row r="69" spans="1:10" ht="17.25" x14ac:dyDescent="0.3">
      <c r="A69" s="7" t="s">
        <v>363</v>
      </c>
      <c r="B69" s="8" t="s">
        <v>364</v>
      </c>
      <c r="C69" s="7" t="s">
        <v>365</v>
      </c>
      <c r="D69" s="7" t="s">
        <v>366</v>
      </c>
      <c r="E69" s="7" t="s">
        <v>367</v>
      </c>
      <c r="F69" s="7" t="s">
        <v>242</v>
      </c>
      <c r="G69" s="7" t="s">
        <v>236</v>
      </c>
      <c r="H69" s="7" t="s">
        <v>36</v>
      </c>
      <c r="I69" s="9">
        <v>0</v>
      </c>
      <c r="J69" s="10">
        <v>97</v>
      </c>
    </row>
    <row r="70" spans="1:10" ht="17.25" x14ac:dyDescent="0.3">
      <c r="A70" s="7" t="s">
        <v>368</v>
      </c>
      <c r="B70" s="8" t="s">
        <v>369</v>
      </c>
      <c r="C70" s="7" t="s">
        <v>370</v>
      </c>
      <c r="D70" s="7" t="s">
        <v>371</v>
      </c>
      <c r="E70" s="7" t="s">
        <v>372</v>
      </c>
      <c r="F70" s="7" t="s">
        <v>235</v>
      </c>
      <c r="G70" s="7" t="s">
        <v>236</v>
      </c>
      <c r="H70" s="7" t="s">
        <v>36</v>
      </c>
      <c r="I70" s="9">
        <v>0</v>
      </c>
      <c r="J70" s="10">
        <v>83</v>
      </c>
    </row>
    <row r="71" spans="1:10" ht="17.25" x14ac:dyDescent="0.3">
      <c r="A71" s="7" t="s">
        <v>373</v>
      </c>
      <c r="B71" s="8" t="s">
        <v>374</v>
      </c>
      <c r="C71" s="7" t="s">
        <v>375</v>
      </c>
      <c r="D71" s="7" t="s">
        <v>376</v>
      </c>
      <c r="E71" s="7" t="s">
        <v>377</v>
      </c>
      <c r="F71" s="7" t="s">
        <v>235</v>
      </c>
      <c r="G71" s="7" t="s">
        <v>236</v>
      </c>
      <c r="H71" s="7" t="s">
        <v>36</v>
      </c>
      <c r="I71" s="9">
        <v>0</v>
      </c>
      <c r="J71" s="10">
        <v>99</v>
      </c>
    </row>
    <row r="72" spans="1:10" ht="17.25" x14ac:dyDescent="0.3">
      <c r="A72" s="7" t="s">
        <v>378</v>
      </c>
      <c r="B72" s="8" t="s">
        <v>379</v>
      </c>
      <c r="C72" s="7" t="s">
        <v>380</v>
      </c>
      <c r="D72" s="7" t="s">
        <v>381</v>
      </c>
      <c r="E72" s="7" t="s">
        <v>382</v>
      </c>
      <c r="F72" s="7" t="s">
        <v>235</v>
      </c>
      <c r="G72" s="7" t="s">
        <v>236</v>
      </c>
      <c r="H72" s="7" t="s">
        <v>36</v>
      </c>
      <c r="I72" s="9">
        <v>0</v>
      </c>
      <c r="J72" s="10">
        <v>74</v>
      </c>
    </row>
    <row r="73" spans="1:10" ht="17.25" x14ac:dyDescent="0.3">
      <c r="A73" s="7" t="s">
        <v>383</v>
      </c>
      <c r="B73" s="8" t="s">
        <v>384</v>
      </c>
      <c r="C73" s="7" t="s">
        <v>385</v>
      </c>
      <c r="D73" s="7" t="s">
        <v>386</v>
      </c>
      <c r="E73" s="7" t="s">
        <v>387</v>
      </c>
      <c r="F73" s="7" t="s">
        <v>235</v>
      </c>
      <c r="G73" s="7" t="s">
        <v>236</v>
      </c>
      <c r="H73" s="7" t="s">
        <v>36</v>
      </c>
      <c r="I73" s="9">
        <v>0</v>
      </c>
      <c r="J73" s="10">
        <v>44</v>
      </c>
    </row>
    <row r="74" spans="1:10" ht="17.25" x14ac:dyDescent="0.3">
      <c r="A74" s="7" t="s">
        <v>388</v>
      </c>
      <c r="B74" s="8" t="s">
        <v>389</v>
      </c>
      <c r="C74" s="7" t="s">
        <v>390</v>
      </c>
      <c r="D74" s="7" t="s">
        <v>391</v>
      </c>
      <c r="E74" s="7" t="s">
        <v>392</v>
      </c>
      <c r="F74" s="7" t="s">
        <v>235</v>
      </c>
      <c r="G74" s="7" t="s">
        <v>236</v>
      </c>
      <c r="H74" s="7" t="s">
        <v>36</v>
      </c>
      <c r="I74" s="9">
        <v>0</v>
      </c>
      <c r="J74" s="10">
        <v>73</v>
      </c>
    </row>
    <row r="75" spans="1:10" ht="17.25" x14ac:dyDescent="0.3">
      <c r="A75" s="7" t="s">
        <v>393</v>
      </c>
      <c r="B75" s="8" t="s">
        <v>394</v>
      </c>
      <c r="C75" s="7" t="s">
        <v>395</v>
      </c>
      <c r="D75" s="7" t="s">
        <v>396</v>
      </c>
      <c r="E75" s="7" t="s">
        <v>397</v>
      </c>
      <c r="F75" s="7" t="s">
        <v>242</v>
      </c>
      <c r="G75" s="7" t="s">
        <v>236</v>
      </c>
      <c r="H75" s="7" t="s">
        <v>36</v>
      </c>
      <c r="I75" s="9">
        <v>0</v>
      </c>
      <c r="J75" s="10">
        <v>60</v>
      </c>
    </row>
    <row r="76" spans="1:10" ht="17.25" x14ac:dyDescent="0.3">
      <c r="A76" s="7" t="s">
        <v>398</v>
      </c>
      <c r="B76" s="8" t="s">
        <v>399</v>
      </c>
      <c r="C76" s="7" t="s">
        <v>400</v>
      </c>
      <c r="D76" s="7" t="s">
        <v>401</v>
      </c>
      <c r="E76" s="7" t="s">
        <v>402</v>
      </c>
      <c r="F76" s="7" t="s">
        <v>235</v>
      </c>
      <c r="G76" s="7" t="s">
        <v>236</v>
      </c>
      <c r="H76" s="7" t="s">
        <v>36</v>
      </c>
      <c r="I76" s="9">
        <v>0</v>
      </c>
      <c r="J76" s="10">
        <v>25</v>
      </c>
    </row>
    <row r="77" spans="1:10" ht="17.25" x14ac:dyDescent="0.3">
      <c r="A77" s="7" t="s">
        <v>403</v>
      </c>
      <c r="B77" s="8" t="s">
        <v>404</v>
      </c>
      <c r="C77" s="7" t="s">
        <v>405</v>
      </c>
      <c r="D77" s="7" t="s">
        <v>406</v>
      </c>
      <c r="E77" s="7" t="s">
        <v>407</v>
      </c>
      <c r="F77" s="7" t="s">
        <v>235</v>
      </c>
      <c r="G77" s="7" t="s">
        <v>236</v>
      </c>
      <c r="H77" s="7" t="s">
        <v>36</v>
      </c>
      <c r="I77" s="9">
        <v>0</v>
      </c>
      <c r="J77" s="10">
        <v>60</v>
      </c>
    </row>
    <row r="78" spans="1:10" ht="17.25" x14ac:dyDescent="0.3">
      <c r="A78" s="7" t="s">
        <v>408</v>
      </c>
      <c r="B78" s="8" t="s">
        <v>409</v>
      </c>
      <c r="C78" s="7" t="s">
        <v>410</v>
      </c>
      <c r="D78" s="7" t="s">
        <v>411</v>
      </c>
      <c r="E78" s="7" t="s">
        <v>412</v>
      </c>
      <c r="F78" s="7" t="s">
        <v>235</v>
      </c>
      <c r="G78" s="7" t="s">
        <v>236</v>
      </c>
      <c r="H78" s="7" t="s">
        <v>36</v>
      </c>
      <c r="I78" s="9">
        <v>0</v>
      </c>
      <c r="J78" s="10">
        <v>35</v>
      </c>
    </row>
    <row r="79" spans="1:10" ht="17.25" x14ac:dyDescent="0.3">
      <c r="A79" s="7" t="s">
        <v>413</v>
      </c>
      <c r="B79" s="8" t="s">
        <v>414</v>
      </c>
      <c r="C79" s="7" t="s">
        <v>415</v>
      </c>
      <c r="D79" s="7" t="s">
        <v>416</v>
      </c>
      <c r="E79" s="7" t="s">
        <v>417</v>
      </c>
      <c r="F79" s="7" t="s">
        <v>242</v>
      </c>
      <c r="G79" s="7" t="s">
        <v>236</v>
      </c>
      <c r="H79" s="7" t="s">
        <v>36</v>
      </c>
      <c r="I79" s="9">
        <v>0</v>
      </c>
      <c r="J79" s="10">
        <v>60</v>
      </c>
    </row>
    <row r="80" spans="1:10" ht="17.25" x14ac:dyDescent="0.3">
      <c r="A80" s="7" t="s">
        <v>418</v>
      </c>
      <c r="B80" s="8" t="s">
        <v>419</v>
      </c>
      <c r="C80" s="7" t="s">
        <v>420</v>
      </c>
      <c r="D80" s="7" t="s">
        <v>421</v>
      </c>
      <c r="E80" s="7" t="s">
        <v>422</v>
      </c>
      <c r="F80" s="7" t="s">
        <v>242</v>
      </c>
      <c r="G80" s="7" t="s">
        <v>236</v>
      </c>
      <c r="H80" s="7" t="s">
        <v>36</v>
      </c>
      <c r="I80" s="9">
        <v>0</v>
      </c>
      <c r="J80" s="10">
        <v>99</v>
      </c>
    </row>
    <row r="81" spans="1:10" ht="17.25" x14ac:dyDescent="0.3">
      <c r="A81" s="7" t="s">
        <v>423</v>
      </c>
      <c r="B81" s="8" t="s">
        <v>424</v>
      </c>
      <c r="C81" s="7" t="s">
        <v>425</v>
      </c>
      <c r="D81" s="7" t="s">
        <v>426</v>
      </c>
      <c r="E81" s="7" t="s">
        <v>427</v>
      </c>
      <c r="F81" s="7" t="s">
        <v>235</v>
      </c>
      <c r="G81" s="7" t="s">
        <v>236</v>
      </c>
      <c r="H81" s="7" t="s">
        <v>36</v>
      </c>
      <c r="I81" s="9">
        <v>0</v>
      </c>
      <c r="J81" s="10">
        <v>53</v>
      </c>
    </row>
    <row r="82" spans="1:10" ht="17.25" x14ac:dyDescent="0.3">
      <c r="A82" s="7" t="s">
        <v>428</v>
      </c>
      <c r="B82" s="8" t="s">
        <v>429</v>
      </c>
      <c r="C82" s="7" t="s">
        <v>430</v>
      </c>
      <c r="D82" s="7" t="s">
        <v>431</v>
      </c>
      <c r="E82" s="7" t="s">
        <v>432</v>
      </c>
      <c r="F82" s="7" t="s">
        <v>235</v>
      </c>
      <c r="G82" s="7" t="s">
        <v>236</v>
      </c>
      <c r="H82" s="7" t="s">
        <v>36</v>
      </c>
      <c r="I82" s="9">
        <v>0</v>
      </c>
      <c r="J82" s="10">
        <v>75</v>
      </c>
    </row>
    <row r="83" spans="1:10" ht="17.25" x14ac:dyDescent="0.3">
      <c r="A83" s="7" t="s">
        <v>433</v>
      </c>
      <c r="B83" s="8" t="s">
        <v>434</v>
      </c>
      <c r="C83" s="7" t="s">
        <v>435</v>
      </c>
      <c r="D83" s="7" t="s">
        <v>436</v>
      </c>
      <c r="E83" s="7" t="s">
        <v>437</v>
      </c>
      <c r="F83" s="7" t="s">
        <v>242</v>
      </c>
      <c r="G83" s="7" t="s">
        <v>236</v>
      </c>
      <c r="H83" s="7" t="s">
        <v>36</v>
      </c>
      <c r="I83" s="9">
        <v>0</v>
      </c>
      <c r="J83" s="10">
        <v>155</v>
      </c>
    </row>
    <row r="84" spans="1:10" ht="17.25" x14ac:dyDescent="0.3">
      <c r="A84" s="7" t="s">
        <v>438</v>
      </c>
      <c r="B84" s="8" t="s">
        <v>439</v>
      </c>
      <c r="C84" s="7" t="s">
        <v>440</v>
      </c>
      <c r="D84" s="7" t="s">
        <v>441</v>
      </c>
      <c r="E84" s="7" t="s">
        <v>442</v>
      </c>
      <c r="F84" s="7" t="s">
        <v>242</v>
      </c>
      <c r="G84" s="7" t="s">
        <v>236</v>
      </c>
      <c r="H84" s="7" t="s">
        <v>36</v>
      </c>
      <c r="I84" s="9">
        <v>0</v>
      </c>
      <c r="J84" s="10">
        <v>120</v>
      </c>
    </row>
    <row r="85" spans="1:10" ht="17.25" x14ac:dyDescent="0.3">
      <c r="A85" s="7" t="s">
        <v>443</v>
      </c>
      <c r="B85" s="8" t="s">
        <v>444</v>
      </c>
      <c r="C85" s="7" t="s">
        <v>445</v>
      </c>
      <c r="D85" s="7" t="s">
        <v>446</v>
      </c>
      <c r="E85" s="7" t="s">
        <v>447</v>
      </c>
      <c r="F85" s="7" t="s">
        <v>235</v>
      </c>
      <c r="G85" s="7" t="s">
        <v>236</v>
      </c>
      <c r="H85" s="7" t="s">
        <v>36</v>
      </c>
      <c r="I85" s="9">
        <v>0</v>
      </c>
      <c r="J85" s="10">
        <v>32</v>
      </c>
    </row>
    <row r="86" spans="1:10" ht="17.25" x14ac:dyDescent="0.3">
      <c r="A86" s="7" t="s">
        <v>448</v>
      </c>
      <c r="B86" s="8" t="s">
        <v>449</v>
      </c>
      <c r="C86" s="7" t="s">
        <v>450</v>
      </c>
      <c r="D86" s="7" t="s">
        <v>451</v>
      </c>
      <c r="E86" s="7" t="s">
        <v>452</v>
      </c>
      <c r="F86" s="7" t="s">
        <v>235</v>
      </c>
      <c r="G86" s="7" t="s">
        <v>236</v>
      </c>
      <c r="H86" s="7" t="s">
        <v>36</v>
      </c>
      <c r="I86" s="9">
        <v>0</v>
      </c>
      <c r="J86" s="10">
        <v>60</v>
      </c>
    </row>
    <row r="87" spans="1:10" ht="17.25" x14ac:dyDescent="0.3">
      <c r="A87" s="7" t="s">
        <v>453</v>
      </c>
      <c r="B87" s="8" t="s">
        <v>454</v>
      </c>
      <c r="C87" s="7" t="s">
        <v>455</v>
      </c>
      <c r="D87" s="7" t="s">
        <v>456</v>
      </c>
      <c r="E87" s="7" t="s">
        <v>457</v>
      </c>
      <c r="F87" s="7" t="s">
        <v>235</v>
      </c>
      <c r="G87" s="7" t="s">
        <v>236</v>
      </c>
      <c r="H87" s="7" t="s">
        <v>36</v>
      </c>
      <c r="I87" s="9">
        <v>0</v>
      </c>
      <c r="J87" s="10">
        <v>124</v>
      </c>
    </row>
    <row r="88" spans="1:10" ht="17.25" x14ac:dyDescent="0.3">
      <c r="A88" s="7" t="s">
        <v>458</v>
      </c>
      <c r="B88" s="8" t="s">
        <v>459</v>
      </c>
      <c r="C88" s="7" t="s">
        <v>460</v>
      </c>
      <c r="D88" s="7" t="s">
        <v>461</v>
      </c>
      <c r="E88" s="7" t="s">
        <v>462</v>
      </c>
      <c r="F88" s="7" t="s">
        <v>235</v>
      </c>
      <c r="G88" s="7" t="s">
        <v>236</v>
      </c>
      <c r="H88" s="7" t="s">
        <v>36</v>
      </c>
      <c r="I88" s="9">
        <v>0</v>
      </c>
      <c r="J88" s="10">
        <v>59</v>
      </c>
    </row>
    <row r="89" spans="1:10" ht="17.25" x14ac:dyDescent="0.3">
      <c r="A89" s="7" t="s">
        <v>463</v>
      </c>
      <c r="B89" s="8" t="s">
        <v>464</v>
      </c>
      <c r="C89" s="7" t="s">
        <v>465</v>
      </c>
      <c r="D89" s="7" t="s">
        <v>466</v>
      </c>
      <c r="E89" s="7" t="s">
        <v>467</v>
      </c>
      <c r="F89" s="7" t="s">
        <v>242</v>
      </c>
      <c r="G89" s="7" t="s">
        <v>236</v>
      </c>
      <c r="H89" s="7" t="s">
        <v>36</v>
      </c>
      <c r="I89" s="9">
        <v>0</v>
      </c>
      <c r="J89" s="10">
        <v>51</v>
      </c>
    </row>
    <row r="90" spans="1:10" ht="17.25" x14ac:dyDescent="0.3">
      <c r="A90" s="7" t="s">
        <v>468</v>
      </c>
      <c r="B90" s="8" t="s">
        <v>469</v>
      </c>
      <c r="C90" s="7" t="s">
        <v>470</v>
      </c>
      <c r="D90" s="7" t="s">
        <v>471</v>
      </c>
      <c r="E90" s="7" t="s">
        <v>472</v>
      </c>
      <c r="F90" s="7" t="s">
        <v>235</v>
      </c>
      <c r="G90" s="7" t="s">
        <v>236</v>
      </c>
      <c r="H90" s="7" t="s">
        <v>36</v>
      </c>
      <c r="I90" s="9">
        <v>0</v>
      </c>
      <c r="J90" s="10">
        <v>98</v>
      </c>
    </row>
    <row r="91" spans="1:10" ht="17.25" x14ac:dyDescent="0.3">
      <c r="A91" s="7" t="s">
        <v>473</v>
      </c>
      <c r="B91" s="8" t="s">
        <v>474</v>
      </c>
      <c r="C91" s="7" t="s">
        <v>475</v>
      </c>
      <c r="D91" s="7" t="s">
        <v>476</v>
      </c>
      <c r="E91" s="7" t="s">
        <v>477</v>
      </c>
      <c r="F91" s="7" t="s">
        <v>235</v>
      </c>
      <c r="G91" s="7" t="s">
        <v>236</v>
      </c>
      <c r="H91" s="7" t="s">
        <v>36</v>
      </c>
      <c r="I91" s="9">
        <v>0</v>
      </c>
      <c r="J91" s="10">
        <v>94</v>
      </c>
    </row>
    <row r="92" spans="1:10" ht="17.25" x14ac:dyDescent="0.3">
      <c r="A92" s="7" t="s">
        <v>478</v>
      </c>
      <c r="B92" s="8" t="s">
        <v>479</v>
      </c>
      <c r="C92" s="7" t="s">
        <v>480</v>
      </c>
      <c r="D92" s="7" t="s">
        <v>481</v>
      </c>
      <c r="E92" s="7" t="s">
        <v>482</v>
      </c>
      <c r="F92" s="7" t="s">
        <v>242</v>
      </c>
      <c r="G92" s="7" t="s">
        <v>236</v>
      </c>
      <c r="H92" s="7" t="s">
        <v>36</v>
      </c>
      <c r="I92" s="9">
        <v>0</v>
      </c>
      <c r="J92" s="10">
        <v>47</v>
      </c>
    </row>
    <row r="93" spans="1:10" ht="17.25" x14ac:dyDescent="0.3">
      <c r="A93" s="7" t="s">
        <v>483</v>
      </c>
      <c r="B93" s="8" t="s">
        <v>484</v>
      </c>
      <c r="C93" s="7" t="s">
        <v>485</v>
      </c>
      <c r="D93" s="7" t="s">
        <v>486</v>
      </c>
      <c r="E93" s="7" t="s">
        <v>487</v>
      </c>
      <c r="F93" s="7" t="s">
        <v>235</v>
      </c>
      <c r="G93" s="7" t="s">
        <v>236</v>
      </c>
      <c r="H93" s="7" t="s">
        <v>36</v>
      </c>
      <c r="I93" s="9">
        <v>0</v>
      </c>
      <c r="J93" s="10">
        <v>99</v>
      </c>
    </row>
    <row r="94" spans="1:10" ht="17.25" x14ac:dyDescent="0.3">
      <c r="A94" s="7" t="s">
        <v>488</v>
      </c>
      <c r="B94" s="8" t="s">
        <v>489</v>
      </c>
      <c r="C94" s="7" t="s">
        <v>490</v>
      </c>
      <c r="D94" s="7" t="s">
        <v>491</v>
      </c>
      <c r="E94" s="7" t="s">
        <v>492</v>
      </c>
      <c r="F94" s="7" t="s">
        <v>235</v>
      </c>
      <c r="G94" s="7" t="s">
        <v>236</v>
      </c>
      <c r="H94" s="7" t="s">
        <v>36</v>
      </c>
      <c r="I94" s="9">
        <v>0</v>
      </c>
      <c r="J94" s="10">
        <v>85</v>
      </c>
    </row>
    <row r="95" spans="1:10" ht="17.25" x14ac:dyDescent="0.3">
      <c r="A95" s="7" t="s">
        <v>493</v>
      </c>
      <c r="B95" s="8" t="s">
        <v>494</v>
      </c>
      <c r="C95" s="7" t="s">
        <v>495</v>
      </c>
      <c r="D95" s="7" t="s">
        <v>496</v>
      </c>
      <c r="E95" s="7" t="s">
        <v>497</v>
      </c>
      <c r="F95" s="7" t="s">
        <v>235</v>
      </c>
      <c r="G95" s="7" t="s">
        <v>236</v>
      </c>
      <c r="H95" s="7" t="s">
        <v>36</v>
      </c>
      <c r="I95" s="9">
        <v>0</v>
      </c>
      <c r="J95" s="10">
        <v>121</v>
      </c>
    </row>
    <row r="96" spans="1:10" ht="17.25" x14ac:dyDescent="0.3">
      <c r="A96" s="7" t="s">
        <v>498</v>
      </c>
      <c r="B96" s="8" t="s">
        <v>499</v>
      </c>
      <c r="C96" s="7" t="s">
        <v>500</v>
      </c>
      <c r="D96" s="7" t="s">
        <v>501</v>
      </c>
      <c r="E96" s="7" t="s">
        <v>502</v>
      </c>
      <c r="F96" s="7" t="s">
        <v>235</v>
      </c>
      <c r="G96" s="7" t="s">
        <v>236</v>
      </c>
      <c r="H96" s="7" t="s">
        <v>36</v>
      </c>
      <c r="I96" s="9">
        <v>0</v>
      </c>
      <c r="J96" s="10">
        <v>94</v>
      </c>
    </row>
    <row r="97" spans="1:10" ht="17.25" x14ac:dyDescent="0.3">
      <c r="A97" s="7" t="s">
        <v>503</v>
      </c>
      <c r="B97" s="8" t="s">
        <v>504</v>
      </c>
      <c r="C97" s="7" t="s">
        <v>505</v>
      </c>
      <c r="D97" s="7" t="s">
        <v>506</v>
      </c>
      <c r="E97" s="7" t="s">
        <v>507</v>
      </c>
      <c r="F97" s="7" t="s">
        <v>242</v>
      </c>
      <c r="G97" s="7" t="s">
        <v>236</v>
      </c>
      <c r="H97" s="7" t="s">
        <v>36</v>
      </c>
      <c r="I97" s="9">
        <v>0</v>
      </c>
      <c r="J97" s="10">
        <v>49</v>
      </c>
    </row>
    <row r="98" spans="1:10" ht="17.25" x14ac:dyDescent="0.3">
      <c r="A98" s="7" t="s">
        <v>508</v>
      </c>
      <c r="B98" s="8" t="s">
        <v>509</v>
      </c>
      <c r="C98" s="7" t="s">
        <v>510</v>
      </c>
      <c r="D98" s="7" t="s">
        <v>511</v>
      </c>
      <c r="E98" s="7" t="s">
        <v>512</v>
      </c>
      <c r="F98" s="7" t="s">
        <v>235</v>
      </c>
      <c r="G98" s="7" t="s">
        <v>236</v>
      </c>
      <c r="H98" s="7" t="s">
        <v>36</v>
      </c>
      <c r="I98" s="9">
        <v>0</v>
      </c>
      <c r="J98" s="10">
        <v>139</v>
      </c>
    </row>
    <row r="99" spans="1:10" ht="17.25" x14ac:dyDescent="0.3">
      <c r="A99" s="7" t="s">
        <v>513</v>
      </c>
      <c r="B99" s="8" t="s">
        <v>514</v>
      </c>
      <c r="C99" s="7" t="s">
        <v>515</v>
      </c>
      <c r="D99" s="7" t="s">
        <v>516</v>
      </c>
      <c r="E99" s="7" t="s">
        <v>517</v>
      </c>
      <c r="F99" s="7" t="s">
        <v>235</v>
      </c>
      <c r="G99" s="7" t="s">
        <v>236</v>
      </c>
      <c r="H99" s="7" t="s">
        <v>36</v>
      </c>
      <c r="I99" s="9">
        <v>0</v>
      </c>
      <c r="J99" s="10">
        <v>70</v>
      </c>
    </row>
    <row r="100" spans="1:10" ht="17.25" x14ac:dyDescent="0.3">
      <c r="A100" s="7" t="s">
        <v>518</v>
      </c>
      <c r="B100" s="8" t="s">
        <v>519</v>
      </c>
      <c r="C100" s="7" t="s">
        <v>520</v>
      </c>
      <c r="D100" s="7" t="s">
        <v>521</v>
      </c>
      <c r="E100" s="7" t="s">
        <v>522</v>
      </c>
      <c r="F100" s="7" t="s">
        <v>242</v>
      </c>
      <c r="G100" s="7" t="s">
        <v>236</v>
      </c>
      <c r="H100" s="7" t="s">
        <v>36</v>
      </c>
      <c r="I100" s="9">
        <v>0</v>
      </c>
      <c r="J100" s="10">
        <v>49</v>
      </c>
    </row>
    <row r="101" spans="1:10" ht="17.25" x14ac:dyDescent="0.3">
      <c r="A101" s="7" t="s">
        <v>523</v>
      </c>
      <c r="B101" s="8" t="s">
        <v>524</v>
      </c>
      <c r="C101" s="7" t="s">
        <v>525</v>
      </c>
      <c r="D101" s="7" t="s">
        <v>526</v>
      </c>
      <c r="E101" s="7" t="s">
        <v>527</v>
      </c>
      <c r="F101" s="7" t="s">
        <v>242</v>
      </c>
      <c r="G101" s="7" t="s">
        <v>236</v>
      </c>
      <c r="H101" s="7" t="s">
        <v>36</v>
      </c>
      <c r="I101" s="9">
        <v>0</v>
      </c>
      <c r="J101" s="10">
        <v>113</v>
      </c>
    </row>
    <row r="102" spans="1:10" ht="17.25" x14ac:dyDescent="0.3">
      <c r="A102" s="7" t="s">
        <v>528</v>
      </c>
      <c r="B102" s="8" t="s">
        <v>529</v>
      </c>
      <c r="C102" s="7" t="s">
        <v>530</v>
      </c>
      <c r="D102" s="7" t="s">
        <v>531</v>
      </c>
      <c r="E102" s="7" t="s">
        <v>532</v>
      </c>
      <c r="F102" s="7" t="s">
        <v>235</v>
      </c>
      <c r="G102" s="7" t="s">
        <v>236</v>
      </c>
      <c r="H102" s="7" t="s">
        <v>36</v>
      </c>
      <c r="I102" s="9">
        <v>0</v>
      </c>
      <c r="J102" s="10">
        <v>70</v>
      </c>
    </row>
    <row r="103" spans="1:10" ht="17.25" x14ac:dyDescent="0.3">
      <c r="A103" s="7" t="s">
        <v>533</v>
      </c>
      <c r="B103" s="8" t="s">
        <v>534</v>
      </c>
      <c r="C103" s="7" t="s">
        <v>535</v>
      </c>
      <c r="D103" s="7" t="s">
        <v>536</v>
      </c>
      <c r="E103" s="7" t="s">
        <v>537</v>
      </c>
      <c r="F103" s="7" t="s">
        <v>235</v>
      </c>
      <c r="G103" s="7" t="s">
        <v>236</v>
      </c>
      <c r="H103" s="7" t="s">
        <v>36</v>
      </c>
      <c r="I103" s="9">
        <v>0</v>
      </c>
      <c r="J103" s="10">
        <v>48</v>
      </c>
    </row>
    <row r="104" spans="1:10" ht="17.25" x14ac:dyDescent="0.3">
      <c r="A104" s="7" t="s">
        <v>538</v>
      </c>
      <c r="B104" s="8" t="s">
        <v>539</v>
      </c>
      <c r="C104" s="7" t="s">
        <v>540</v>
      </c>
      <c r="D104" s="7" t="s">
        <v>541</v>
      </c>
      <c r="E104" s="7" t="s">
        <v>542</v>
      </c>
      <c r="F104" s="7" t="s">
        <v>235</v>
      </c>
      <c r="G104" s="7" t="s">
        <v>236</v>
      </c>
      <c r="H104" s="7" t="s">
        <v>36</v>
      </c>
      <c r="I104" s="9">
        <v>0</v>
      </c>
      <c r="J104" s="10">
        <v>62</v>
      </c>
    </row>
    <row r="105" spans="1:10" ht="17.25" x14ac:dyDescent="0.3">
      <c r="A105" s="7" t="s">
        <v>543</v>
      </c>
      <c r="B105" s="8" t="s">
        <v>544</v>
      </c>
      <c r="C105" s="7" t="s">
        <v>545</v>
      </c>
      <c r="D105" s="7" t="s">
        <v>546</v>
      </c>
      <c r="E105" s="7" t="s">
        <v>547</v>
      </c>
      <c r="F105" s="7" t="s">
        <v>242</v>
      </c>
      <c r="G105" s="7" t="s">
        <v>236</v>
      </c>
      <c r="H105" s="7" t="s">
        <v>36</v>
      </c>
      <c r="I105" s="9">
        <v>0</v>
      </c>
      <c r="J105" s="10">
        <v>128</v>
      </c>
    </row>
    <row r="106" spans="1:10" ht="17.25" x14ac:dyDescent="0.3">
      <c r="A106" s="7" t="s">
        <v>548</v>
      </c>
      <c r="B106" s="8" t="s">
        <v>549</v>
      </c>
      <c r="C106" s="7" t="s">
        <v>550</v>
      </c>
      <c r="D106" s="7" t="s">
        <v>551</v>
      </c>
      <c r="E106" s="7" t="s">
        <v>552</v>
      </c>
      <c r="F106" s="7" t="s">
        <v>242</v>
      </c>
      <c r="G106" s="7" t="s">
        <v>236</v>
      </c>
      <c r="H106" s="7" t="s">
        <v>36</v>
      </c>
      <c r="I106" s="9">
        <v>0</v>
      </c>
      <c r="J106" s="10">
        <v>190</v>
      </c>
    </row>
    <row r="107" spans="1:10" ht="17.25" x14ac:dyDescent="0.3">
      <c r="A107" s="7" t="s">
        <v>553</v>
      </c>
      <c r="B107" s="8" t="s">
        <v>554</v>
      </c>
      <c r="C107" s="7" t="s">
        <v>555</v>
      </c>
      <c r="D107" s="7" t="s">
        <v>556</v>
      </c>
      <c r="E107" s="7" t="s">
        <v>557</v>
      </c>
      <c r="F107" s="7" t="s">
        <v>242</v>
      </c>
      <c r="G107" s="7" t="s">
        <v>236</v>
      </c>
      <c r="H107" s="7" t="s">
        <v>36</v>
      </c>
      <c r="I107" s="9">
        <v>0</v>
      </c>
      <c r="J107" s="10">
        <v>108</v>
      </c>
    </row>
    <row r="108" spans="1:10" ht="17.25" x14ac:dyDescent="0.3">
      <c r="A108" s="7" t="s">
        <v>558</v>
      </c>
      <c r="B108" s="8" t="s">
        <v>559</v>
      </c>
      <c r="C108" s="7" t="s">
        <v>560</v>
      </c>
      <c r="D108" s="7" t="s">
        <v>561</v>
      </c>
      <c r="E108" s="7" t="s">
        <v>562</v>
      </c>
      <c r="F108" s="7" t="s">
        <v>242</v>
      </c>
      <c r="G108" s="7" t="s">
        <v>236</v>
      </c>
      <c r="H108" s="7" t="s">
        <v>36</v>
      </c>
      <c r="I108" s="9">
        <v>0</v>
      </c>
      <c r="J108" s="10">
        <v>45</v>
      </c>
    </row>
    <row r="109" spans="1:10" ht="17.25" x14ac:dyDescent="0.3">
      <c r="A109" s="7" t="s">
        <v>563</v>
      </c>
      <c r="B109" s="8" t="s">
        <v>564</v>
      </c>
      <c r="C109" s="7" t="s">
        <v>565</v>
      </c>
      <c r="D109" s="7" t="s">
        <v>566</v>
      </c>
      <c r="E109" s="7" t="s">
        <v>567</v>
      </c>
      <c r="F109" s="7" t="s">
        <v>242</v>
      </c>
      <c r="G109" s="7" t="s">
        <v>236</v>
      </c>
      <c r="H109" s="7" t="s">
        <v>36</v>
      </c>
      <c r="I109" s="9">
        <v>0</v>
      </c>
      <c r="J109" s="10">
        <v>84</v>
      </c>
    </row>
    <row r="110" spans="1:10" ht="17.25" x14ac:dyDescent="0.3">
      <c r="A110" s="7" t="s">
        <v>568</v>
      </c>
      <c r="B110" s="8" t="s">
        <v>569</v>
      </c>
      <c r="C110" s="7" t="s">
        <v>570</v>
      </c>
      <c r="D110" s="7" t="s">
        <v>571</v>
      </c>
      <c r="E110" s="7" t="s">
        <v>572</v>
      </c>
      <c r="F110" s="7" t="s">
        <v>235</v>
      </c>
      <c r="G110" s="7" t="s">
        <v>236</v>
      </c>
      <c r="H110" s="7" t="s">
        <v>36</v>
      </c>
      <c r="I110" s="9">
        <v>0</v>
      </c>
      <c r="J110" s="10">
        <v>37</v>
      </c>
    </row>
    <row r="111" spans="1:10" ht="17.25" x14ac:dyDescent="0.3">
      <c r="A111" s="7" t="s">
        <v>573</v>
      </c>
      <c r="B111" s="8" t="s">
        <v>574</v>
      </c>
      <c r="C111" s="7" t="s">
        <v>575</v>
      </c>
      <c r="D111" s="7" t="s">
        <v>576</v>
      </c>
      <c r="E111" s="7" t="s">
        <v>577</v>
      </c>
      <c r="F111" s="7" t="s">
        <v>235</v>
      </c>
      <c r="G111" s="7" t="s">
        <v>236</v>
      </c>
      <c r="H111" s="7" t="s">
        <v>36</v>
      </c>
      <c r="I111" s="9">
        <v>0</v>
      </c>
      <c r="J111" s="10">
        <v>30</v>
      </c>
    </row>
    <row r="112" spans="1:10" ht="17.25" x14ac:dyDescent="0.3">
      <c r="A112" s="7" t="s">
        <v>578</v>
      </c>
      <c r="B112" s="8" t="s">
        <v>579</v>
      </c>
      <c r="C112" s="7" t="s">
        <v>580</v>
      </c>
      <c r="D112" s="7" t="s">
        <v>581</v>
      </c>
      <c r="E112" s="7" t="s">
        <v>582</v>
      </c>
      <c r="F112" s="7" t="s">
        <v>235</v>
      </c>
      <c r="G112" s="7" t="s">
        <v>236</v>
      </c>
      <c r="H112" s="7" t="s">
        <v>36</v>
      </c>
      <c r="I112" s="9">
        <v>0</v>
      </c>
      <c r="J112" s="10">
        <v>36</v>
      </c>
    </row>
    <row r="113" spans="1:10" ht="17.25" x14ac:dyDescent="0.3">
      <c r="A113" s="7" t="s">
        <v>583</v>
      </c>
      <c r="B113" s="8" t="s">
        <v>584</v>
      </c>
      <c r="C113" s="7" t="s">
        <v>585</v>
      </c>
      <c r="D113" s="7" t="s">
        <v>586</v>
      </c>
      <c r="E113" s="7" t="s">
        <v>587</v>
      </c>
      <c r="F113" s="7" t="s">
        <v>235</v>
      </c>
      <c r="G113" s="7" t="s">
        <v>236</v>
      </c>
      <c r="H113" s="7" t="s">
        <v>36</v>
      </c>
      <c r="I113" s="9">
        <v>0</v>
      </c>
      <c r="J113" s="10">
        <v>62</v>
      </c>
    </row>
    <row r="114" spans="1:10" ht="17.25" x14ac:dyDescent="0.3">
      <c r="A114" s="7" t="s">
        <v>588</v>
      </c>
      <c r="B114" s="8" t="s">
        <v>589</v>
      </c>
      <c r="C114" s="7" t="s">
        <v>590</v>
      </c>
      <c r="D114" s="7" t="s">
        <v>591</v>
      </c>
      <c r="E114" s="7" t="s">
        <v>592</v>
      </c>
      <c r="F114" s="7" t="s">
        <v>235</v>
      </c>
      <c r="G114" s="7" t="s">
        <v>236</v>
      </c>
      <c r="H114" s="7" t="s">
        <v>36</v>
      </c>
      <c r="I114" s="9">
        <v>0</v>
      </c>
      <c r="J114" s="10">
        <v>49</v>
      </c>
    </row>
    <row r="115" spans="1:10" ht="17.25" x14ac:dyDescent="0.3">
      <c r="A115" s="7" t="s">
        <v>593</v>
      </c>
      <c r="B115" s="8" t="s">
        <v>594</v>
      </c>
      <c r="C115" s="7" t="s">
        <v>595</v>
      </c>
      <c r="D115" s="7" t="s">
        <v>596</v>
      </c>
      <c r="E115" s="7" t="s">
        <v>597</v>
      </c>
      <c r="F115" s="7" t="s">
        <v>235</v>
      </c>
      <c r="G115" s="7" t="s">
        <v>236</v>
      </c>
      <c r="H115" s="7" t="s">
        <v>36</v>
      </c>
      <c r="I115" s="9">
        <v>0</v>
      </c>
      <c r="J115" s="10">
        <v>99</v>
      </c>
    </row>
    <row r="116" spans="1:10" ht="17.25" x14ac:dyDescent="0.3">
      <c r="A116" s="7" t="s">
        <v>598</v>
      </c>
      <c r="B116" s="8" t="s">
        <v>599</v>
      </c>
      <c r="C116" s="7" t="s">
        <v>600</v>
      </c>
      <c r="D116" s="7" t="s">
        <v>601</v>
      </c>
      <c r="E116" s="7" t="s">
        <v>602</v>
      </c>
      <c r="F116" s="7" t="s">
        <v>235</v>
      </c>
      <c r="G116" s="7" t="s">
        <v>236</v>
      </c>
      <c r="H116" s="7" t="s">
        <v>36</v>
      </c>
      <c r="I116" s="9">
        <v>0</v>
      </c>
      <c r="J116" s="10">
        <v>43</v>
      </c>
    </row>
    <row r="117" spans="1:10" ht="17.25" x14ac:dyDescent="0.3">
      <c r="A117" s="7" t="s">
        <v>603</v>
      </c>
      <c r="B117" s="8" t="s">
        <v>604</v>
      </c>
      <c r="C117" s="7" t="s">
        <v>605</v>
      </c>
      <c r="D117" s="7" t="s">
        <v>606</v>
      </c>
      <c r="E117" s="7" t="s">
        <v>607</v>
      </c>
      <c r="F117" s="7" t="s">
        <v>242</v>
      </c>
      <c r="G117" s="7" t="s">
        <v>236</v>
      </c>
      <c r="H117" s="7" t="s">
        <v>36</v>
      </c>
      <c r="I117" s="9">
        <v>0</v>
      </c>
      <c r="J117" s="10">
        <v>120</v>
      </c>
    </row>
    <row r="118" spans="1:10" ht="17.25" x14ac:dyDescent="0.3">
      <c r="A118" s="7" t="s">
        <v>608</v>
      </c>
      <c r="B118" s="8" t="s">
        <v>609</v>
      </c>
      <c r="C118" s="7" t="s">
        <v>610</v>
      </c>
      <c r="D118" s="7" t="s">
        <v>611</v>
      </c>
      <c r="E118" s="7" t="s">
        <v>612</v>
      </c>
      <c r="F118" s="7" t="s">
        <v>235</v>
      </c>
      <c r="G118" s="7" t="s">
        <v>236</v>
      </c>
      <c r="H118" s="7" t="s">
        <v>36</v>
      </c>
      <c r="I118" s="9">
        <v>0</v>
      </c>
      <c r="J118" s="10">
        <v>126</v>
      </c>
    </row>
    <row r="119" spans="1:10" ht="17.25" x14ac:dyDescent="0.3">
      <c r="A119" s="7" t="s">
        <v>613</v>
      </c>
      <c r="B119" s="8" t="s">
        <v>614</v>
      </c>
      <c r="C119" s="7" t="s">
        <v>615</v>
      </c>
      <c r="D119" s="7" t="s">
        <v>616</v>
      </c>
      <c r="E119" s="7" t="s">
        <v>617</v>
      </c>
      <c r="F119" s="7" t="s">
        <v>242</v>
      </c>
      <c r="G119" s="7" t="s">
        <v>236</v>
      </c>
      <c r="H119" s="7" t="s">
        <v>36</v>
      </c>
      <c r="I119" s="9">
        <v>0</v>
      </c>
      <c r="J119" s="10">
        <v>202</v>
      </c>
    </row>
    <row r="120" spans="1:10" ht="17.25" x14ac:dyDescent="0.3">
      <c r="A120" s="7" t="s">
        <v>618</v>
      </c>
      <c r="B120" s="8" t="s">
        <v>619</v>
      </c>
      <c r="C120" s="7" t="s">
        <v>620</v>
      </c>
      <c r="D120" s="7" t="s">
        <v>621</v>
      </c>
      <c r="E120" s="7" t="s">
        <v>622</v>
      </c>
      <c r="F120" s="7" t="s">
        <v>242</v>
      </c>
      <c r="G120" s="7" t="s">
        <v>236</v>
      </c>
      <c r="H120" s="7" t="s">
        <v>36</v>
      </c>
      <c r="I120" s="9">
        <v>0</v>
      </c>
      <c r="J120" s="10">
        <v>190</v>
      </c>
    </row>
    <row r="121" spans="1:10" ht="17.25" x14ac:dyDescent="0.3">
      <c r="A121" s="7" t="s">
        <v>623</v>
      </c>
      <c r="B121" s="8" t="s">
        <v>624</v>
      </c>
      <c r="C121" s="7" t="s">
        <v>625</v>
      </c>
      <c r="D121" s="7" t="s">
        <v>626</v>
      </c>
      <c r="E121" s="7" t="s">
        <v>627</v>
      </c>
      <c r="F121" s="7" t="s">
        <v>235</v>
      </c>
      <c r="G121" s="7" t="s">
        <v>236</v>
      </c>
      <c r="H121" s="7" t="s">
        <v>36</v>
      </c>
      <c r="I121" s="9">
        <v>0</v>
      </c>
      <c r="J121" s="10">
        <v>50</v>
      </c>
    </row>
    <row r="122" spans="1:10" ht="17.25" x14ac:dyDescent="0.3">
      <c r="A122" s="7" t="s">
        <v>628</v>
      </c>
      <c r="B122" s="8" t="s">
        <v>629</v>
      </c>
      <c r="C122" s="7" t="s">
        <v>630</v>
      </c>
      <c r="D122" s="7" t="s">
        <v>631</v>
      </c>
      <c r="E122" s="7" t="s">
        <v>632</v>
      </c>
      <c r="F122" s="7" t="s">
        <v>235</v>
      </c>
      <c r="G122" s="7" t="s">
        <v>236</v>
      </c>
      <c r="H122" s="7" t="s">
        <v>36</v>
      </c>
      <c r="I122" s="9">
        <v>0</v>
      </c>
      <c r="J122" s="10">
        <v>99</v>
      </c>
    </row>
    <row r="123" spans="1:10" ht="17.25" x14ac:dyDescent="0.3">
      <c r="A123" s="7" t="s">
        <v>633</v>
      </c>
      <c r="B123" s="8" t="s">
        <v>634</v>
      </c>
      <c r="C123" s="7" t="s">
        <v>635</v>
      </c>
      <c r="D123" s="7" t="s">
        <v>636</v>
      </c>
      <c r="E123" s="7" t="s">
        <v>637</v>
      </c>
      <c r="F123" s="7" t="s">
        <v>242</v>
      </c>
      <c r="G123" s="7" t="s">
        <v>236</v>
      </c>
      <c r="H123" s="7" t="s">
        <v>36</v>
      </c>
      <c r="I123" s="9">
        <v>0</v>
      </c>
      <c r="J123" s="10">
        <v>83</v>
      </c>
    </row>
    <row r="124" spans="1:10" ht="17.25" x14ac:dyDescent="0.3">
      <c r="A124" s="7" t="s">
        <v>638</v>
      </c>
      <c r="B124" s="8" t="s">
        <v>639</v>
      </c>
      <c r="C124" s="7" t="s">
        <v>640</v>
      </c>
      <c r="D124" s="7" t="s">
        <v>641</v>
      </c>
      <c r="E124" s="7" t="s">
        <v>642</v>
      </c>
      <c r="F124" s="7" t="s">
        <v>235</v>
      </c>
      <c r="G124" s="7" t="s">
        <v>236</v>
      </c>
      <c r="H124" s="7" t="s">
        <v>36</v>
      </c>
      <c r="I124" s="9">
        <v>0</v>
      </c>
      <c r="J124" s="10">
        <v>82</v>
      </c>
    </row>
    <row r="125" spans="1:10" ht="17.25" x14ac:dyDescent="0.3">
      <c r="A125" s="7" t="s">
        <v>643</v>
      </c>
      <c r="B125" s="8" t="s">
        <v>644</v>
      </c>
      <c r="C125" s="7" t="s">
        <v>645</v>
      </c>
      <c r="D125" s="7" t="s">
        <v>646</v>
      </c>
      <c r="E125" s="7" t="s">
        <v>647</v>
      </c>
      <c r="F125" s="7" t="s">
        <v>648</v>
      </c>
      <c r="G125" s="7" t="s">
        <v>60</v>
      </c>
      <c r="H125" s="7" t="s">
        <v>36</v>
      </c>
      <c r="I125" s="9">
        <v>0</v>
      </c>
      <c r="J125" s="10">
        <v>140</v>
      </c>
    </row>
    <row r="126" spans="1:10" ht="17.25" x14ac:dyDescent="0.3">
      <c r="A126" s="7" t="s">
        <v>649</v>
      </c>
      <c r="B126" s="8" t="s">
        <v>650</v>
      </c>
      <c r="C126" s="7" t="s">
        <v>651</v>
      </c>
      <c r="D126" s="7" t="s">
        <v>652</v>
      </c>
      <c r="E126" s="7" t="s">
        <v>653</v>
      </c>
      <c r="F126" s="7" t="s">
        <v>654</v>
      </c>
      <c r="G126" s="7" t="s">
        <v>655</v>
      </c>
      <c r="H126" s="7" t="s">
        <v>36</v>
      </c>
      <c r="I126" s="9">
        <v>0</v>
      </c>
      <c r="J126" s="10">
        <v>149</v>
      </c>
    </row>
    <row r="127" spans="1:10" ht="17.25" x14ac:dyDescent="0.3">
      <c r="A127" s="7" t="s">
        <v>656</v>
      </c>
      <c r="B127" s="8" t="s">
        <v>657</v>
      </c>
      <c r="C127" s="7" t="s">
        <v>658</v>
      </c>
      <c r="D127" s="7" t="s">
        <v>659</v>
      </c>
      <c r="E127" s="7" t="s">
        <v>660</v>
      </c>
      <c r="F127" s="7" t="s">
        <v>661</v>
      </c>
      <c r="G127" s="7" t="s">
        <v>655</v>
      </c>
      <c r="H127" s="7" t="s">
        <v>36</v>
      </c>
      <c r="I127" s="9">
        <v>0</v>
      </c>
      <c r="J127" s="10">
        <v>104</v>
      </c>
    </row>
    <row r="128" spans="1:10" ht="17.25" x14ac:dyDescent="0.3">
      <c r="A128" s="7" t="s">
        <v>662</v>
      </c>
      <c r="B128" s="8" t="s">
        <v>663</v>
      </c>
      <c r="C128" s="7" t="s">
        <v>664</v>
      </c>
      <c r="D128" s="7" t="s">
        <v>665</v>
      </c>
      <c r="E128" s="7" t="s">
        <v>666</v>
      </c>
      <c r="F128" s="7" t="s">
        <v>60</v>
      </c>
      <c r="G128" s="7" t="s">
        <v>60</v>
      </c>
      <c r="H128" s="7" t="s">
        <v>36</v>
      </c>
      <c r="I128" s="9">
        <v>0</v>
      </c>
      <c r="J128" s="10">
        <v>139</v>
      </c>
    </row>
    <row r="129" spans="1:10" ht="17.25" x14ac:dyDescent="0.3">
      <c r="A129" s="7" t="s">
        <v>667</v>
      </c>
      <c r="B129" s="8" t="s">
        <v>668</v>
      </c>
      <c r="C129" s="7" t="s">
        <v>669</v>
      </c>
      <c r="D129" s="7" t="s">
        <v>670</v>
      </c>
      <c r="E129" s="7" t="s">
        <v>671</v>
      </c>
      <c r="F129" s="7" t="s">
        <v>60</v>
      </c>
      <c r="G129" s="7" t="s">
        <v>60</v>
      </c>
      <c r="H129" s="7" t="s">
        <v>36</v>
      </c>
      <c r="I129" s="9">
        <v>0</v>
      </c>
      <c r="J129" s="10">
        <v>99</v>
      </c>
    </row>
    <row r="130" spans="1:10" ht="17.25" x14ac:dyDescent="0.3">
      <c r="A130" s="7" t="s">
        <v>672</v>
      </c>
      <c r="B130" s="8" t="s">
        <v>673</v>
      </c>
      <c r="C130" s="7" t="s">
        <v>674</v>
      </c>
      <c r="D130" s="7" t="s">
        <v>675</v>
      </c>
      <c r="E130" s="7" t="s">
        <v>676</v>
      </c>
      <c r="F130" s="7" t="s">
        <v>677</v>
      </c>
      <c r="G130" s="7" t="s">
        <v>60</v>
      </c>
      <c r="H130" s="7" t="s">
        <v>36</v>
      </c>
      <c r="I130" s="9">
        <v>0</v>
      </c>
      <c r="J130" s="10">
        <v>84</v>
      </c>
    </row>
    <row r="131" spans="1:10" ht="17.25" x14ac:dyDescent="0.3">
      <c r="A131" s="7" t="s">
        <v>678</v>
      </c>
      <c r="B131" s="8" t="s">
        <v>679</v>
      </c>
      <c r="C131" s="7" t="s">
        <v>680</v>
      </c>
      <c r="D131" s="7" t="s">
        <v>681</v>
      </c>
      <c r="E131" s="7" t="s">
        <v>682</v>
      </c>
      <c r="F131" s="7" t="s">
        <v>677</v>
      </c>
      <c r="G131" s="7" t="s">
        <v>60</v>
      </c>
      <c r="H131" s="7" t="s">
        <v>36</v>
      </c>
      <c r="I131" s="9">
        <v>0</v>
      </c>
      <c r="J131" s="10">
        <v>59</v>
      </c>
    </row>
    <row r="132" spans="1:10" ht="17.25" x14ac:dyDescent="0.3">
      <c r="A132" s="7" t="s">
        <v>683</v>
      </c>
      <c r="B132" s="8" t="s">
        <v>684</v>
      </c>
      <c r="C132" s="7" t="s">
        <v>685</v>
      </c>
      <c r="D132" s="7" t="s">
        <v>686</v>
      </c>
      <c r="E132" s="7" t="s">
        <v>687</v>
      </c>
      <c r="F132" s="7" t="s">
        <v>661</v>
      </c>
      <c r="G132" s="7" t="s">
        <v>688</v>
      </c>
      <c r="H132" s="7" t="s">
        <v>36</v>
      </c>
      <c r="I132" s="9">
        <v>0</v>
      </c>
      <c r="J132" s="10">
        <v>31</v>
      </c>
    </row>
    <row r="133" spans="1:10" ht="17.25" x14ac:dyDescent="0.3">
      <c r="A133" s="7" t="s">
        <v>689</v>
      </c>
      <c r="B133" s="8" t="s">
        <v>690</v>
      </c>
      <c r="C133" s="7" t="s">
        <v>691</v>
      </c>
      <c r="D133" s="7" t="s">
        <v>692</v>
      </c>
      <c r="E133" s="7" t="s">
        <v>693</v>
      </c>
      <c r="F133" s="7" t="s">
        <v>654</v>
      </c>
      <c r="G133" s="7" t="s">
        <v>655</v>
      </c>
      <c r="H133" s="7" t="s">
        <v>36</v>
      </c>
      <c r="I133" s="9">
        <v>0</v>
      </c>
      <c r="J133" s="10">
        <v>92</v>
      </c>
    </row>
    <row r="134" spans="1:10" ht="17.25" x14ac:dyDescent="0.3">
      <c r="A134" s="7" t="s">
        <v>694</v>
      </c>
      <c r="B134" s="8" t="s">
        <v>695</v>
      </c>
      <c r="C134" s="7" t="s">
        <v>696</v>
      </c>
      <c r="D134" s="7" t="s">
        <v>697</v>
      </c>
      <c r="E134" s="7" t="s">
        <v>698</v>
      </c>
      <c r="F134" s="7" t="s">
        <v>654</v>
      </c>
      <c r="G134" s="7" t="s">
        <v>655</v>
      </c>
      <c r="H134" s="7" t="s">
        <v>36</v>
      </c>
      <c r="I134" s="9">
        <v>0</v>
      </c>
      <c r="J134" s="10">
        <v>99</v>
      </c>
    </row>
    <row r="135" spans="1:10" ht="17.25" x14ac:dyDescent="0.3">
      <c r="A135" s="7" t="s">
        <v>699</v>
      </c>
      <c r="B135" s="8" t="s">
        <v>700</v>
      </c>
      <c r="C135" s="7" t="s">
        <v>701</v>
      </c>
      <c r="D135" s="7" t="s">
        <v>702</v>
      </c>
      <c r="E135" s="7" t="s">
        <v>703</v>
      </c>
      <c r="F135" s="7" t="s">
        <v>60</v>
      </c>
      <c r="G135" s="7" t="s">
        <v>60</v>
      </c>
      <c r="H135" s="7" t="s">
        <v>36</v>
      </c>
      <c r="I135" s="9">
        <v>0</v>
      </c>
      <c r="J135" s="10">
        <v>49</v>
      </c>
    </row>
    <row r="136" spans="1:10" ht="17.25" x14ac:dyDescent="0.3">
      <c r="A136" s="7" t="s">
        <v>704</v>
      </c>
      <c r="B136" s="8" t="s">
        <v>705</v>
      </c>
      <c r="C136" s="7" t="s">
        <v>706</v>
      </c>
      <c r="D136" s="7" t="s">
        <v>707</v>
      </c>
      <c r="E136" s="7" t="s">
        <v>708</v>
      </c>
      <c r="F136" s="7" t="s">
        <v>60</v>
      </c>
      <c r="G136" s="7" t="s">
        <v>60</v>
      </c>
      <c r="H136" s="7" t="s">
        <v>36</v>
      </c>
      <c r="I136" s="9">
        <v>0</v>
      </c>
      <c r="J136" s="10">
        <v>99</v>
      </c>
    </row>
    <row r="137" spans="1:10" ht="17.25" x14ac:dyDescent="0.3">
      <c r="A137" s="7" t="s">
        <v>709</v>
      </c>
      <c r="B137" s="8" t="s">
        <v>710</v>
      </c>
      <c r="C137" s="7" t="s">
        <v>711</v>
      </c>
      <c r="D137" s="7" t="s">
        <v>712</v>
      </c>
      <c r="E137" s="7" t="s">
        <v>713</v>
      </c>
      <c r="F137" s="7" t="s">
        <v>654</v>
      </c>
      <c r="G137" s="7" t="s">
        <v>655</v>
      </c>
      <c r="H137" s="7" t="s">
        <v>36</v>
      </c>
      <c r="I137" s="9">
        <v>0</v>
      </c>
      <c r="J137" s="10">
        <v>176</v>
      </c>
    </row>
    <row r="138" spans="1:10" ht="17.25" x14ac:dyDescent="0.3">
      <c r="A138" s="7" t="s">
        <v>714</v>
      </c>
      <c r="B138" s="8" t="s">
        <v>715</v>
      </c>
      <c r="C138" s="7" t="s">
        <v>716</v>
      </c>
      <c r="D138" s="7" t="s">
        <v>717</v>
      </c>
      <c r="E138" s="7" t="s">
        <v>718</v>
      </c>
      <c r="F138" s="7" t="s">
        <v>60</v>
      </c>
      <c r="G138" s="7" t="s">
        <v>60</v>
      </c>
      <c r="H138" s="7" t="s">
        <v>36</v>
      </c>
      <c r="I138" s="9">
        <v>0</v>
      </c>
      <c r="J138" s="10">
        <v>138</v>
      </c>
    </row>
    <row r="139" spans="1:10" ht="17.25" x14ac:dyDescent="0.3">
      <c r="A139" s="7" t="s">
        <v>719</v>
      </c>
      <c r="B139" s="8" t="s">
        <v>720</v>
      </c>
      <c r="C139" s="7" t="s">
        <v>721</v>
      </c>
      <c r="D139" s="7" t="s">
        <v>722</v>
      </c>
      <c r="E139" s="7" t="s">
        <v>723</v>
      </c>
      <c r="F139" s="7" t="s">
        <v>654</v>
      </c>
      <c r="G139" s="7" t="s">
        <v>655</v>
      </c>
      <c r="H139" s="7" t="s">
        <v>36</v>
      </c>
      <c r="I139" s="9">
        <v>0</v>
      </c>
      <c r="J139" s="10">
        <v>99</v>
      </c>
    </row>
    <row r="140" spans="1:10" ht="17.25" x14ac:dyDescent="0.3">
      <c r="A140" s="7" t="s">
        <v>724</v>
      </c>
      <c r="B140" s="8" t="s">
        <v>725</v>
      </c>
      <c r="C140" s="7" t="s">
        <v>726</v>
      </c>
      <c r="D140" s="7" t="s">
        <v>727</v>
      </c>
      <c r="E140" s="7" t="s">
        <v>728</v>
      </c>
      <c r="F140" s="7" t="s">
        <v>60</v>
      </c>
      <c r="G140" s="7" t="s">
        <v>60</v>
      </c>
      <c r="H140" s="7" t="s">
        <v>36</v>
      </c>
      <c r="I140" s="9">
        <v>0</v>
      </c>
      <c r="J140" s="10">
        <v>120</v>
      </c>
    </row>
    <row r="141" spans="1:10" ht="17.25" x14ac:dyDescent="0.3">
      <c r="A141" s="7" t="s">
        <v>729</v>
      </c>
      <c r="B141" s="8" t="s">
        <v>730</v>
      </c>
      <c r="C141" s="7" t="s">
        <v>731</v>
      </c>
      <c r="D141" s="7" t="s">
        <v>732</v>
      </c>
      <c r="E141" s="7" t="s">
        <v>733</v>
      </c>
      <c r="F141" s="7" t="s">
        <v>661</v>
      </c>
      <c r="G141" s="7" t="s">
        <v>688</v>
      </c>
      <c r="H141" s="7" t="s">
        <v>36</v>
      </c>
      <c r="I141" s="9">
        <v>0</v>
      </c>
      <c r="J141" s="10">
        <v>99</v>
      </c>
    </row>
    <row r="142" spans="1:10" ht="17.25" x14ac:dyDescent="0.3">
      <c r="A142" s="7" t="s">
        <v>734</v>
      </c>
      <c r="B142" s="8" t="s">
        <v>735</v>
      </c>
      <c r="C142" s="7" t="s">
        <v>736</v>
      </c>
      <c r="D142" s="7" t="s">
        <v>737</v>
      </c>
      <c r="E142" s="7" t="s">
        <v>738</v>
      </c>
      <c r="F142" s="7" t="s">
        <v>648</v>
      </c>
      <c r="G142" s="7" t="s">
        <v>60</v>
      </c>
      <c r="H142" s="7" t="s">
        <v>36</v>
      </c>
      <c r="I142" s="9">
        <v>0</v>
      </c>
      <c r="J142" s="10">
        <v>98</v>
      </c>
    </row>
    <row r="143" spans="1:10" ht="17.25" x14ac:dyDescent="0.3">
      <c r="A143" s="7" t="s">
        <v>739</v>
      </c>
      <c r="B143" s="8" t="s">
        <v>740</v>
      </c>
      <c r="C143" s="7" t="s">
        <v>741</v>
      </c>
      <c r="D143" s="7" t="s">
        <v>742</v>
      </c>
      <c r="E143" s="7" t="s">
        <v>743</v>
      </c>
      <c r="F143" s="7" t="s">
        <v>648</v>
      </c>
      <c r="G143" s="7" t="s">
        <v>60</v>
      </c>
      <c r="H143" s="7" t="s">
        <v>36</v>
      </c>
      <c r="I143" s="9">
        <v>0</v>
      </c>
      <c r="J143" s="10">
        <v>112</v>
      </c>
    </row>
    <row r="144" spans="1:10" ht="17.25" x14ac:dyDescent="0.3">
      <c r="A144" s="7" t="s">
        <v>744</v>
      </c>
      <c r="B144" s="8" t="s">
        <v>745</v>
      </c>
      <c r="C144" s="7" t="s">
        <v>746</v>
      </c>
      <c r="D144" s="7" t="s">
        <v>747</v>
      </c>
      <c r="E144" s="7" t="s">
        <v>748</v>
      </c>
      <c r="F144" s="7" t="s">
        <v>654</v>
      </c>
      <c r="G144" s="7" t="s">
        <v>655</v>
      </c>
      <c r="H144" s="7" t="s">
        <v>47</v>
      </c>
      <c r="I144" s="9">
        <v>72</v>
      </c>
      <c r="J144" s="10">
        <v>190</v>
      </c>
    </row>
    <row r="145" spans="1:10" ht="17.25" x14ac:dyDescent="0.3">
      <c r="A145" s="7" t="s">
        <v>749</v>
      </c>
      <c r="B145" s="8" t="s">
        <v>745</v>
      </c>
      <c r="C145" s="7" t="s">
        <v>750</v>
      </c>
      <c r="D145" s="7" t="s">
        <v>751</v>
      </c>
      <c r="E145" s="7" t="s">
        <v>752</v>
      </c>
      <c r="F145" s="7" t="s">
        <v>661</v>
      </c>
      <c r="G145" s="7" t="s">
        <v>688</v>
      </c>
      <c r="H145" s="7" t="s">
        <v>47</v>
      </c>
      <c r="I145" s="9">
        <v>76</v>
      </c>
      <c r="J145" s="10">
        <v>194</v>
      </c>
    </row>
    <row r="146" spans="1:10" ht="17.25" x14ac:dyDescent="0.3">
      <c r="A146" s="7" t="s">
        <v>753</v>
      </c>
      <c r="B146" s="8" t="s">
        <v>754</v>
      </c>
      <c r="C146" s="7" t="s">
        <v>755</v>
      </c>
      <c r="D146" s="7" t="s">
        <v>756</v>
      </c>
      <c r="E146" s="7" t="s">
        <v>757</v>
      </c>
      <c r="F146" s="7" t="s">
        <v>654</v>
      </c>
      <c r="G146" s="7" t="s">
        <v>655</v>
      </c>
      <c r="H146" s="7" t="s">
        <v>36</v>
      </c>
      <c r="I146" s="9">
        <v>0</v>
      </c>
      <c r="J146" s="10">
        <v>74</v>
      </c>
    </row>
    <row r="147" spans="1:10" ht="17.25" x14ac:dyDescent="0.3">
      <c r="A147" s="7" t="s">
        <v>758</v>
      </c>
      <c r="B147" s="8" t="s">
        <v>759</v>
      </c>
      <c r="C147" s="7" t="s">
        <v>760</v>
      </c>
      <c r="D147" s="7" t="s">
        <v>761</v>
      </c>
      <c r="E147" s="7" t="s">
        <v>762</v>
      </c>
      <c r="F147" s="7" t="s">
        <v>654</v>
      </c>
      <c r="G147" s="7" t="s">
        <v>655</v>
      </c>
      <c r="H147" s="7" t="s">
        <v>36</v>
      </c>
      <c r="I147" s="9">
        <v>0</v>
      </c>
      <c r="J147" s="10">
        <v>68</v>
      </c>
    </row>
    <row r="148" spans="1:10" ht="17.25" x14ac:dyDescent="0.3">
      <c r="A148" s="7" t="s">
        <v>763</v>
      </c>
      <c r="B148" s="8" t="s">
        <v>764</v>
      </c>
      <c r="C148" s="7" t="s">
        <v>765</v>
      </c>
      <c r="D148" s="7" t="s">
        <v>766</v>
      </c>
      <c r="E148" s="7" t="s">
        <v>767</v>
      </c>
      <c r="F148" s="7" t="s">
        <v>768</v>
      </c>
      <c r="G148" s="7" t="s">
        <v>60</v>
      </c>
      <c r="H148" s="7" t="s">
        <v>36</v>
      </c>
      <c r="I148" s="9">
        <v>0</v>
      </c>
      <c r="J148" s="10">
        <v>99</v>
      </c>
    </row>
    <row r="149" spans="1:10" ht="17.25" x14ac:dyDescent="0.3">
      <c r="A149" s="7" t="s">
        <v>769</v>
      </c>
      <c r="B149" s="8" t="s">
        <v>770</v>
      </c>
      <c r="C149" s="7" t="s">
        <v>771</v>
      </c>
      <c r="D149" s="7" t="s">
        <v>772</v>
      </c>
      <c r="E149" s="7" t="s">
        <v>773</v>
      </c>
      <c r="F149" s="7" t="s">
        <v>654</v>
      </c>
      <c r="G149" s="7" t="s">
        <v>655</v>
      </c>
      <c r="H149" s="7" t="s">
        <v>36</v>
      </c>
      <c r="I149" s="9">
        <v>0</v>
      </c>
      <c r="J149" s="10">
        <v>128</v>
      </c>
    </row>
    <row r="150" spans="1:10" ht="17.25" x14ac:dyDescent="0.3">
      <c r="A150" s="7" t="s">
        <v>774</v>
      </c>
      <c r="B150" s="8" t="s">
        <v>775</v>
      </c>
      <c r="C150" s="7" t="s">
        <v>776</v>
      </c>
      <c r="D150" s="7" t="s">
        <v>777</v>
      </c>
      <c r="E150" s="7" t="s">
        <v>778</v>
      </c>
      <c r="F150" s="7" t="s">
        <v>661</v>
      </c>
      <c r="G150" s="7" t="s">
        <v>688</v>
      </c>
      <c r="H150" s="7" t="s">
        <v>36</v>
      </c>
      <c r="I150" s="9">
        <v>0</v>
      </c>
      <c r="J150" s="10">
        <v>99</v>
      </c>
    </row>
    <row r="151" spans="1:10" ht="17.25" x14ac:dyDescent="0.3">
      <c r="A151" s="7" t="s">
        <v>779</v>
      </c>
      <c r="B151" s="8" t="s">
        <v>780</v>
      </c>
      <c r="C151" s="7" t="s">
        <v>781</v>
      </c>
      <c r="D151" s="7" t="s">
        <v>782</v>
      </c>
      <c r="E151" s="7" t="s">
        <v>783</v>
      </c>
      <c r="F151" s="7" t="s">
        <v>60</v>
      </c>
      <c r="G151" s="7" t="s">
        <v>60</v>
      </c>
      <c r="H151" s="7" t="s">
        <v>36</v>
      </c>
      <c r="I151" s="9">
        <v>0</v>
      </c>
      <c r="J151" s="10">
        <v>121</v>
      </c>
    </row>
    <row r="152" spans="1:10" ht="17.25" x14ac:dyDescent="0.3">
      <c r="A152" s="7" t="s">
        <v>784</v>
      </c>
      <c r="B152" s="8" t="s">
        <v>785</v>
      </c>
      <c r="C152" s="7" t="s">
        <v>786</v>
      </c>
      <c r="D152" s="7" t="s">
        <v>787</v>
      </c>
      <c r="E152" s="7" t="s">
        <v>788</v>
      </c>
      <c r="F152" s="7" t="s">
        <v>661</v>
      </c>
      <c r="G152" s="7" t="s">
        <v>655</v>
      </c>
      <c r="H152" s="7" t="s">
        <v>36</v>
      </c>
      <c r="I152" s="9">
        <v>0</v>
      </c>
      <c r="J152" s="10">
        <v>180</v>
      </c>
    </row>
    <row r="153" spans="1:10" ht="17.25" x14ac:dyDescent="0.3">
      <c r="A153" s="7" t="s">
        <v>789</v>
      </c>
      <c r="B153" s="8" t="s">
        <v>790</v>
      </c>
      <c r="C153" s="7" t="s">
        <v>791</v>
      </c>
      <c r="D153" s="7" t="s">
        <v>792</v>
      </c>
      <c r="E153" s="7" t="s">
        <v>793</v>
      </c>
      <c r="F153" s="7" t="s">
        <v>60</v>
      </c>
      <c r="G153" s="7" t="s">
        <v>60</v>
      </c>
      <c r="H153" s="7" t="s">
        <v>36</v>
      </c>
      <c r="I153" s="9">
        <v>0</v>
      </c>
      <c r="J153" s="10">
        <v>99</v>
      </c>
    </row>
    <row r="154" spans="1:10" ht="17.25" x14ac:dyDescent="0.3">
      <c r="A154" s="7" t="s">
        <v>794</v>
      </c>
      <c r="B154" s="8" t="s">
        <v>795</v>
      </c>
      <c r="C154" s="7" t="s">
        <v>796</v>
      </c>
      <c r="D154" s="7" t="s">
        <v>797</v>
      </c>
      <c r="E154" s="7" t="s">
        <v>798</v>
      </c>
      <c r="F154" s="7" t="s">
        <v>60</v>
      </c>
      <c r="G154" s="7" t="s">
        <v>60</v>
      </c>
      <c r="H154" s="7" t="s">
        <v>36</v>
      </c>
      <c r="I154" s="9">
        <v>0</v>
      </c>
      <c r="J154" s="10">
        <v>35</v>
      </c>
    </row>
    <row r="155" spans="1:10" ht="17.25" x14ac:dyDescent="0.3">
      <c r="A155" s="7" t="s">
        <v>799</v>
      </c>
      <c r="B155" s="8" t="s">
        <v>800</v>
      </c>
      <c r="C155" s="7" t="s">
        <v>801</v>
      </c>
      <c r="D155" s="7" t="s">
        <v>802</v>
      </c>
      <c r="E155" s="7" t="s">
        <v>803</v>
      </c>
      <c r="F155" s="7" t="s">
        <v>661</v>
      </c>
      <c r="G155" s="7" t="s">
        <v>688</v>
      </c>
      <c r="H155" s="7" t="s">
        <v>36</v>
      </c>
      <c r="I155" s="9">
        <v>0</v>
      </c>
      <c r="J155" s="10">
        <v>175</v>
      </c>
    </row>
    <row r="156" spans="1:10" ht="17.25" x14ac:dyDescent="0.3">
      <c r="A156" s="7" t="s">
        <v>804</v>
      </c>
      <c r="B156" s="8" t="s">
        <v>805</v>
      </c>
      <c r="C156" s="7" t="s">
        <v>806</v>
      </c>
      <c r="D156" s="7" t="s">
        <v>807</v>
      </c>
      <c r="E156" s="7" t="s">
        <v>808</v>
      </c>
      <c r="F156" s="7" t="s">
        <v>654</v>
      </c>
      <c r="G156" s="7" t="s">
        <v>655</v>
      </c>
      <c r="H156" s="7" t="s">
        <v>36</v>
      </c>
      <c r="I156" s="9">
        <v>0</v>
      </c>
      <c r="J156" s="10">
        <v>59</v>
      </c>
    </row>
    <row r="157" spans="1:10" ht="17.25" x14ac:dyDescent="0.3">
      <c r="A157" s="7" t="s">
        <v>809</v>
      </c>
      <c r="B157" s="8" t="s">
        <v>810</v>
      </c>
      <c r="C157" s="7" t="s">
        <v>811</v>
      </c>
      <c r="D157" s="7" t="s">
        <v>812</v>
      </c>
      <c r="E157" s="7" t="s">
        <v>813</v>
      </c>
      <c r="F157" s="7" t="s">
        <v>60</v>
      </c>
      <c r="G157" s="7" t="s">
        <v>60</v>
      </c>
      <c r="H157" s="7" t="s">
        <v>36</v>
      </c>
      <c r="I157" s="9">
        <v>0</v>
      </c>
      <c r="J157" s="10">
        <v>122</v>
      </c>
    </row>
    <row r="158" spans="1:10" ht="17.25" x14ac:dyDescent="0.3">
      <c r="A158" s="7" t="s">
        <v>814</v>
      </c>
      <c r="B158" s="8" t="s">
        <v>815</v>
      </c>
      <c r="C158" s="7" t="s">
        <v>816</v>
      </c>
      <c r="D158" s="7" t="s">
        <v>817</v>
      </c>
      <c r="E158" s="7" t="s">
        <v>818</v>
      </c>
      <c r="F158" s="7" t="s">
        <v>60</v>
      </c>
      <c r="G158" s="7" t="s">
        <v>60</v>
      </c>
      <c r="H158" s="7" t="s">
        <v>36</v>
      </c>
      <c r="I158" s="9">
        <v>0</v>
      </c>
      <c r="J158" s="10">
        <v>99</v>
      </c>
    </row>
    <row r="159" spans="1:10" ht="17.25" x14ac:dyDescent="0.3">
      <c r="A159" s="7" t="s">
        <v>819</v>
      </c>
      <c r="B159" s="8" t="s">
        <v>820</v>
      </c>
      <c r="C159" s="7" t="s">
        <v>821</v>
      </c>
      <c r="D159" s="7" t="s">
        <v>822</v>
      </c>
      <c r="E159" s="7" t="s">
        <v>823</v>
      </c>
      <c r="F159" s="7" t="s">
        <v>677</v>
      </c>
      <c r="G159" s="7" t="s">
        <v>60</v>
      </c>
      <c r="H159" s="7" t="s">
        <v>36</v>
      </c>
      <c r="I159" s="9">
        <v>0</v>
      </c>
      <c r="J159" s="10">
        <v>99</v>
      </c>
    </row>
    <row r="160" spans="1:10" ht="17.25" x14ac:dyDescent="0.3">
      <c r="A160" s="7" t="s">
        <v>824</v>
      </c>
      <c r="B160" s="8" t="s">
        <v>825</v>
      </c>
      <c r="C160" s="7" t="s">
        <v>826</v>
      </c>
      <c r="D160" s="7" t="s">
        <v>827</v>
      </c>
      <c r="E160" s="7" t="s">
        <v>828</v>
      </c>
      <c r="F160" s="7" t="s">
        <v>60</v>
      </c>
      <c r="G160" s="7" t="s">
        <v>60</v>
      </c>
      <c r="H160" s="7" t="s">
        <v>36</v>
      </c>
      <c r="I160" s="9">
        <v>0</v>
      </c>
      <c r="J160" s="10">
        <v>178</v>
      </c>
    </row>
    <row r="161" spans="1:10" ht="17.25" x14ac:dyDescent="0.3">
      <c r="A161" s="7" t="s">
        <v>829</v>
      </c>
      <c r="B161" s="8" t="s">
        <v>830</v>
      </c>
      <c r="C161" s="7" t="s">
        <v>831</v>
      </c>
      <c r="D161" s="7" t="s">
        <v>832</v>
      </c>
      <c r="E161" s="7" t="s">
        <v>833</v>
      </c>
      <c r="F161" s="7" t="s">
        <v>768</v>
      </c>
      <c r="G161" s="7" t="s">
        <v>60</v>
      </c>
      <c r="H161" s="7" t="s">
        <v>36</v>
      </c>
      <c r="I161" s="9">
        <v>0</v>
      </c>
      <c r="J161" s="10">
        <v>68</v>
      </c>
    </row>
    <row r="162" spans="1:10" ht="17.25" x14ac:dyDescent="0.3">
      <c r="A162" s="7" t="s">
        <v>834</v>
      </c>
      <c r="B162" s="8" t="s">
        <v>835</v>
      </c>
      <c r="C162" s="7" t="s">
        <v>836</v>
      </c>
      <c r="D162" s="7" t="s">
        <v>837</v>
      </c>
      <c r="E162" s="7" t="s">
        <v>838</v>
      </c>
      <c r="F162" s="7" t="s">
        <v>654</v>
      </c>
      <c r="G162" s="7" t="s">
        <v>655</v>
      </c>
      <c r="H162" s="7" t="s">
        <v>36</v>
      </c>
      <c r="I162" s="9">
        <v>0</v>
      </c>
      <c r="J162" s="10">
        <v>98</v>
      </c>
    </row>
    <row r="163" spans="1:10" ht="17.25" x14ac:dyDescent="0.3">
      <c r="A163" s="7" t="s">
        <v>839</v>
      </c>
      <c r="B163" s="8" t="s">
        <v>840</v>
      </c>
      <c r="C163" s="7" t="s">
        <v>841</v>
      </c>
      <c r="D163" s="7" t="s">
        <v>842</v>
      </c>
      <c r="E163" s="7" t="s">
        <v>843</v>
      </c>
      <c r="F163" s="7" t="s">
        <v>60</v>
      </c>
      <c r="G163" s="7" t="s">
        <v>60</v>
      </c>
      <c r="H163" s="7" t="s">
        <v>47</v>
      </c>
      <c r="I163" s="9">
        <v>54</v>
      </c>
      <c r="J163" s="10">
        <v>120</v>
      </c>
    </row>
    <row r="164" spans="1:10" ht="17.25" x14ac:dyDescent="0.3">
      <c r="A164" s="7" t="s">
        <v>844</v>
      </c>
      <c r="B164" s="8" t="s">
        <v>845</v>
      </c>
      <c r="C164" s="7" t="s">
        <v>846</v>
      </c>
      <c r="D164" s="7" t="s">
        <v>847</v>
      </c>
      <c r="E164" s="7" t="s">
        <v>848</v>
      </c>
      <c r="F164" s="7" t="s">
        <v>60</v>
      </c>
      <c r="G164" s="7" t="s">
        <v>60</v>
      </c>
      <c r="H164" s="7" t="s">
        <v>36</v>
      </c>
      <c r="I164" s="9">
        <v>0</v>
      </c>
      <c r="J164" s="10">
        <v>148</v>
      </c>
    </row>
    <row r="165" spans="1:10" ht="17.25" x14ac:dyDescent="0.3">
      <c r="A165" s="7" t="s">
        <v>849</v>
      </c>
      <c r="B165" s="8" t="s">
        <v>850</v>
      </c>
      <c r="C165" s="7" t="s">
        <v>851</v>
      </c>
      <c r="D165" s="7" t="s">
        <v>852</v>
      </c>
      <c r="E165" s="7" t="s">
        <v>853</v>
      </c>
      <c r="F165" s="7" t="s">
        <v>654</v>
      </c>
      <c r="G165" s="7" t="s">
        <v>655</v>
      </c>
      <c r="H165" s="7" t="s">
        <v>36</v>
      </c>
      <c r="I165" s="9">
        <v>0</v>
      </c>
      <c r="J165" s="10">
        <v>86</v>
      </c>
    </row>
    <row r="166" spans="1:10" ht="17.25" x14ac:dyDescent="0.3">
      <c r="A166" s="7" t="s">
        <v>854</v>
      </c>
      <c r="B166" s="8" t="s">
        <v>855</v>
      </c>
      <c r="C166" s="7" t="s">
        <v>856</v>
      </c>
      <c r="D166" s="7" t="s">
        <v>857</v>
      </c>
      <c r="E166" s="7" t="s">
        <v>858</v>
      </c>
      <c r="F166" s="7" t="s">
        <v>661</v>
      </c>
      <c r="G166" s="7" t="s">
        <v>688</v>
      </c>
      <c r="H166" s="7" t="s">
        <v>36</v>
      </c>
      <c r="I166" s="9">
        <v>0</v>
      </c>
      <c r="J166" s="10">
        <v>46</v>
      </c>
    </row>
    <row r="167" spans="1:10" ht="17.25" x14ac:dyDescent="0.3">
      <c r="A167" s="7" t="s">
        <v>859</v>
      </c>
      <c r="B167" s="8" t="s">
        <v>860</v>
      </c>
      <c r="C167" s="7" t="s">
        <v>861</v>
      </c>
      <c r="D167" s="7" t="s">
        <v>862</v>
      </c>
      <c r="E167" s="7" t="s">
        <v>863</v>
      </c>
      <c r="F167" s="7" t="s">
        <v>654</v>
      </c>
      <c r="G167" s="7" t="s">
        <v>655</v>
      </c>
      <c r="H167" s="7" t="s">
        <v>36</v>
      </c>
      <c r="I167" s="9">
        <v>0</v>
      </c>
      <c r="J167" s="10">
        <v>120</v>
      </c>
    </row>
    <row r="168" spans="1:10" ht="17.25" x14ac:dyDescent="0.3">
      <c r="A168" s="7" t="s">
        <v>864</v>
      </c>
      <c r="B168" s="8" t="s">
        <v>865</v>
      </c>
      <c r="C168" s="7" t="s">
        <v>866</v>
      </c>
      <c r="D168" s="7" t="s">
        <v>867</v>
      </c>
      <c r="E168" s="7" t="s">
        <v>868</v>
      </c>
      <c r="F168" s="7" t="s">
        <v>60</v>
      </c>
      <c r="G168" s="7" t="s">
        <v>60</v>
      </c>
      <c r="H168" s="7" t="s">
        <v>36</v>
      </c>
      <c r="I168" s="9">
        <v>0</v>
      </c>
      <c r="J168" s="10">
        <v>136</v>
      </c>
    </row>
    <row r="169" spans="1:10" ht="17.25" x14ac:dyDescent="0.3">
      <c r="A169" s="7" t="s">
        <v>869</v>
      </c>
      <c r="B169" s="8" t="s">
        <v>870</v>
      </c>
      <c r="C169" s="7" t="s">
        <v>871</v>
      </c>
      <c r="D169" s="7" t="s">
        <v>872</v>
      </c>
      <c r="E169" s="7" t="s">
        <v>873</v>
      </c>
      <c r="F169" s="7" t="s">
        <v>60</v>
      </c>
      <c r="G169" s="7" t="s">
        <v>60</v>
      </c>
      <c r="H169" s="7" t="s">
        <v>36</v>
      </c>
      <c r="I169" s="9">
        <v>0</v>
      </c>
      <c r="J169" s="10">
        <v>99</v>
      </c>
    </row>
    <row r="170" spans="1:10" ht="17.25" x14ac:dyDescent="0.3">
      <c r="A170" s="7" t="s">
        <v>874</v>
      </c>
      <c r="B170" s="8" t="s">
        <v>875</v>
      </c>
      <c r="C170" s="7" t="s">
        <v>876</v>
      </c>
      <c r="D170" s="7" t="s">
        <v>877</v>
      </c>
      <c r="E170" s="7" t="s">
        <v>878</v>
      </c>
      <c r="F170" s="7" t="s">
        <v>654</v>
      </c>
      <c r="G170" s="7" t="s">
        <v>655</v>
      </c>
      <c r="H170" s="7" t="s">
        <v>36</v>
      </c>
      <c r="I170" s="9">
        <v>0</v>
      </c>
      <c r="J170" s="10">
        <v>75</v>
      </c>
    </row>
    <row r="171" spans="1:10" ht="17.25" x14ac:dyDescent="0.3">
      <c r="A171" s="7" t="s">
        <v>879</v>
      </c>
      <c r="B171" s="8" t="s">
        <v>880</v>
      </c>
      <c r="C171" s="7" t="s">
        <v>881</v>
      </c>
      <c r="D171" s="7" t="s">
        <v>882</v>
      </c>
      <c r="E171" s="7" t="s">
        <v>883</v>
      </c>
      <c r="F171" s="7" t="s">
        <v>677</v>
      </c>
      <c r="G171" s="7" t="s">
        <v>60</v>
      </c>
      <c r="H171" s="7" t="s">
        <v>36</v>
      </c>
      <c r="I171" s="9">
        <v>0</v>
      </c>
      <c r="J171" s="10">
        <v>205</v>
      </c>
    </row>
    <row r="172" spans="1:10" ht="17.25" x14ac:dyDescent="0.3">
      <c r="A172" s="7" t="s">
        <v>884</v>
      </c>
      <c r="B172" s="8" t="s">
        <v>885</v>
      </c>
      <c r="C172" s="7" t="s">
        <v>886</v>
      </c>
      <c r="D172" s="7" t="s">
        <v>887</v>
      </c>
      <c r="E172" s="7" t="s">
        <v>888</v>
      </c>
      <c r="F172" s="7" t="s">
        <v>60</v>
      </c>
      <c r="G172" s="7" t="s">
        <v>60</v>
      </c>
      <c r="H172" s="7" t="s">
        <v>36</v>
      </c>
      <c r="I172" s="9">
        <v>0</v>
      </c>
      <c r="J172" s="10">
        <v>149</v>
      </c>
    </row>
    <row r="173" spans="1:10" ht="17.25" x14ac:dyDescent="0.3">
      <c r="A173" s="7" t="s">
        <v>889</v>
      </c>
      <c r="B173" s="8" t="s">
        <v>890</v>
      </c>
      <c r="C173" s="7" t="s">
        <v>891</v>
      </c>
      <c r="D173" s="7" t="s">
        <v>892</v>
      </c>
      <c r="E173" s="7" t="s">
        <v>893</v>
      </c>
      <c r="F173" s="7" t="s">
        <v>661</v>
      </c>
      <c r="G173" s="7" t="s">
        <v>688</v>
      </c>
      <c r="H173" s="7" t="s">
        <v>36</v>
      </c>
      <c r="I173" s="9">
        <v>0</v>
      </c>
      <c r="J173" s="10">
        <v>120</v>
      </c>
    </row>
    <row r="174" spans="1:10" ht="17.25" x14ac:dyDescent="0.3">
      <c r="A174" s="7" t="s">
        <v>894</v>
      </c>
      <c r="B174" s="8" t="s">
        <v>895</v>
      </c>
      <c r="C174" s="7" t="s">
        <v>896</v>
      </c>
      <c r="D174" s="7" t="s">
        <v>897</v>
      </c>
      <c r="E174" s="7" t="s">
        <v>898</v>
      </c>
      <c r="F174" s="7" t="s">
        <v>654</v>
      </c>
      <c r="G174" s="7" t="s">
        <v>655</v>
      </c>
      <c r="H174" s="7" t="s">
        <v>36</v>
      </c>
      <c r="I174" s="9">
        <v>0</v>
      </c>
      <c r="J174" s="10">
        <v>119</v>
      </c>
    </row>
    <row r="175" spans="1:10" ht="17.25" x14ac:dyDescent="0.3">
      <c r="A175" s="7" t="s">
        <v>899</v>
      </c>
      <c r="B175" s="8" t="s">
        <v>900</v>
      </c>
      <c r="C175" s="7" t="s">
        <v>901</v>
      </c>
      <c r="D175" s="7" t="s">
        <v>902</v>
      </c>
      <c r="E175" s="7" t="s">
        <v>903</v>
      </c>
      <c r="F175" s="7" t="s">
        <v>904</v>
      </c>
      <c r="G175" s="7" t="s">
        <v>655</v>
      </c>
      <c r="H175" s="7" t="s">
        <v>36</v>
      </c>
      <c r="I175" s="9">
        <v>0</v>
      </c>
      <c r="J175" s="10">
        <v>199</v>
      </c>
    </row>
    <row r="176" spans="1:10" ht="17.25" x14ac:dyDescent="0.3">
      <c r="A176" s="7" t="s">
        <v>905</v>
      </c>
      <c r="B176" s="8" t="s">
        <v>906</v>
      </c>
      <c r="C176" s="7" t="s">
        <v>907</v>
      </c>
      <c r="D176" s="7" t="s">
        <v>908</v>
      </c>
      <c r="E176" s="7" t="s">
        <v>909</v>
      </c>
      <c r="F176" s="7" t="s">
        <v>654</v>
      </c>
      <c r="G176" s="7" t="s">
        <v>655</v>
      </c>
      <c r="H176" s="7" t="s">
        <v>36</v>
      </c>
      <c r="I176" s="9">
        <v>0</v>
      </c>
      <c r="J176" s="10">
        <v>116</v>
      </c>
    </row>
    <row r="177" spans="1:10" ht="17.25" x14ac:dyDescent="0.3">
      <c r="A177" s="7" t="s">
        <v>910</v>
      </c>
      <c r="B177" s="8" t="s">
        <v>911</v>
      </c>
      <c r="C177" s="7" t="s">
        <v>912</v>
      </c>
      <c r="D177" s="7" t="s">
        <v>913</v>
      </c>
      <c r="E177" s="7" t="s">
        <v>914</v>
      </c>
      <c r="F177" s="7" t="s">
        <v>677</v>
      </c>
      <c r="G177" s="7" t="s">
        <v>60</v>
      </c>
      <c r="H177" s="7" t="s">
        <v>36</v>
      </c>
      <c r="I177" s="9">
        <v>0</v>
      </c>
      <c r="J177" s="10">
        <v>97</v>
      </c>
    </row>
    <row r="178" spans="1:10" ht="17.25" x14ac:dyDescent="0.3">
      <c r="A178" s="7" t="s">
        <v>915</v>
      </c>
      <c r="B178" s="8" t="s">
        <v>916</v>
      </c>
      <c r="C178" s="7" t="s">
        <v>917</v>
      </c>
      <c r="D178" s="7" t="s">
        <v>918</v>
      </c>
      <c r="E178" s="7" t="s">
        <v>919</v>
      </c>
      <c r="F178" s="7" t="s">
        <v>60</v>
      </c>
      <c r="G178" s="7" t="s">
        <v>60</v>
      </c>
      <c r="H178" s="7" t="s">
        <v>36</v>
      </c>
      <c r="I178" s="9">
        <v>0</v>
      </c>
      <c r="J178" s="10">
        <v>162</v>
      </c>
    </row>
    <row r="179" spans="1:10" ht="17.25" x14ac:dyDescent="0.3">
      <c r="A179" s="7" t="s">
        <v>920</v>
      </c>
      <c r="B179" s="8" t="s">
        <v>921</v>
      </c>
      <c r="C179" s="7" t="s">
        <v>922</v>
      </c>
      <c r="D179" s="7" t="s">
        <v>923</v>
      </c>
      <c r="E179" s="7" t="s">
        <v>924</v>
      </c>
      <c r="F179" s="7" t="s">
        <v>925</v>
      </c>
      <c r="G179" s="7" t="s">
        <v>655</v>
      </c>
      <c r="H179" s="7" t="s">
        <v>36</v>
      </c>
      <c r="I179" s="9">
        <v>0</v>
      </c>
      <c r="J179" s="10">
        <v>99</v>
      </c>
    </row>
    <row r="180" spans="1:10" ht="17.25" x14ac:dyDescent="0.3">
      <c r="A180" s="7" t="s">
        <v>926</v>
      </c>
      <c r="B180" s="8" t="s">
        <v>927</v>
      </c>
      <c r="C180" s="7" t="s">
        <v>928</v>
      </c>
      <c r="D180" s="7" t="s">
        <v>929</v>
      </c>
      <c r="E180" s="7" t="s">
        <v>930</v>
      </c>
      <c r="F180" s="7" t="s">
        <v>661</v>
      </c>
      <c r="G180" s="7" t="s">
        <v>688</v>
      </c>
      <c r="H180" s="7" t="s">
        <v>36</v>
      </c>
      <c r="I180" s="9">
        <v>0</v>
      </c>
      <c r="J180" s="10">
        <v>70</v>
      </c>
    </row>
    <row r="181" spans="1:10" ht="17.25" x14ac:dyDescent="0.3">
      <c r="A181" s="7" t="s">
        <v>931</v>
      </c>
      <c r="B181" s="8" t="s">
        <v>932</v>
      </c>
      <c r="C181" s="7" t="s">
        <v>933</v>
      </c>
      <c r="D181" s="7" t="s">
        <v>934</v>
      </c>
      <c r="E181" s="7" t="s">
        <v>935</v>
      </c>
      <c r="F181" s="7" t="s">
        <v>654</v>
      </c>
      <c r="G181" s="7" t="s">
        <v>655</v>
      </c>
      <c r="H181" s="7" t="s">
        <v>36</v>
      </c>
      <c r="I181" s="9">
        <v>0</v>
      </c>
      <c r="J181" s="10">
        <v>99</v>
      </c>
    </row>
    <row r="182" spans="1:10" ht="17.25" x14ac:dyDescent="0.3">
      <c r="A182" s="7" t="s">
        <v>936</v>
      </c>
      <c r="B182" s="8" t="s">
        <v>937</v>
      </c>
      <c r="C182" s="7" t="s">
        <v>938</v>
      </c>
      <c r="D182" s="7" t="s">
        <v>939</v>
      </c>
      <c r="E182" s="7" t="s">
        <v>940</v>
      </c>
      <c r="F182" s="7" t="s">
        <v>654</v>
      </c>
      <c r="G182" s="7" t="s">
        <v>655</v>
      </c>
      <c r="H182" s="7" t="s">
        <v>36</v>
      </c>
      <c r="I182" s="9">
        <v>0</v>
      </c>
      <c r="J182" s="10">
        <v>99</v>
      </c>
    </row>
    <row r="183" spans="1:10" ht="17.25" x14ac:dyDescent="0.3">
      <c r="A183" s="7" t="s">
        <v>941</v>
      </c>
      <c r="B183" s="8" t="s">
        <v>942</v>
      </c>
      <c r="C183" s="7" t="s">
        <v>943</v>
      </c>
      <c r="D183" s="7" t="s">
        <v>944</v>
      </c>
      <c r="E183" s="7" t="s">
        <v>945</v>
      </c>
      <c r="F183" s="7" t="s">
        <v>60</v>
      </c>
      <c r="G183" s="7" t="s">
        <v>60</v>
      </c>
      <c r="H183" s="7" t="s">
        <v>36</v>
      </c>
      <c r="I183" s="9">
        <v>0</v>
      </c>
      <c r="J183" s="10">
        <v>49</v>
      </c>
    </row>
    <row r="184" spans="1:10" ht="17.25" x14ac:dyDescent="0.3">
      <c r="A184" s="7" t="s">
        <v>946</v>
      </c>
      <c r="B184" s="8" t="s">
        <v>947</v>
      </c>
      <c r="C184" s="7" t="s">
        <v>948</v>
      </c>
      <c r="D184" s="7" t="s">
        <v>949</v>
      </c>
      <c r="E184" s="7" t="s">
        <v>950</v>
      </c>
      <c r="F184" s="7" t="s">
        <v>768</v>
      </c>
      <c r="G184" s="7" t="s">
        <v>60</v>
      </c>
      <c r="H184" s="7" t="s">
        <v>36</v>
      </c>
      <c r="I184" s="9">
        <v>0</v>
      </c>
      <c r="J184" s="10">
        <v>99</v>
      </c>
    </row>
    <row r="185" spans="1:10" ht="17.25" x14ac:dyDescent="0.3">
      <c r="A185" s="7" t="s">
        <v>951</v>
      </c>
      <c r="B185" s="8" t="s">
        <v>952</v>
      </c>
      <c r="C185" s="7" t="s">
        <v>953</v>
      </c>
      <c r="D185" s="7" t="s">
        <v>954</v>
      </c>
      <c r="E185" s="7" t="s">
        <v>955</v>
      </c>
      <c r="F185" s="7" t="s">
        <v>60</v>
      </c>
      <c r="G185" s="7" t="s">
        <v>60</v>
      </c>
      <c r="H185" s="7" t="s">
        <v>36</v>
      </c>
      <c r="I185" s="9">
        <v>0</v>
      </c>
      <c r="J185" s="10">
        <v>51</v>
      </c>
    </row>
    <row r="186" spans="1:10" ht="17.25" x14ac:dyDescent="0.3">
      <c r="A186" s="7" t="s">
        <v>956</v>
      </c>
      <c r="B186" s="8" t="s">
        <v>957</v>
      </c>
      <c r="C186" s="7" t="s">
        <v>958</v>
      </c>
      <c r="D186" s="7" t="s">
        <v>959</v>
      </c>
      <c r="E186" s="7" t="s">
        <v>960</v>
      </c>
      <c r="F186" s="7" t="s">
        <v>677</v>
      </c>
      <c r="G186" s="7" t="s">
        <v>60</v>
      </c>
      <c r="H186" s="7" t="s">
        <v>36</v>
      </c>
      <c r="I186" s="9">
        <v>0</v>
      </c>
      <c r="J186" s="10">
        <v>210</v>
      </c>
    </row>
    <row r="187" spans="1:10" ht="17.25" x14ac:dyDescent="0.3">
      <c r="A187" s="7" t="s">
        <v>961</v>
      </c>
      <c r="B187" s="8" t="s">
        <v>962</v>
      </c>
      <c r="C187" s="7" t="s">
        <v>963</v>
      </c>
      <c r="D187" s="7" t="s">
        <v>964</v>
      </c>
      <c r="E187" s="7" t="s">
        <v>965</v>
      </c>
      <c r="F187" s="7" t="s">
        <v>60</v>
      </c>
      <c r="G187" s="7" t="s">
        <v>60</v>
      </c>
      <c r="H187" s="7" t="s">
        <v>36</v>
      </c>
      <c r="I187" s="9">
        <v>0</v>
      </c>
      <c r="J187" s="10">
        <v>112</v>
      </c>
    </row>
    <row r="188" spans="1:10" ht="17.25" x14ac:dyDescent="0.3">
      <c r="A188" s="7" t="s">
        <v>966</v>
      </c>
      <c r="B188" s="8" t="s">
        <v>967</v>
      </c>
      <c r="C188" s="7" t="s">
        <v>968</v>
      </c>
      <c r="D188" s="7" t="s">
        <v>969</v>
      </c>
      <c r="E188" s="7" t="s">
        <v>970</v>
      </c>
      <c r="F188" s="7" t="s">
        <v>60</v>
      </c>
      <c r="G188" s="7" t="s">
        <v>60</v>
      </c>
      <c r="H188" s="7" t="s">
        <v>36</v>
      </c>
      <c r="I188" s="9">
        <v>0</v>
      </c>
      <c r="J188" s="10">
        <v>99</v>
      </c>
    </row>
    <row r="189" spans="1:10" ht="17.25" x14ac:dyDescent="0.3">
      <c r="A189" s="7" t="s">
        <v>971</v>
      </c>
      <c r="B189" s="8" t="s">
        <v>972</v>
      </c>
      <c r="C189" s="7" t="s">
        <v>973</v>
      </c>
      <c r="D189" s="7" t="s">
        <v>974</v>
      </c>
      <c r="E189" s="7" t="s">
        <v>975</v>
      </c>
      <c r="F189" s="7" t="s">
        <v>60</v>
      </c>
      <c r="G189" s="7" t="s">
        <v>60</v>
      </c>
      <c r="H189" s="7" t="s">
        <v>36</v>
      </c>
      <c r="I189" s="9">
        <v>0</v>
      </c>
      <c r="J189" s="10">
        <v>86</v>
      </c>
    </row>
    <row r="190" spans="1:10" ht="17.25" x14ac:dyDescent="0.3">
      <c r="A190" s="7" t="s">
        <v>976</v>
      </c>
      <c r="B190" s="8" t="s">
        <v>977</v>
      </c>
      <c r="C190" s="7" t="s">
        <v>978</v>
      </c>
      <c r="D190" s="7" t="s">
        <v>979</v>
      </c>
      <c r="E190" s="7" t="s">
        <v>980</v>
      </c>
      <c r="F190" s="7" t="s">
        <v>60</v>
      </c>
      <c r="G190" s="7" t="s">
        <v>60</v>
      </c>
      <c r="H190" s="7" t="s">
        <v>36</v>
      </c>
      <c r="I190" s="9">
        <v>0</v>
      </c>
      <c r="J190" s="10">
        <v>99</v>
      </c>
    </row>
    <row r="191" spans="1:10" ht="17.25" x14ac:dyDescent="0.3">
      <c r="A191" s="7" t="s">
        <v>981</v>
      </c>
      <c r="B191" s="8" t="s">
        <v>982</v>
      </c>
      <c r="C191" s="7" t="s">
        <v>983</v>
      </c>
      <c r="D191" s="7" t="s">
        <v>984</v>
      </c>
      <c r="E191" s="7" t="s">
        <v>985</v>
      </c>
      <c r="F191" s="7" t="s">
        <v>661</v>
      </c>
      <c r="G191" s="7" t="s">
        <v>688</v>
      </c>
      <c r="H191" s="7" t="s">
        <v>36</v>
      </c>
      <c r="I191" s="9">
        <v>0</v>
      </c>
      <c r="J191" s="10">
        <v>71</v>
      </c>
    </row>
    <row r="192" spans="1:10" ht="17.25" x14ac:dyDescent="0.3">
      <c r="A192" s="7" t="s">
        <v>986</v>
      </c>
      <c r="B192" s="8" t="s">
        <v>987</v>
      </c>
      <c r="C192" s="7" t="s">
        <v>988</v>
      </c>
      <c r="D192" s="7" t="s">
        <v>989</v>
      </c>
      <c r="E192" s="7" t="s">
        <v>990</v>
      </c>
      <c r="F192" s="7" t="s">
        <v>60</v>
      </c>
      <c r="G192" s="7" t="s">
        <v>60</v>
      </c>
      <c r="H192" s="7" t="s">
        <v>36</v>
      </c>
      <c r="I192" s="9">
        <v>0</v>
      </c>
      <c r="J192" s="10">
        <v>42</v>
      </c>
    </row>
    <row r="193" spans="1:10" ht="17.25" x14ac:dyDescent="0.3">
      <c r="A193" s="7" t="s">
        <v>991</v>
      </c>
      <c r="B193" s="8" t="s">
        <v>992</v>
      </c>
      <c r="C193" s="7" t="s">
        <v>993</v>
      </c>
      <c r="D193" s="7" t="s">
        <v>994</v>
      </c>
      <c r="E193" s="7" t="s">
        <v>995</v>
      </c>
      <c r="F193" s="7" t="s">
        <v>661</v>
      </c>
      <c r="G193" s="7" t="s">
        <v>655</v>
      </c>
      <c r="H193" s="7" t="s">
        <v>36</v>
      </c>
      <c r="I193" s="9">
        <v>0</v>
      </c>
      <c r="J193" s="10">
        <v>99</v>
      </c>
    </row>
    <row r="194" spans="1:10" ht="17.25" x14ac:dyDescent="0.3">
      <c r="A194" s="7" t="s">
        <v>996</v>
      </c>
      <c r="B194" s="8" t="s">
        <v>997</v>
      </c>
      <c r="C194" s="7" t="s">
        <v>998</v>
      </c>
      <c r="D194" s="7" t="s">
        <v>999</v>
      </c>
      <c r="E194" s="7" t="s">
        <v>1000</v>
      </c>
      <c r="F194" s="7" t="s">
        <v>60</v>
      </c>
      <c r="G194" s="7" t="s">
        <v>60</v>
      </c>
      <c r="H194" s="7" t="s">
        <v>36</v>
      </c>
      <c r="I194" s="9">
        <v>0</v>
      </c>
      <c r="J194" s="10">
        <v>62</v>
      </c>
    </row>
    <row r="195" spans="1:10" ht="17.25" x14ac:dyDescent="0.3">
      <c r="A195" s="7" t="s">
        <v>1001</v>
      </c>
      <c r="B195" s="8" t="s">
        <v>1002</v>
      </c>
      <c r="C195" s="7" t="s">
        <v>1003</v>
      </c>
      <c r="D195" s="7" t="s">
        <v>1004</v>
      </c>
      <c r="E195" s="7" t="s">
        <v>1005</v>
      </c>
      <c r="F195" s="7" t="s">
        <v>677</v>
      </c>
      <c r="G195" s="7" t="s">
        <v>60</v>
      </c>
      <c r="H195" s="7" t="s">
        <v>36</v>
      </c>
      <c r="I195" s="9">
        <v>0</v>
      </c>
      <c r="J195" s="10">
        <v>67</v>
      </c>
    </row>
    <row r="196" spans="1:10" ht="17.25" x14ac:dyDescent="0.3">
      <c r="A196" s="7" t="s">
        <v>1006</v>
      </c>
      <c r="B196" s="8" t="s">
        <v>1007</v>
      </c>
      <c r="C196" s="7" t="s">
        <v>1008</v>
      </c>
      <c r="D196" s="7" t="s">
        <v>1009</v>
      </c>
      <c r="E196" s="7" t="s">
        <v>1010</v>
      </c>
      <c r="F196" s="7" t="s">
        <v>648</v>
      </c>
      <c r="G196" s="7" t="s">
        <v>60</v>
      </c>
      <c r="H196" s="7" t="s">
        <v>36</v>
      </c>
      <c r="I196" s="9">
        <v>0</v>
      </c>
      <c r="J196" s="10">
        <v>99</v>
      </c>
    </row>
    <row r="197" spans="1:10" ht="17.25" x14ac:dyDescent="0.3">
      <c r="A197" s="7" t="s">
        <v>1011</v>
      </c>
      <c r="B197" s="8" t="s">
        <v>1012</v>
      </c>
      <c r="C197" s="7" t="s">
        <v>1013</v>
      </c>
      <c r="D197" s="7" t="s">
        <v>1014</v>
      </c>
      <c r="E197" s="7" t="s">
        <v>1015</v>
      </c>
      <c r="F197" s="7" t="s">
        <v>677</v>
      </c>
      <c r="G197" s="7" t="s">
        <v>60</v>
      </c>
      <c r="H197" s="7" t="s">
        <v>36</v>
      </c>
      <c r="I197" s="9">
        <v>0</v>
      </c>
      <c r="J197" s="10">
        <v>98</v>
      </c>
    </row>
    <row r="198" spans="1:10" ht="17.25" x14ac:dyDescent="0.3">
      <c r="A198" s="7" t="s">
        <v>1016</v>
      </c>
      <c r="B198" s="8" t="s">
        <v>1017</v>
      </c>
      <c r="C198" s="7" t="s">
        <v>1018</v>
      </c>
      <c r="D198" s="7" t="s">
        <v>1019</v>
      </c>
      <c r="E198" s="7" t="s">
        <v>1020</v>
      </c>
      <c r="F198" s="7" t="s">
        <v>60</v>
      </c>
      <c r="G198" s="7" t="s">
        <v>60</v>
      </c>
      <c r="H198" s="7" t="s">
        <v>36</v>
      </c>
      <c r="I198" s="9">
        <v>0</v>
      </c>
      <c r="J198" s="10">
        <v>161</v>
      </c>
    </row>
    <row r="199" spans="1:10" ht="17.25" x14ac:dyDescent="0.3">
      <c r="A199" s="7" t="s">
        <v>1021</v>
      </c>
      <c r="B199" s="8" t="s">
        <v>1022</v>
      </c>
      <c r="C199" s="7" t="s">
        <v>1023</v>
      </c>
      <c r="D199" s="7" t="s">
        <v>1024</v>
      </c>
      <c r="E199" s="7" t="s">
        <v>1025</v>
      </c>
      <c r="F199" s="7" t="s">
        <v>60</v>
      </c>
      <c r="G199" s="7" t="s">
        <v>60</v>
      </c>
      <c r="H199" s="7" t="s">
        <v>36</v>
      </c>
      <c r="I199" s="9">
        <v>0</v>
      </c>
      <c r="J199" s="10">
        <v>177</v>
      </c>
    </row>
    <row r="200" spans="1:10" ht="17.25" x14ac:dyDescent="0.3">
      <c r="A200" s="7" t="s">
        <v>1026</v>
      </c>
      <c r="B200" s="8" t="s">
        <v>1027</v>
      </c>
      <c r="C200" s="7" t="s">
        <v>1028</v>
      </c>
      <c r="D200" s="7" t="s">
        <v>1029</v>
      </c>
      <c r="E200" s="7" t="s">
        <v>1030</v>
      </c>
      <c r="F200" s="7" t="s">
        <v>60</v>
      </c>
      <c r="G200" s="7" t="s">
        <v>60</v>
      </c>
      <c r="H200" s="7" t="s">
        <v>36</v>
      </c>
      <c r="I200" s="9">
        <v>0</v>
      </c>
      <c r="J200" s="10">
        <v>135</v>
      </c>
    </row>
    <row r="201" spans="1:10" ht="17.25" x14ac:dyDescent="0.3">
      <c r="A201" s="7" t="s">
        <v>1031</v>
      </c>
      <c r="B201" s="8" t="s">
        <v>1032</v>
      </c>
      <c r="C201" s="7" t="s">
        <v>1033</v>
      </c>
      <c r="D201" s="7" t="s">
        <v>1034</v>
      </c>
      <c r="E201" s="7" t="s">
        <v>1035</v>
      </c>
      <c r="F201" s="7" t="s">
        <v>654</v>
      </c>
      <c r="G201" s="7" t="s">
        <v>655</v>
      </c>
      <c r="H201" s="7" t="s">
        <v>36</v>
      </c>
      <c r="I201" s="9">
        <v>0</v>
      </c>
      <c r="J201" s="10">
        <v>62</v>
      </c>
    </row>
    <row r="202" spans="1:10" ht="17.25" x14ac:dyDescent="0.3">
      <c r="A202" s="7" t="s">
        <v>1036</v>
      </c>
      <c r="B202" s="8" t="s">
        <v>1037</v>
      </c>
      <c r="C202" s="7" t="s">
        <v>1038</v>
      </c>
      <c r="D202" s="7" t="s">
        <v>1039</v>
      </c>
      <c r="E202" s="7" t="s">
        <v>1040</v>
      </c>
      <c r="F202" s="7" t="s">
        <v>661</v>
      </c>
      <c r="G202" s="7" t="s">
        <v>688</v>
      </c>
      <c r="H202" s="7" t="s">
        <v>36</v>
      </c>
      <c r="I202" s="9">
        <v>0</v>
      </c>
      <c r="J202" s="10">
        <v>144</v>
      </c>
    </row>
    <row r="203" spans="1:10" ht="17.25" x14ac:dyDescent="0.3">
      <c r="A203" s="7" t="s">
        <v>1041</v>
      </c>
      <c r="B203" s="8" t="s">
        <v>1042</v>
      </c>
      <c r="C203" s="7" t="s">
        <v>1043</v>
      </c>
      <c r="D203" s="7" t="s">
        <v>1044</v>
      </c>
      <c r="E203" s="7" t="s">
        <v>1045</v>
      </c>
      <c r="F203" s="7" t="s">
        <v>654</v>
      </c>
      <c r="G203" s="7" t="s">
        <v>655</v>
      </c>
      <c r="H203" s="7" t="s">
        <v>36</v>
      </c>
      <c r="I203" s="9">
        <v>0</v>
      </c>
      <c r="J203" s="10">
        <v>120</v>
      </c>
    </row>
    <row r="204" spans="1:10" ht="17.25" x14ac:dyDescent="0.3">
      <c r="A204" s="7" t="s">
        <v>1046</v>
      </c>
      <c r="B204" s="8" t="s">
        <v>1047</v>
      </c>
      <c r="C204" s="7" t="s">
        <v>1048</v>
      </c>
      <c r="D204" s="7" t="s">
        <v>1049</v>
      </c>
      <c r="E204" s="7" t="s">
        <v>1050</v>
      </c>
      <c r="F204" s="7" t="s">
        <v>60</v>
      </c>
      <c r="G204" s="7" t="s">
        <v>60</v>
      </c>
      <c r="H204" s="7" t="s">
        <v>36</v>
      </c>
      <c r="I204" s="9">
        <v>0</v>
      </c>
      <c r="J204" s="10">
        <v>59</v>
      </c>
    </row>
    <row r="205" spans="1:10" ht="17.25" x14ac:dyDescent="0.3">
      <c r="A205" s="7" t="s">
        <v>1051</v>
      </c>
      <c r="B205" s="8" t="s">
        <v>1052</v>
      </c>
      <c r="C205" s="7" t="s">
        <v>1053</v>
      </c>
      <c r="D205" s="7" t="s">
        <v>1054</v>
      </c>
      <c r="E205" s="7" t="s">
        <v>1055</v>
      </c>
      <c r="F205" s="7" t="s">
        <v>661</v>
      </c>
      <c r="G205" s="7" t="s">
        <v>688</v>
      </c>
      <c r="H205" s="7" t="s">
        <v>36</v>
      </c>
      <c r="I205" s="9">
        <v>0</v>
      </c>
      <c r="J205" s="10">
        <v>99</v>
      </c>
    </row>
    <row r="206" spans="1:10" ht="17.25" x14ac:dyDescent="0.3">
      <c r="A206" s="7" t="s">
        <v>1056</v>
      </c>
      <c r="B206" s="8" t="s">
        <v>1057</v>
      </c>
      <c r="C206" s="7" t="s">
        <v>1058</v>
      </c>
      <c r="D206" s="7" t="s">
        <v>1059</v>
      </c>
      <c r="E206" s="7" t="s">
        <v>1060</v>
      </c>
      <c r="F206" s="7" t="s">
        <v>654</v>
      </c>
      <c r="G206" s="7" t="s">
        <v>655</v>
      </c>
      <c r="H206" s="7" t="s">
        <v>36</v>
      </c>
      <c r="I206" s="9">
        <v>0</v>
      </c>
      <c r="J206" s="10">
        <v>150</v>
      </c>
    </row>
    <row r="207" spans="1:10" ht="17.25" x14ac:dyDescent="0.3">
      <c r="A207" s="7" t="s">
        <v>1061</v>
      </c>
      <c r="B207" s="8" t="s">
        <v>1062</v>
      </c>
      <c r="C207" s="7" t="s">
        <v>1063</v>
      </c>
      <c r="D207" s="7" t="s">
        <v>1064</v>
      </c>
      <c r="E207" s="7" t="s">
        <v>1065</v>
      </c>
      <c r="F207" s="7" t="s">
        <v>661</v>
      </c>
      <c r="G207" s="7" t="s">
        <v>655</v>
      </c>
      <c r="H207" s="7" t="s">
        <v>36</v>
      </c>
      <c r="I207" s="9">
        <v>0</v>
      </c>
      <c r="J207" s="10">
        <v>99</v>
      </c>
    </row>
    <row r="208" spans="1:10" ht="17.25" x14ac:dyDescent="0.3">
      <c r="A208" s="7" t="s">
        <v>1066</v>
      </c>
      <c r="B208" s="8" t="s">
        <v>1067</v>
      </c>
      <c r="C208" s="7" t="s">
        <v>1068</v>
      </c>
      <c r="D208" s="7" t="s">
        <v>1069</v>
      </c>
      <c r="E208" s="7" t="s">
        <v>1070</v>
      </c>
      <c r="F208" s="7" t="s">
        <v>654</v>
      </c>
      <c r="G208" s="7" t="s">
        <v>655</v>
      </c>
      <c r="H208" s="7" t="s">
        <v>36</v>
      </c>
      <c r="I208" s="9">
        <v>0</v>
      </c>
      <c r="J208" s="10">
        <v>152</v>
      </c>
    </row>
    <row r="209" spans="1:10" ht="17.25" x14ac:dyDescent="0.3">
      <c r="A209" s="7" t="s">
        <v>1071</v>
      </c>
      <c r="B209" s="8" t="s">
        <v>1072</v>
      </c>
      <c r="C209" s="7" t="s">
        <v>1073</v>
      </c>
      <c r="D209" s="7" t="s">
        <v>1074</v>
      </c>
      <c r="E209" s="7" t="s">
        <v>1075</v>
      </c>
      <c r="F209" s="7" t="s">
        <v>60</v>
      </c>
      <c r="G209" s="7" t="s">
        <v>60</v>
      </c>
      <c r="H209" s="7" t="s">
        <v>36</v>
      </c>
      <c r="I209" s="9">
        <v>0</v>
      </c>
      <c r="J209" s="10">
        <v>126</v>
      </c>
    </row>
    <row r="210" spans="1:10" ht="17.25" x14ac:dyDescent="0.3">
      <c r="A210" s="7" t="s">
        <v>1076</v>
      </c>
      <c r="B210" s="8" t="s">
        <v>1077</v>
      </c>
      <c r="C210" s="7" t="s">
        <v>1078</v>
      </c>
      <c r="D210" s="7" t="s">
        <v>1079</v>
      </c>
      <c r="E210" s="7" t="s">
        <v>1080</v>
      </c>
      <c r="F210" s="7" t="s">
        <v>654</v>
      </c>
      <c r="G210" s="7" t="s">
        <v>655</v>
      </c>
      <c r="H210" s="7" t="s">
        <v>36</v>
      </c>
      <c r="I210" s="9">
        <v>0</v>
      </c>
      <c r="J210" s="10">
        <v>99</v>
      </c>
    </row>
    <row r="211" spans="1:10" ht="17.25" x14ac:dyDescent="0.3">
      <c r="A211" s="7" t="s">
        <v>1081</v>
      </c>
      <c r="B211" s="8" t="s">
        <v>1082</v>
      </c>
      <c r="C211" s="7" t="s">
        <v>1083</v>
      </c>
      <c r="D211" s="7" t="s">
        <v>1084</v>
      </c>
      <c r="E211" s="7" t="s">
        <v>1085</v>
      </c>
      <c r="F211" s="7" t="s">
        <v>688</v>
      </c>
      <c r="G211" s="7" t="s">
        <v>688</v>
      </c>
      <c r="H211" s="7" t="s">
        <v>36</v>
      </c>
      <c r="I211" s="9">
        <v>0</v>
      </c>
      <c r="J211" s="10">
        <v>46</v>
      </c>
    </row>
    <row r="212" spans="1:10" ht="17.25" x14ac:dyDescent="0.3">
      <c r="A212" s="7" t="s">
        <v>1086</v>
      </c>
      <c r="B212" s="8" t="s">
        <v>1087</v>
      </c>
      <c r="C212" s="7" t="s">
        <v>1088</v>
      </c>
      <c r="D212" s="7" t="s">
        <v>1089</v>
      </c>
      <c r="E212" s="7" t="s">
        <v>1090</v>
      </c>
      <c r="F212" s="7" t="s">
        <v>1091</v>
      </c>
      <c r="G212" s="7" t="s">
        <v>688</v>
      </c>
      <c r="H212" s="7" t="s">
        <v>47</v>
      </c>
      <c r="I212" s="9">
        <v>58</v>
      </c>
      <c r="J212" s="10">
        <v>99</v>
      </c>
    </row>
    <row r="213" spans="1:10" ht="17.25" x14ac:dyDescent="0.3">
      <c r="A213" s="7" t="s">
        <v>1092</v>
      </c>
      <c r="B213" s="8" t="s">
        <v>1093</v>
      </c>
      <c r="C213" s="7" t="s">
        <v>1094</v>
      </c>
      <c r="D213" s="7" t="s">
        <v>1095</v>
      </c>
      <c r="E213" s="7" t="s">
        <v>1096</v>
      </c>
      <c r="F213" s="7" t="s">
        <v>688</v>
      </c>
      <c r="G213" s="7" t="s">
        <v>688</v>
      </c>
      <c r="H213" s="7" t="s">
        <v>36</v>
      </c>
      <c r="I213" s="9">
        <v>0</v>
      </c>
      <c r="J213" s="10">
        <v>59</v>
      </c>
    </row>
    <row r="214" spans="1:10" ht="17.25" x14ac:dyDescent="0.3">
      <c r="A214" s="7" t="s">
        <v>1097</v>
      </c>
      <c r="B214" s="8" t="s">
        <v>1098</v>
      </c>
      <c r="C214" s="7" t="s">
        <v>1099</v>
      </c>
      <c r="D214" s="7" t="s">
        <v>1100</v>
      </c>
      <c r="E214" s="7" t="s">
        <v>1101</v>
      </c>
      <c r="F214" s="7" t="s">
        <v>688</v>
      </c>
      <c r="G214" s="7" t="s">
        <v>688</v>
      </c>
      <c r="H214" s="7" t="s">
        <v>36</v>
      </c>
      <c r="I214" s="9">
        <v>0</v>
      </c>
      <c r="J214" s="10">
        <v>120</v>
      </c>
    </row>
    <row r="215" spans="1:10" ht="17.25" x14ac:dyDescent="0.3">
      <c r="A215" s="7" t="s">
        <v>1102</v>
      </c>
      <c r="B215" s="8" t="s">
        <v>1103</v>
      </c>
      <c r="C215" s="7" t="s">
        <v>1104</v>
      </c>
      <c r="D215" s="7" t="s">
        <v>1105</v>
      </c>
      <c r="E215" s="7" t="s">
        <v>1106</v>
      </c>
      <c r="F215" s="7" t="s">
        <v>688</v>
      </c>
      <c r="G215" s="7" t="s">
        <v>688</v>
      </c>
      <c r="H215" s="7" t="s">
        <v>47</v>
      </c>
      <c r="I215" s="9">
        <v>44</v>
      </c>
      <c r="J215" s="10">
        <v>180</v>
      </c>
    </row>
    <row r="216" spans="1:10" ht="17.25" x14ac:dyDescent="0.3">
      <c r="A216" s="7" t="s">
        <v>1107</v>
      </c>
      <c r="B216" s="8" t="s">
        <v>1108</v>
      </c>
      <c r="C216" s="7" t="s">
        <v>1109</v>
      </c>
      <c r="D216" s="7" t="s">
        <v>1110</v>
      </c>
      <c r="E216" s="7" t="s">
        <v>1111</v>
      </c>
      <c r="F216" s="7" t="s">
        <v>1112</v>
      </c>
      <c r="G216" s="7" t="s">
        <v>688</v>
      </c>
      <c r="H216" s="7" t="s">
        <v>36</v>
      </c>
      <c r="I216" s="9">
        <v>0</v>
      </c>
      <c r="J216" s="10">
        <v>62</v>
      </c>
    </row>
    <row r="217" spans="1:10" ht="17.25" x14ac:dyDescent="0.3">
      <c r="A217" s="7" t="s">
        <v>1113</v>
      </c>
      <c r="B217" s="8" t="s">
        <v>1114</v>
      </c>
      <c r="C217" s="7" t="s">
        <v>1115</v>
      </c>
      <c r="D217" s="7" t="s">
        <v>1116</v>
      </c>
      <c r="E217" s="7" t="s">
        <v>1117</v>
      </c>
      <c r="F217" s="7" t="s">
        <v>688</v>
      </c>
      <c r="G217" s="7" t="s">
        <v>688</v>
      </c>
      <c r="H217" s="7" t="s">
        <v>36</v>
      </c>
      <c r="I217" s="9">
        <v>0</v>
      </c>
      <c r="J217" s="10">
        <v>57</v>
      </c>
    </row>
    <row r="218" spans="1:10" ht="17.25" x14ac:dyDescent="0.3">
      <c r="A218" s="7" t="s">
        <v>1118</v>
      </c>
      <c r="B218" s="8" t="s">
        <v>1119</v>
      </c>
      <c r="C218" s="7" t="s">
        <v>1120</v>
      </c>
      <c r="D218" s="7" t="s">
        <v>1121</v>
      </c>
      <c r="E218" s="7" t="s">
        <v>1122</v>
      </c>
      <c r="F218" s="7" t="s">
        <v>688</v>
      </c>
      <c r="G218" s="7" t="s">
        <v>688</v>
      </c>
      <c r="H218" s="7" t="s">
        <v>36</v>
      </c>
      <c r="I218" s="9">
        <v>0</v>
      </c>
      <c r="J218" s="10">
        <v>99</v>
      </c>
    </row>
    <row r="219" spans="1:10" ht="17.25" x14ac:dyDescent="0.3">
      <c r="A219" s="7" t="s">
        <v>1123</v>
      </c>
      <c r="B219" s="8" t="s">
        <v>1124</v>
      </c>
      <c r="C219" s="7" t="s">
        <v>1125</v>
      </c>
      <c r="D219" s="7" t="s">
        <v>1126</v>
      </c>
      <c r="E219" s="7" t="s">
        <v>1127</v>
      </c>
      <c r="F219" s="7" t="s">
        <v>688</v>
      </c>
      <c r="G219" s="7" t="s">
        <v>688</v>
      </c>
      <c r="H219" s="7" t="s">
        <v>36</v>
      </c>
      <c r="I219" s="9">
        <v>0</v>
      </c>
      <c r="J219" s="10">
        <v>59</v>
      </c>
    </row>
    <row r="220" spans="1:10" ht="17.25" x14ac:dyDescent="0.3">
      <c r="A220" s="7" t="s">
        <v>1128</v>
      </c>
      <c r="B220" s="8" t="s">
        <v>1129</v>
      </c>
      <c r="C220" s="7" t="s">
        <v>1130</v>
      </c>
      <c r="D220" s="7" t="s">
        <v>1131</v>
      </c>
      <c r="E220" s="7" t="s">
        <v>1132</v>
      </c>
      <c r="F220" s="7" t="s">
        <v>1133</v>
      </c>
      <c r="G220" s="7" t="s">
        <v>1134</v>
      </c>
      <c r="H220" s="7" t="s">
        <v>36</v>
      </c>
      <c r="I220" s="9">
        <v>0</v>
      </c>
      <c r="J220" s="10">
        <v>44</v>
      </c>
    </row>
    <row r="221" spans="1:10" ht="17.25" x14ac:dyDescent="0.3">
      <c r="A221" s="7" t="s">
        <v>1135</v>
      </c>
      <c r="B221" s="8" t="s">
        <v>1136</v>
      </c>
      <c r="C221" s="7" t="s">
        <v>1137</v>
      </c>
      <c r="D221" s="7" t="s">
        <v>1138</v>
      </c>
      <c r="E221" s="7" t="s">
        <v>1139</v>
      </c>
      <c r="F221" s="7" t="s">
        <v>688</v>
      </c>
      <c r="G221" s="7" t="s">
        <v>688</v>
      </c>
      <c r="H221" s="7" t="s">
        <v>36</v>
      </c>
      <c r="I221" s="9">
        <v>0</v>
      </c>
      <c r="J221" s="10">
        <v>49</v>
      </c>
    </row>
    <row r="222" spans="1:10" ht="17.25" x14ac:dyDescent="0.3">
      <c r="A222" s="7" t="s">
        <v>1140</v>
      </c>
      <c r="B222" s="8" t="s">
        <v>1141</v>
      </c>
      <c r="C222" s="7" t="s">
        <v>1142</v>
      </c>
      <c r="D222" s="7" t="s">
        <v>1143</v>
      </c>
      <c r="E222" s="7" t="s">
        <v>1144</v>
      </c>
      <c r="F222" s="7" t="s">
        <v>1091</v>
      </c>
      <c r="G222" s="7" t="s">
        <v>688</v>
      </c>
      <c r="H222" s="7" t="s">
        <v>36</v>
      </c>
      <c r="I222" s="9">
        <v>0</v>
      </c>
      <c r="J222" s="10">
        <v>71</v>
      </c>
    </row>
    <row r="223" spans="1:10" ht="17.25" x14ac:dyDescent="0.3">
      <c r="A223" s="7" t="s">
        <v>1145</v>
      </c>
      <c r="B223" s="8" t="s">
        <v>1146</v>
      </c>
      <c r="C223" s="7" t="s">
        <v>1147</v>
      </c>
      <c r="D223" s="7" t="s">
        <v>1148</v>
      </c>
      <c r="E223" s="7" t="s">
        <v>1149</v>
      </c>
      <c r="F223" s="7" t="s">
        <v>688</v>
      </c>
      <c r="G223" s="7" t="s">
        <v>688</v>
      </c>
      <c r="H223" s="7" t="s">
        <v>36</v>
      </c>
      <c r="I223" s="9">
        <v>0</v>
      </c>
      <c r="J223" s="10">
        <v>99</v>
      </c>
    </row>
    <row r="224" spans="1:10" ht="17.25" x14ac:dyDescent="0.3">
      <c r="A224" s="7" t="s">
        <v>1150</v>
      </c>
      <c r="B224" s="8" t="s">
        <v>1151</v>
      </c>
      <c r="C224" s="7" t="s">
        <v>1152</v>
      </c>
      <c r="D224" s="7" t="s">
        <v>1153</v>
      </c>
      <c r="E224" s="7" t="s">
        <v>1154</v>
      </c>
      <c r="F224" s="7" t="s">
        <v>688</v>
      </c>
      <c r="G224" s="7" t="s">
        <v>688</v>
      </c>
      <c r="H224" s="7" t="s">
        <v>36</v>
      </c>
      <c r="I224" s="9">
        <v>0</v>
      </c>
      <c r="J224" s="10">
        <v>80</v>
      </c>
    </row>
    <row r="225" spans="1:10" ht="17.25" x14ac:dyDescent="0.3">
      <c r="A225" s="7" t="s">
        <v>1155</v>
      </c>
      <c r="B225" s="8" t="s">
        <v>1156</v>
      </c>
      <c r="C225" s="7" t="s">
        <v>1157</v>
      </c>
      <c r="D225" s="7" t="s">
        <v>1158</v>
      </c>
      <c r="E225" s="7" t="s">
        <v>1159</v>
      </c>
      <c r="F225" s="7" t="s">
        <v>1091</v>
      </c>
      <c r="G225" s="7" t="s">
        <v>688</v>
      </c>
      <c r="H225" s="7" t="s">
        <v>36</v>
      </c>
      <c r="I225" s="9">
        <v>0</v>
      </c>
      <c r="J225" s="10">
        <v>33</v>
      </c>
    </row>
    <row r="226" spans="1:10" ht="17.25" x14ac:dyDescent="0.3">
      <c r="A226" s="7" t="s">
        <v>1160</v>
      </c>
      <c r="B226" s="8" t="s">
        <v>1161</v>
      </c>
      <c r="C226" s="7" t="s">
        <v>1162</v>
      </c>
      <c r="D226" s="7" t="s">
        <v>1163</v>
      </c>
      <c r="E226" s="7" t="s">
        <v>1164</v>
      </c>
      <c r="F226" s="7" t="s">
        <v>1133</v>
      </c>
      <c r="G226" s="7" t="s">
        <v>1134</v>
      </c>
      <c r="H226" s="7" t="s">
        <v>36</v>
      </c>
      <c r="I226" s="9">
        <v>0</v>
      </c>
      <c r="J226" s="10">
        <v>139</v>
      </c>
    </row>
    <row r="227" spans="1:10" ht="17.25" x14ac:dyDescent="0.3">
      <c r="A227" s="7" t="s">
        <v>1165</v>
      </c>
      <c r="B227" s="8" t="s">
        <v>1166</v>
      </c>
      <c r="C227" s="7" t="s">
        <v>1167</v>
      </c>
      <c r="D227" s="7" t="s">
        <v>1168</v>
      </c>
      <c r="E227" s="7" t="s">
        <v>1169</v>
      </c>
      <c r="F227" s="7" t="s">
        <v>1170</v>
      </c>
      <c r="G227" s="7" t="s">
        <v>688</v>
      </c>
      <c r="H227" s="7" t="s">
        <v>36</v>
      </c>
      <c r="I227" s="9">
        <v>0</v>
      </c>
      <c r="J227" s="10">
        <v>131</v>
      </c>
    </row>
    <row r="228" spans="1:10" ht="17.25" x14ac:dyDescent="0.3">
      <c r="A228" s="7" t="s">
        <v>1171</v>
      </c>
      <c r="B228" s="8" t="s">
        <v>1172</v>
      </c>
      <c r="C228" s="7" t="s">
        <v>1173</v>
      </c>
      <c r="D228" s="7" t="s">
        <v>1174</v>
      </c>
      <c r="E228" s="7" t="s">
        <v>1175</v>
      </c>
      <c r="F228" s="7" t="s">
        <v>1170</v>
      </c>
      <c r="G228" s="7" t="s">
        <v>688</v>
      </c>
      <c r="H228" s="7" t="s">
        <v>36</v>
      </c>
      <c r="I228" s="9">
        <v>0</v>
      </c>
      <c r="J228" s="10">
        <v>124</v>
      </c>
    </row>
    <row r="229" spans="1:10" ht="17.25" x14ac:dyDescent="0.3">
      <c r="A229" s="7" t="s">
        <v>1176</v>
      </c>
      <c r="B229" s="8" t="s">
        <v>1177</v>
      </c>
      <c r="C229" s="7" t="s">
        <v>1178</v>
      </c>
      <c r="D229" s="7" t="s">
        <v>1179</v>
      </c>
      <c r="E229" s="7" t="s">
        <v>1180</v>
      </c>
      <c r="F229" s="7" t="s">
        <v>688</v>
      </c>
      <c r="G229" s="7" t="s">
        <v>688</v>
      </c>
      <c r="H229" s="7" t="s">
        <v>36</v>
      </c>
      <c r="I229" s="9">
        <v>0</v>
      </c>
      <c r="J229" s="10">
        <v>65</v>
      </c>
    </row>
    <row r="230" spans="1:10" ht="17.25" x14ac:dyDescent="0.3">
      <c r="A230" s="7" t="s">
        <v>1181</v>
      </c>
      <c r="B230" s="8" t="s">
        <v>1182</v>
      </c>
      <c r="C230" s="7" t="s">
        <v>1183</v>
      </c>
      <c r="D230" s="7" t="s">
        <v>1184</v>
      </c>
      <c r="E230" s="7" t="s">
        <v>1185</v>
      </c>
      <c r="F230" s="7" t="s">
        <v>688</v>
      </c>
      <c r="G230" s="7" t="s">
        <v>688</v>
      </c>
      <c r="H230" s="7" t="s">
        <v>36</v>
      </c>
      <c r="I230" s="9">
        <v>0</v>
      </c>
      <c r="J230" s="10">
        <v>155</v>
      </c>
    </row>
    <row r="231" spans="1:10" ht="17.25" x14ac:dyDescent="0.3">
      <c r="A231" s="7" t="s">
        <v>1186</v>
      </c>
      <c r="B231" s="8" t="s">
        <v>1187</v>
      </c>
      <c r="C231" s="7" t="s">
        <v>1188</v>
      </c>
      <c r="D231" s="7" t="s">
        <v>1189</v>
      </c>
      <c r="E231" s="7" t="s">
        <v>1190</v>
      </c>
      <c r="F231" s="7" t="s">
        <v>1091</v>
      </c>
      <c r="G231" s="7" t="s">
        <v>688</v>
      </c>
      <c r="H231" s="7" t="s">
        <v>36</v>
      </c>
      <c r="I231" s="9">
        <v>0</v>
      </c>
      <c r="J231" s="10">
        <v>121</v>
      </c>
    </row>
    <row r="232" spans="1:10" ht="17.25" x14ac:dyDescent="0.3">
      <c r="A232" s="7" t="s">
        <v>1191</v>
      </c>
      <c r="B232" s="8" t="s">
        <v>1192</v>
      </c>
      <c r="C232" s="7" t="s">
        <v>1193</v>
      </c>
      <c r="D232" s="7" t="s">
        <v>1194</v>
      </c>
      <c r="E232" s="7" t="s">
        <v>1195</v>
      </c>
      <c r="F232" s="7" t="s">
        <v>688</v>
      </c>
      <c r="G232" s="7" t="s">
        <v>688</v>
      </c>
      <c r="H232" s="7" t="s">
        <v>36</v>
      </c>
      <c r="I232" s="9">
        <v>0</v>
      </c>
      <c r="J232" s="10">
        <v>121</v>
      </c>
    </row>
    <row r="233" spans="1:10" ht="17.25" x14ac:dyDescent="0.3">
      <c r="A233" s="7" t="s">
        <v>1196</v>
      </c>
      <c r="B233" s="8" t="s">
        <v>1197</v>
      </c>
      <c r="C233" s="7" t="s">
        <v>1198</v>
      </c>
      <c r="D233" s="7" t="s">
        <v>1199</v>
      </c>
      <c r="E233" s="7" t="s">
        <v>1200</v>
      </c>
      <c r="F233" s="7" t="s">
        <v>688</v>
      </c>
      <c r="G233" s="7" t="s">
        <v>688</v>
      </c>
      <c r="H233" s="7" t="s">
        <v>36</v>
      </c>
      <c r="I233" s="9">
        <v>0</v>
      </c>
      <c r="J233" s="10">
        <v>103</v>
      </c>
    </row>
    <row r="234" spans="1:10" ht="17.25" x14ac:dyDescent="0.3">
      <c r="A234" s="7" t="s">
        <v>1201</v>
      </c>
      <c r="B234" s="8" t="s">
        <v>1202</v>
      </c>
      <c r="C234" s="7" t="s">
        <v>1203</v>
      </c>
      <c r="D234" s="7" t="s">
        <v>1204</v>
      </c>
      <c r="E234" s="7" t="s">
        <v>1205</v>
      </c>
      <c r="F234" s="7" t="s">
        <v>1133</v>
      </c>
      <c r="G234" s="7" t="s">
        <v>1134</v>
      </c>
      <c r="H234" s="7" t="s">
        <v>36</v>
      </c>
      <c r="I234" s="9">
        <v>0</v>
      </c>
      <c r="J234" s="10">
        <v>99</v>
      </c>
    </row>
    <row r="235" spans="1:10" ht="17.25" x14ac:dyDescent="0.3">
      <c r="A235" s="7" t="s">
        <v>1206</v>
      </c>
      <c r="B235" s="8" t="s">
        <v>1207</v>
      </c>
      <c r="C235" s="7" t="s">
        <v>1208</v>
      </c>
      <c r="D235" s="7" t="s">
        <v>1209</v>
      </c>
      <c r="E235" s="7" t="s">
        <v>1210</v>
      </c>
      <c r="F235" s="7" t="s">
        <v>688</v>
      </c>
      <c r="G235" s="7" t="s">
        <v>688</v>
      </c>
      <c r="H235" s="7" t="s">
        <v>36</v>
      </c>
      <c r="I235" s="9">
        <v>0</v>
      </c>
      <c r="J235" s="10">
        <v>86</v>
      </c>
    </row>
    <row r="236" spans="1:10" ht="17.25" x14ac:dyDescent="0.3">
      <c r="A236" s="7" t="s">
        <v>1211</v>
      </c>
      <c r="B236" s="8" t="s">
        <v>1212</v>
      </c>
      <c r="C236" s="7" t="s">
        <v>1213</v>
      </c>
      <c r="D236" s="7" t="s">
        <v>1214</v>
      </c>
      <c r="E236" s="7" t="s">
        <v>1215</v>
      </c>
      <c r="F236" s="7" t="s">
        <v>1091</v>
      </c>
      <c r="G236" s="7" t="s">
        <v>688</v>
      </c>
      <c r="H236" s="7" t="s">
        <v>36</v>
      </c>
      <c r="I236" s="9">
        <v>0</v>
      </c>
      <c r="J236" s="10">
        <v>68</v>
      </c>
    </row>
    <row r="237" spans="1:10" ht="17.25" x14ac:dyDescent="0.3">
      <c r="A237" s="7" t="s">
        <v>1216</v>
      </c>
      <c r="B237" s="8" t="s">
        <v>1217</v>
      </c>
      <c r="C237" s="7" t="s">
        <v>1218</v>
      </c>
      <c r="D237" s="7" t="s">
        <v>1219</v>
      </c>
      <c r="E237" s="7" t="s">
        <v>1220</v>
      </c>
      <c r="F237" s="7" t="s">
        <v>1133</v>
      </c>
      <c r="G237" s="7" t="s">
        <v>1134</v>
      </c>
      <c r="H237" s="7" t="s">
        <v>36</v>
      </c>
      <c r="I237" s="9">
        <v>0</v>
      </c>
      <c r="J237" s="10">
        <v>99</v>
      </c>
    </row>
    <row r="238" spans="1:10" ht="17.25" x14ac:dyDescent="0.3">
      <c r="A238" s="7" t="s">
        <v>1221</v>
      </c>
      <c r="B238" s="8" t="s">
        <v>1222</v>
      </c>
      <c r="C238" s="7" t="s">
        <v>1223</v>
      </c>
      <c r="D238" s="7" t="s">
        <v>1224</v>
      </c>
      <c r="E238" s="7" t="s">
        <v>1225</v>
      </c>
      <c r="F238" s="7" t="s">
        <v>1133</v>
      </c>
      <c r="G238" s="7" t="s">
        <v>1134</v>
      </c>
      <c r="H238" s="7" t="s">
        <v>36</v>
      </c>
      <c r="I238" s="9">
        <v>0</v>
      </c>
      <c r="J238" s="10">
        <v>98</v>
      </c>
    </row>
    <row r="239" spans="1:10" ht="17.25" x14ac:dyDescent="0.3">
      <c r="A239" s="7" t="s">
        <v>1226</v>
      </c>
      <c r="B239" s="8" t="s">
        <v>1227</v>
      </c>
      <c r="C239" s="7" t="s">
        <v>1228</v>
      </c>
      <c r="D239" s="7" t="s">
        <v>1229</v>
      </c>
      <c r="E239" s="7" t="s">
        <v>1230</v>
      </c>
      <c r="F239" s="7" t="s">
        <v>1091</v>
      </c>
      <c r="G239" s="7" t="s">
        <v>688</v>
      </c>
      <c r="H239" s="7" t="s">
        <v>36</v>
      </c>
      <c r="I239" s="9">
        <v>0</v>
      </c>
      <c r="J239" s="10">
        <v>59</v>
      </c>
    </row>
    <row r="240" spans="1:10" ht="17.25" x14ac:dyDescent="0.3">
      <c r="A240" s="7" t="s">
        <v>1231</v>
      </c>
      <c r="B240" s="8" t="s">
        <v>1232</v>
      </c>
      <c r="C240" s="7" t="s">
        <v>1233</v>
      </c>
      <c r="D240" s="7" t="s">
        <v>1234</v>
      </c>
      <c r="E240" s="7" t="s">
        <v>1235</v>
      </c>
      <c r="F240" s="7" t="s">
        <v>1112</v>
      </c>
      <c r="G240" s="7" t="s">
        <v>688</v>
      </c>
      <c r="H240" s="7" t="s">
        <v>36</v>
      </c>
      <c r="I240" s="9">
        <v>0</v>
      </c>
      <c r="J240" s="10">
        <v>176</v>
      </c>
    </row>
    <row r="241" spans="1:10" ht="17.25" x14ac:dyDescent="0.3">
      <c r="A241" s="7" t="s">
        <v>1236</v>
      </c>
      <c r="B241" s="8" t="s">
        <v>1237</v>
      </c>
      <c r="C241" s="7" t="s">
        <v>1238</v>
      </c>
      <c r="D241" s="7" t="s">
        <v>1239</v>
      </c>
      <c r="E241" s="7" t="s">
        <v>1240</v>
      </c>
      <c r="F241" s="7" t="s">
        <v>688</v>
      </c>
      <c r="G241" s="7" t="s">
        <v>688</v>
      </c>
      <c r="H241" s="7" t="s">
        <v>36</v>
      </c>
      <c r="I241" s="9">
        <v>0</v>
      </c>
      <c r="J241" s="10">
        <v>59</v>
      </c>
    </row>
    <row r="242" spans="1:10" ht="17.25" x14ac:dyDescent="0.3">
      <c r="A242" s="7" t="s">
        <v>1241</v>
      </c>
      <c r="B242" s="8" t="s">
        <v>1242</v>
      </c>
      <c r="C242" s="7" t="s">
        <v>1243</v>
      </c>
      <c r="D242" s="7" t="s">
        <v>1244</v>
      </c>
      <c r="E242" s="7" t="s">
        <v>1245</v>
      </c>
      <c r="F242" s="7" t="s">
        <v>1091</v>
      </c>
      <c r="G242" s="7" t="s">
        <v>688</v>
      </c>
      <c r="H242" s="7" t="s">
        <v>36</v>
      </c>
      <c r="I242" s="9">
        <v>0</v>
      </c>
      <c r="J242" s="10">
        <v>79</v>
      </c>
    </row>
    <row r="243" spans="1:10" ht="17.25" x14ac:dyDescent="0.3">
      <c r="A243" s="7" t="s">
        <v>1246</v>
      </c>
      <c r="B243" s="8" t="s">
        <v>1247</v>
      </c>
      <c r="C243" s="7" t="s">
        <v>1248</v>
      </c>
      <c r="D243" s="7" t="s">
        <v>1249</v>
      </c>
      <c r="E243" s="7" t="s">
        <v>1250</v>
      </c>
      <c r="F243" s="7" t="s">
        <v>1133</v>
      </c>
      <c r="G243" s="7" t="s">
        <v>1134</v>
      </c>
      <c r="H243" s="7" t="s">
        <v>36</v>
      </c>
      <c r="I243" s="9">
        <v>0</v>
      </c>
      <c r="J243" s="10">
        <v>99</v>
      </c>
    </row>
    <row r="244" spans="1:10" ht="17.25" x14ac:dyDescent="0.3">
      <c r="A244" s="7" t="s">
        <v>1251</v>
      </c>
      <c r="B244" s="8" t="s">
        <v>1252</v>
      </c>
      <c r="C244" s="7" t="s">
        <v>1253</v>
      </c>
      <c r="D244" s="7" t="s">
        <v>1254</v>
      </c>
      <c r="E244" s="7" t="s">
        <v>1255</v>
      </c>
      <c r="F244" s="7" t="s">
        <v>1133</v>
      </c>
      <c r="G244" s="7" t="s">
        <v>1134</v>
      </c>
      <c r="H244" s="7" t="s">
        <v>36</v>
      </c>
      <c r="I244" s="9">
        <v>0</v>
      </c>
      <c r="J244" s="10">
        <v>94</v>
      </c>
    </row>
    <row r="245" spans="1:10" ht="17.25" x14ac:dyDescent="0.3">
      <c r="A245" s="7" t="s">
        <v>1256</v>
      </c>
      <c r="B245" s="8" t="s">
        <v>1257</v>
      </c>
      <c r="C245" s="7" t="s">
        <v>1258</v>
      </c>
      <c r="D245" s="7" t="s">
        <v>1259</v>
      </c>
      <c r="E245" s="7" t="s">
        <v>1260</v>
      </c>
      <c r="F245" s="7" t="s">
        <v>1112</v>
      </c>
      <c r="G245" s="7" t="s">
        <v>688</v>
      </c>
      <c r="H245" s="7" t="s">
        <v>36</v>
      </c>
      <c r="I245" s="9">
        <v>0</v>
      </c>
      <c r="J245" s="10">
        <v>66</v>
      </c>
    </row>
    <row r="246" spans="1:10" ht="17.25" x14ac:dyDescent="0.3">
      <c r="A246" s="7" t="s">
        <v>1261</v>
      </c>
      <c r="B246" s="8" t="s">
        <v>1262</v>
      </c>
      <c r="C246" s="7" t="s">
        <v>1263</v>
      </c>
      <c r="D246" s="7" t="s">
        <v>1264</v>
      </c>
      <c r="E246" s="7" t="s">
        <v>1265</v>
      </c>
      <c r="F246" s="7" t="s">
        <v>688</v>
      </c>
      <c r="G246" s="7" t="s">
        <v>688</v>
      </c>
      <c r="H246" s="7" t="s">
        <v>36</v>
      </c>
      <c r="I246" s="9">
        <v>0</v>
      </c>
      <c r="J246" s="10">
        <v>180</v>
      </c>
    </row>
    <row r="247" spans="1:10" ht="17.25" x14ac:dyDescent="0.3">
      <c r="A247" s="7" t="s">
        <v>1266</v>
      </c>
      <c r="B247" s="8" t="s">
        <v>1267</v>
      </c>
      <c r="C247" s="7" t="s">
        <v>1268</v>
      </c>
      <c r="D247" s="7" t="s">
        <v>1269</v>
      </c>
      <c r="E247" s="7" t="s">
        <v>1270</v>
      </c>
      <c r="F247" s="7" t="s">
        <v>688</v>
      </c>
      <c r="G247" s="7" t="s">
        <v>688</v>
      </c>
      <c r="H247" s="7" t="s">
        <v>36</v>
      </c>
      <c r="I247" s="9">
        <v>0</v>
      </c>
      <c r="J247" s="10">
        <v>120</v>
      </c>
    </row>
    <row r="248" spans="1:10" ht="17.25" x14ac:dyDescent="0.3">
      <c r="A248" s="7" t="s">
        <v>1271</v>
      </c>
      <c r="B248" s="8" t="s">
        <v>1272</v>
      </c>
      <c r="C248" s="7" t="s">
        <v>1273</v>
      </c>
      <c r="D248" s="7" t="s">
        <v>1274</v>
      </c>
      <c r="E248" s="7" t="s">
        <v>1275</v>
      </c>
      <c r="F248" s="7" t="s">
        <v>1133</v>
      </c>
      <c r="G248" s="7" t="s">
        <v>1134</v>
      </c>
      <c r="H248" s="7" t="s">
        <v>36</v>
      </c>
      <c r="I248" s="9">
        <v>0</v>
      </c>
      <c r="J248" s="10">
        <v>99</v>
      </c>
    </row>
    <row r="249" spans="1:10" ht="17.25" x14ac:dyDescent="0.3">
      <c r="A249" s="7" t="s">
        <v>1276</v>
      </c>
      <c r="B249" s="8" t="s">
        <v>1277</v>
      </c>
      <c r="C249" s="7" t="s">
        <v>1278</v>
      </c>
      <c r="D249" s="7" t="s">
        <v>1279</v>
      </c>
      <c r="E249" s="7" t="s">
        <v>1280</v>
      </c>
      <c r="F249" s="7" t="s">
        <v>688</v>
      </c>
      <c r="G249" s="7" t="s">
        <v>688</v>
      </c>
      <c r="H249" s="7" t="s">
        <v>36</v>
      </c>
      <c r="I249" s="9">
        <v>0</v>
      </c>
      <c r="J249" s="10">
        <v>56</v>
      </c>
    </row>
    <row r="250" spans="1:10" ht="17.25" x14ac:dyDescent="0.3">
      <c r="A250" s="7" t="s">
        <v>1281</v>
      </c>
      <c r="B250" s="8" t="s">
        <v>1282</v>
      </c>
      <c r="C250" s="7" t="s">
        <v>1283</v>
      </c>
      <c r="D250" s="7" t="s">
        <v>1284</v>
      </c>
      <c r="E250" s="7" t="s">
        <v>1285</v>
      </c>
      <c r="F250" s="7" t="s">
        <v>688</v>
      </c>
      <c r="G250" s="7" t="s">
        <v>688</v>
      </c>
      <c r="H250" s="7" t="s">
        <v>36</v>
      </c>
      <c r="I250" s="9">
        <v>0</v>
      </c>
      <c r="J250" s="10">
        <v>54</v>
      </c>
    </row>
    <row r="251" spans="1:10" ht="17.25" x14ac:dyDescent="0.3">
      <c r="A251" s="7" t="s">
        <v>1286</v>
      </c>
      <c r="B251" s="8" t="s">
        <v>1287</v>
      </c>
      <c r="C251" s="7" t="s">
        <v>1288</v>
      </c>
      <c r="D251" s="7" t="s">
        <v>1289</v>
      </c>
      <c r="E251" s="7" t="s">
        <v>1290</v>
      </c>
      <c r="F251" s="7" t="s">
        <v>688</v>
      </c>
      <c r="G251" s="7" t="s">
        <v>688</v>
      </c>
      <c r="H251" s="7" t="s">
        <v>36</v>
      </c>
      <c r="I251" s="9">
        <v>0</v>
      </c>
      <c r="J251" s="10">
        <v>99</v>
      </c>
    </row>
    <row r="252" spans="1:10" ht="17.25" x14ac:dyDescent="0.3">
      <c r="A252" s="7" t="s">
        <v>1291</v>
      </c>
      <c r="B252" s="8" t="s">
        <v>1292</v>
      </c>
      <c r="C252" s="7" t="s">
        <v>1293</v>
      </c>
      <c r="D252" s="7" t="s">
        <v>1294</v>
      </c>
      <c r="E252" s="7" t="s">
        <v>1295</v>
      </c>
      <c r="F252" s="7" t="s">
        <v>688</v>
      </c>
      <c r="G252" s="7" t="s">
        <v>688</v>
      </c>
      <c r="H252" s="7" t="s">
        <v>36</v>
      </c>
      <c r="I252" s="9">
        <v>0</v>
      </c>
      <c r="J252" s="10">
        <v>34</v>
      </c>
    </row>
    <row r="253" spans="1:10" ht="17.25" x14ac:dyDescent="0.3">
      <c r="A253" s="7" t="s">
        <v>1296</v>
      </c>
      <c r="B253" s="8" t="s">
        <v>1297</v>
      </c>
      <c r="C253" s="7" t="s">
        <v>1298</v>
      </c>
      <c r="D253" s="7" t="s">
        <v>1299</v>
      </c>
      <c r="E253" s="7" t="s">
        <v>1300</v>
      </c>
      <c r="F253" s="7" t="s">
        <v>688</v>
      </c>
      <c r="G253" s="7" t="s">
        <v>688</v>
      </c>
      <c r="H253" s="7" t="s">
        <v>36</v>
      </c>
      <c r="I253" s="9">
        <v>0</v>
      </c>
      <c r="J253" s="10">
        <v>59</v>
      </c>
    </row>
    <row r="254" spans="1:10" ht="17.25" x14ac:dyDescent="0.3">
      <c r="A254" s="7" t="s">
        <v>1301</v>
      </c>
      <c r="B254" s="8" t="s">
        <v>1302</v>
      </c>
      <c r="C254" s="7" t="s">
        <v>1303</v>
      </c>
      <c r="D254" s="7" t="s">
        <v>1304</v>
      </c>
      <c r="E254" s="7" t="s">
        <v>1305</v>
      </c>
      <c r="F254" s="7" t="s">
        <v>688</v>
      </c>
      <c r="G254" s="7" t="s">
        <v>688</v>
      </c>
      <c r="H254" s="7" t="s">
        <v>36</v>
      </c>
      <c r="I254" s="9">
        <v>0</v>
      </c>
      <c r="J254" s="10">
        <v>102</v>
      </c>
    </row>
    <row r="255" spans="1:10" ht="17.25" x14ac:dyDescent="0.3">
      <c r="A255" s="7" t="s">
        <v>1306</v>
      </c>
      <c r="B255" s="8" t="s">
        <v>1307</v>
      </c>
      <c r="C255" s="7" t="s">
        <v>1308</v>
      </c>
      <c r="D255" s="7" t="s">
        <v>1309</v>
      </c>
      <c r="E255" s="7" t="s">
        <v>1310</v>
      </c>
      <c r="F255" s="7" t="s">
        <v>1133</v>
      </c>
      <c r="G255" s="7" t="s">
        <v>1134</v>
      </c>
      <c r="H255" s="7" t="s">
        <v>36</v>
      </c>
      <c r="I255" s="9">
        <v>0</v>
      </c>
      <c r="J255" s="10">
        <v>97</v>
      </c>
    </row>
    <row r="256" spans="1:10" ht="17.25" x14ac:dyDescent="0.3">
      <c r="A256" s="7" t="s">
        <v>1311</v>
      </c>
      <c r="B256" s="8" t="s">
        <v>1312</v>
      </c>
      <c r="C256" s="7" t="s">
        <v>1313</v>
      </c>
      <c r="D256" s="7" t="s">
        <v>1314</v>
      </c>
      <c r="E256" s="7" t="s">
        <v>1315</v>
      </c>
      <c r="F256" s="7" t="s">
        <v>1133</v>
      </c>
      <c r="G256" s="7" t="s">
        <v>1134</v>
      </c>
      <c r="H256" s="7" t="s">
        <v>36</v>
      </c>
      <c r="I256" s="9">
        <v>0</v>
      </c>
      <c r="J256" s="10">
        <v>62</v>
      </c>
    </row>
    <row r="257" spans="1:10" ht="17.25" x14ac:dyDescent="0.3">
      <c r="A257" s="7" t="s">
        <v>1316</v>
      </c>
      <c r="B257" s="8" t="s">
        <v>1317</v>
      </c>
      <c r="C257" s="7" t="s">
        <v>1318</v>
      </c>
      <c r="D257" s="7" t="s">
        <v>1319</v>
      </c>
      <c r="E257" s="7" t="s">
        <v>1320</v>
      </c>
      <c r="F257" s="7" t="s">
        <v>688</v>
      </c>
      <c r="G257" s="7" t="s">
        <v>688</v>
      </c>
      <c r="H257" s="7" t="s">
        <v>36</v>
      </c>
      <c r="I257" s="9">
        <v>0</v>
      </c>
      <c r="J257" s="10">
        <v>99</v>
      </c>
    </row>
    <row r="258" spans="1:10" ht="17.25" x14ac:dyDescent="0.3">
      <c r="A258" s="7" t="s">
        <v>1321</v>
      </c>
      <c r="B258" s="8" t="s">
        <v>1322</v>
      </c>
      <c r="C258" s="7" t="s">
        <v>1323</v>
      </c>
      <c r="D258" s="7" t="s">
        <v>1324</v>
      </c>
      <c r="E258" s="7" t="s">
        <v>1325</v>
      </c>
      <c r="F258" s="7" t="s">
        <v>1133</v>
      </c>
      <c r="G258" s="7" t="s">
        <v>1134</v>
      </c>
      <c r="H258" s="7" t="s">
        <v>36</v>
      </c>
      <c r="I258" s="9">
        <v>0</v>
      </c>
      <c r="J258" s="10">
        <v>99</v>
      </c>
    </row>
    <row r="259" spans="1:10" ht="17.25" x14ac:dyDescent="0.3">
      <c r="A259" s="7" t="s">
        <v>1326</v>
      </c>
      <c r="B259" s="8" t="s">
        <v>1327</v>
      </c>
      <c r="C259" s="7" t="s">
        <v>1328</v>
      </c>
      <c r="D259" s="7" t="s">
        <v>1329</v>
      </c>
      <c r="E259" s="7" t="s">
        <v>1330</v>
      </c>
      <c r="F259" s="7" t="s">
        <v>1133</v>
      </c>
      <c r="G259" s="7" t="s">
        <v>1134</v>
      </c>
      <c r="H259" s="7" t="s">
        <v>36</v>
      </c>
      <c r="I259" s="9">
        <v>0</v>
      </c>
      <c r="J259" s="10">
        <v>176</v>
      </c>
    </row>
    <row r="260" spans="1:10" ht="17.25" x14ac:dyDescent="0.3">
      <c r="A260" s="7" t="s">
        <v>1331</v>
      </c>
      <c r="B260" s="8" t="s">
        <v>1332</v>
      </c>
      <c r="C260" s="7" t="s">
        <v>1333</v>
      </c>
      <c r="D260" s="7" t="s">
        <v>1334</v>
      </c>
      <c r="E260" s="7" t="s">
        <v>1335</v>
      </c>
      <c r="F260" s="7" t="s">
        <v>1133</v>
      </c>
      <c r="G260" s="7" t="s">
        <v>1134</v>
      </c>
      <c r="H260" s="7" t="s">
        <v>36</v>
      </c>
      <c r="I260" s="9">
        <v>0</v>
      </c>
      <c r="J260" s="10">
        <v>140</v>
      </c>
    </row>
    <row r="261" spans="1:10" ht="17.25" x14ac:dyDescent="0.3">
      <c r="A261" s="7" t="s">
        <v>1336</v>
      </c>
      <c r="B261" s="8" t="s">
        <v>1337</v>
      </c>
      <c r="C261" s="7" t="s">
        <v>1338</v>
      </c>
      <c r="D261" s="7" t="s">
        <v>1339</v>
      </c>
      <c r="E261" s="7" t="s">
        <v>1340</v>
      </c>
      <c r="F261" s="7" t="s">
        <v>1112</v>
      </c>
      <c r="G261" s="7" t="s">
        <v>688</v>
      </c>
      <c r="H261" s="7" t="s">
        <v>36</v>
      </c>
      <c r="I261" s="9">
        <v>0</v>
      </c>
      <c r="J261" s="10">
        <v>64</v>
      </c>
    </row>
    <row r="262" spans="1:10" ht="17.25" x14ac:dyDescent="0.3">
      <c r="A262" s="7" t="s">
        <v>1341</v>
      </c>
      <c r="B262" s="8" t="s">
        <v>1342</v>
      </c>
      <c r="C262" s="7" t="s">
        <v>1343</v>
      </c>
      <c r="D262" s="7" t="s">
        <v>1344</v>
      </c>
      <c r="E262" s="7" t="s">
        <v>1345</v>
      </c>
      <c r="F262" s="7" t="s">
        <v>688</v>
      </c>
      <c r="G262" s="7" t="s">
        <v>688</v>
      </c>
      <c r="H262" s="7" t="s">
        <v>36</v>
      </c>
      <c r="I262" s="9">
        <v>0</v>
      </c>
      <c r="J262" s="10">
        <v>159</v>
      </c>
    </row>
    <row r="263" spans="1:10" ht="17.25" x14ac:dyDescent="0.3">
      <c r="A263" s="7" t="s">
        <v>1346</v>
      </c>
      <c r="B263" s="8" t="s">
        <v>1347</v>
      </c>
      <c r="C263" s="7" t="s">
        <v>1348</v>
      </c>
      <c r="D263" s="7" t="s">
        <v>1349</v>
      </c>
      <c r="E263" s="7" t="s">
        <v>1350</v>
      </c>
      <c r="F263" s="7" t="s">
        <v>1170</v>
      </c>
      <c r="G263" s="7" t="s">
        <v>688</v>
      </c>
      <c r="H263" s="7" t="s">
        <v>36</v>
      </c>
      <c r="I263" s="9">
        <v>0</v>
      </c>
      <c r="J263" s="10">
        <v>70</v>
      </c>
    </row>
    <row r="264" spans="1:10" ht="17.25" x14ac:dyDescent="0.3">
      <c r="A264" s="7" t="s">
        <v>1351</v>
      </c>
      <c r="B264" s="8" t="s">
        <v>1352</v>
      </c>
      <c r="C264" s="7" t="s">
        <v>1353</v>
      </c>
      <c r="D264" s="7" t="s">
        <v>1354</v>
      </c>
      <c r="E264" s="7" t="s">
        <v>1355</v>
      </c>
      <c r="F264" s="7" t="s">
        <v>1356</v>
      </c>
      <c r="G264" s="7" t="s">
        <v>1356</v>
      </c>
      <c r="H264" s="7" t="s">
        <v>36</v>
      </c>
      <c r="I264" s="9">
        <v>0</v>
      </c>
      <c r="J264" s="10">
        <v>74</v>
      </c>
    </row>
    <row r="265" spans="1:10" ht="17.25" x14ac:dyDescent="0.3">
      <c r="A265" s="7" t="s">
        <v>1357</v>
      </c>
      <c r="B265" s="8" t="s">
        <v>1358</v>
      </c>
      <c r="C265" s="7" t="s">
        <v>1359</v>
      </c>
      <c r="D265" s="7" t="s">
        <v>1360</v>
      </c>
      <c r="E265" s="7" t="s">
        <v>1361</v>
      </c>
      <c r="F265" s="7" t="s">
        <v>1362</v>
      </c>
      <c r="G265" s="7" t="s">
        <v>1356</v>
      </c>
      <c r="H265" s="7" t="s">
        <v>36</v>
      </c>
      <c r="I265" s="9">
        <v>0</v>
      </c>
      <c r="J265" s="10">
        <v>99</v>
      </c>
    </row>
    <row r="266" spans="1:10" ht="17.25" x14ac:dyDescent="0.3">
      <c r="A266" s="7" t="s">
        <v>1363</v>
      </c>
      <c r="B266" s="8" t="s">
        <v>1364</v>
      </c>
      <c r="C266" s="7" t="s">
        <v>1365</v>
      </c>
      <c r="D266" s="7" t="s">
        <v>1366</v>
      </c>
      <c r="E266" s="7" t="s">
        <v>1367</v>
      </c>
      <c r="F266" s="7" t="s">
        <v>1368</v>
      </c>
      <c r="G266" s="7" t="s">
        <v>1134</v>
      </c>
      <c r="H266" s="7" t="s">
        <v>36</v>
      </c>
      <c r="I266" s="9">
        <v>0</v>
      </c>
      <c r="J266" s="10">
        <v>99</v>
      </c>
    </row>
    <row r="267" spans="1:10" ht="17.25" x14ac:dyDescent="0.3">
      <c r="A267" s="7" t="s">
        <v>1369</v>
      </c>
      <c r="B267" s="8" t="s">
        <v>1370</v>
      </c>
      <c r="C267" s="7" t="s">
        <v>1371</v>
      </c>
      <c r="D267" s="7" t="s">
        <v>1372</v>
      </c>
      <c r="E267" s="7" t="s">
        <v>1373</v>
      </c>
      <c r="F267" s="7" t="s">
        <v>1368</v>
      </c>
      <c r="G267" s="7" t="s">
        <v>1134</v>
      </c>
      <c r="H267" s="7" t="s">
        <v>36</v>
      </c>
      <c r="I267" s="9">
        <v>0</v>
      </c>
      <c r="J267" s="10">
        <v>53</v>
      </c>
    </row>
    <row r="268" spans="1:10" ht="17.25" x14ac:dyDescent="0.3">
      <c r="A268" s="7" t="s">
        <v>1374</v>
      </c>
      <c r="B268" s="8" t="s">
        <v>1375</v>
      </c>
      <c r="C268" s="7" t="s">
        <v>1376</v>
      </c>
      <c r="D268" s="7" t="s">
        <v>1377</v>
      </c>
      <c r="E268" s="7" t="s">
        <v>1378</v>
      </c>
      <c r="F268" s="7" t="s">
        <v>1379</v>
      </c>
      <c r="G268" s="7" t="s">
        <v>1356</v>
      </c>
      <c r="H268" s="7" t="s">
        <v>36</v>
      </c>
      <c r="I268" s="9">
        <v>0</v>
      </c>
      <c r="J268" s="10">
        <v>150</v>
      </c>
    </row>
    <row r="269" spans="1:10" ht="17.25" x14ac:dyDescent="0.3">
      <c r="A269" s="7" t="s">
        <v>1380</v>
      </c>
      <c r="B269" s="8" t="s">
        <v>1381</v>
      </c>
      <c r="C269" s="7" t="s">
        <v>1382</v>
      </c>
      <c r="D269" s="7" t="s">
        <v>1383</v>
      </c>
      <c r="E269" s="7" t="s">
        <v>1384</v>
      </c>
      <c r="F269" s="7" t="s">
        <v>1362</v>
      </c>
      <c r="G269" s="7" t="s">
        <v>1356</v>
      </c>
      <c r="H269" s="7" t="s">
        <v>36</v>
      </c>
      <c r="I269" s="9">
        <v>0</v>
      </c>
      <c r="J269" s="10">
        <v>162</v>
      </c>
    </row>
    <row r="270" spans="1:10" ht="17.25" x14ac:dyDescent="0.3">
      <c r="A270" s="7" t="s">
        <v>1385</v>
      </c>
      <c r="B270" s="8" t="s">
        <v>1386</v>
      </c>
      <c r="C270" s="7" t="s">
        <v>1387</v>
      </c>
      <c r="D270" s="7" t="s">
        <v>1388</v>
      </c>
      <c r="E270" s="7" t="s">
        <v>1389</v>
      </c>
      <c r="F270" s="7" t="s">
        <v>1368</v>
      </c>
      <c r="G270" s="7" t="s">
        <v>1134</v>
      </c>
      <c r="H270" s="7" t="s">
        <v>36</v>
      </c>
      <c r="I270" s="9">
        <v>0</v>
      </c>
      <c r="J270" s="10">
        <v>160</v>
      </c>
    </row>
    <row r="271" spans="1:10" ht="17.25" x14ac:dyDescent="0.3">
      <c r="A271" s="7" t="s">
        <v>1390</v>
      </c>
      <c r="B271" s="8" t="s">
        <v>1391</v>
      </c>
      <c r="C271" s="7" t="s">
        <v>1392</v>
      </c>
      <c r="D271" s="7" t="s">
        <v>1393</v>
      </c>
      <c r="E271" s="7" t="s">
        <v>1394</v>
      </c>
      <c r="F271" s="7" t="s">
        <v>1356</v>
      </c>
      <c r="G271" s="7" t="s">
        <v>1356</v>
      </c>
      <c r="H271" s="7" t="s">
        <v>36</v>
      </c>
      <c r="I271" s="9">
        <v>0</v>
      </c>
      <c r="J271" s="10">
        <v>114</v>
      </c>
    </row>
    <row r="272" spans="1:10" ht="17.25" x14ac:dyDescent="0.3">
      <c r="A272" s="7" t="s">
        <v>1395</v>
      </c>
      <c r="B272" s="8" t="s">
        <v>1396</v>
      </c>
      <c r="C272" s="7" t="s">
        <v>1397</v>
      </c>
      <c r="D272" s="7" t="s">
        <v>1398</v>
      </c>
      <c r="E272" s="7" t="s">
        <v>1399</v>
      </c>
      <c r="F272" s="7" t="s">
        <v>1379</v>
      </c>
      <c r="G272" s="7" t="s">
        <v>1356</v>
      </c>
      <c r="H272" s="7" t="s">
        <v>36</v>
      </c>
      <c r="I272" s="9">
        <v>0</v>
      </c>
      <c r="J272" s="10">
        <v>52</v>
      </c>
    </row>
    <row r="273" spans="1:10" ht="17.25" x14ac:dyDescent="0.3">
      <c r="A273" s="7" t="s">
        <v>1400</v>
      </c>
      <c r="B273" s="8" t="s">
        <v>1401</v>
      </c>
      <c r="C273" s="7" t="s">
        <v>1402</v>
      </c>
      <c r="D273" s="7" t="s">
        <v>1403</v>
      </c>
      <c r="E273" s="7" t="s">
        <v>1404</v>
      </c>
      <c r="F273" s="7" t="s">
        <v>1379</v>
      </c>
      <c r="G273" s="7" t="s">
        <v>1356</v>
      </c>
      <c r="H273" s="7" t="s">
        <v>36</v>
      </c>
      <c r="I273" s="9">
        <v>0</v>
      </c>
      <c r="J273" s="10">
        <v>59</v>
      </c>
    </row>
    <row r="274" spans="1:10" ht="17.25" x14ac:dyDescent="0.3">
      <c r="A274" s="7" t="s">
        <v>1405</v>
      </c>
      <c r="B274" s="8" t="s">
        <v>1406</v>
      </c>
      <c r="C274" s="7" t="s">
        <v>1407</v>
      </c>
      <c r="D274" s="7" t="s">
        <v>1408</v>
      </c>
      <c r="E274" s="7" t="s">
        <v>1409</v>
      </c>
      <c r="F274" s="7" t="s">
        <v>1362</v>
      </c>
      <c r="G274" s="7" t="s">
        <v>1356</v>
      </c>
      <c r="H274" s="7" t="s">
        <v>36</v>
      </c>
      <c r="I274" s="9">
        <v>0</v>
      </c>
      <c r="J274" s="10">
        <v>65</v>
      </c>
    </row>
    <row r="275" spans="1:10" ht="17.25" x14ac:dyDescent="0.3">
      <c r="A275" s="7" t="s">
        <v>1410</v>
      </c>
      <c r="B275" s="8" t="s">
        <v>1411</v>
      </c>
      <c r="C275" s="7" t="s">
        <v>1412</v>
      </c>
      <c r="D275" s="7" t="s">
        <v>1413</v>
      </c>
      <c r="E275" s="7" t="s">
        <v>1414</v>
      </c>
      <c r="F275" s="7" t="s">
        <v>1368</v>
      </c>
      <c r="G275" s="7" t="s">
        <v>1134</v>
      </c>
      <c r="H275" s="7" t="s">
        <v>36</v>
      </c>
      <c r="I275" s="9">
        <v>0</v>
      </c>
      <c r="J275" s="10">
        <v>141</v>
      </c>
    </row>
    <row r="276" spans="1:10" ht="17.25" x14ac:dyDescent="0.3">
      <c r="A276" s="7" t="s">
        <v>1415</v>
      </c>
      <c r="B276" s="8" t="s">
        <v>1416</v>
      </c>
      <c r="C276" s="7" t="s">
        <v>1417</v>
      </c>
      <c r="D276" s="7" t="s">
        <v>1418</v>
      </c>
      <c r="E276" s="7" t="s">
        <v>1419</v>
      </c>
      <c r="F276" s="7" t="s">
        <v>1356</v>
      </c>
      <c r="G276" s="7" t="s">
        <v>1356</v>
      </c>
      <c r="H276" s="7" t="s">
        <v>36</v>
      </c>
      <c r="I276" s="9">
        <v>0</v>
      </c>
      <c r="J276" s="10">
        <v>99</v>
      </c>
    </row>
    <row r="277" spans="1:10" ht="17.25" x14ac:dyDescent="0.3">
      <c r="A277" s="7" t="s">
        <v>1420</v>
      </c>
      <c r="B277" s="8" t="s">
        <v>1421</v>
      </c>
      <c r="C277" s="7" t="s">
        <v>1422</v>
      </c>
      <c r="D277" s="7" t="s">
        <v>1423</v>
      </c>
      <c r="E277" s="7" t="s">
        <v>1424</v>
      </c>
      <c r="F277" s="7" t="s">
        <v>1356</v>
      </c>
      <c r="G277" s="7" t="s">
        <v>1356</v>
      </c>
      <c r="H277" s="7" t="s">
        <v>36</v>
      </c>
      <c r="I277" s="9">
        <v>0</v>
      </c>
      <c r="J277" s="10">
        <v>99</v>
      </c>
    </row>
    <row r="278" spans="1:10" ht="17.25" x14ac:dyDescent="0.3">
      <c r="A278" s="7" t="s">
        <v>1425</v>
      </c>
      <c r="B278" s="8" t="s">
        <v>1426</v>
      </c>
      <c r="C278" s="7" t="s">
        <v>1427</v>
      </c>
      <c r="D278" s="7" t="s">
        <v>1428</v>
      </c>
      <c r="E278" s="7" t="s">
        <v>1429</v>
      </c>
      <c r="F278" s="7" t="s">
        <v>1356</v>
      </c>
      <c r="G278" s="7" t="s">
        <v>1356</v>
      </c>
      <c r="H278" s="7" t="s">
        <v>36</v>
      </c>
      <c r="I278" s="9">
        <v>0</v>
      </c>
      <c r="J278" s="10">
        <v>59</v>
      </c>
    </row>
    <row r="279" spans="1:10" ht="17.25" x14ac:dyDescent="0.3">
      <c r="A279" s="7" t="s">
        <v>1430</v>
      </c>
      <c r="B279" s="8" t="s">
        <v>1431</v>
      </c>
      <c r="C279" s="7" t="s">
        <v>1432</v>
      </c>
      <c r="D279" s="7" t="s">
        <v>1433</v>
      </c>
      <c r="E279" s="7" t="s">
        <v>1434</v>
      </c>
      <c r="F279" s="7" t="s">
        <v>1356</v>
      </c>
      <c r="G279" s="7" t="s">
        <v>1356</v>
      </c>
      <c r="H279" s="7" t="s">
        <v>36</v>
      </c>
      <c r="I279" s="9">
        <v>0</v>
      </c>
      <c r="J279" s="10">
        <v>98</v>
      </c>
    </row>
    <row r="280" spans="1:10" ht="17.25" x14ac:dyDescent="0.3">
      <c r="A280" s="7" t="s">
        <v>1435</v>
      </c>
      <c r="B280" s="8" t="s">
        <v>1436</v>
      </c>
      <c r="C280" s="7" t="s">
        <v>1437</v>
      </c>
      <c r="D280" s="7" t="s">
        <v>1438</v>
      </c>
      <c r="E280" s="7" t="s">
        <v>1439</v>
      </c>
      <c r="F280" s="7" t="s">
        <v>1379</v>
      </c>
      <c r="G280" s="7" t="s">
        <v>1356</v>
      </c>
      <c r="H280" s="7" t="s">
        <v>36</v>
      </c>
      <c r="I280" s="9">
        <v>0</v>
      </c>
      <c r="J280" s="10">
        <v>138</v>
      </c>
    </row>
    <row r="281" spans="1:10" ht="17.25" x14ac:dyDescent="0.3">
      <c r="A281" s="7" t="s">
        <v>1440</v>
      </c>
      <c r="B281" s="8" t="s">
        <v>1441</v>
      </c>
      <c r="C281" s="7" t="s">
        <v>1442</v>
      </c>
      <c r="D281" s="7" t="s">
        <v>1443</v>
      </c>
      <c r="E281" s="7" t="s">
        <v>1444</v>
      </c>
      <c r="F281" s="7" t="s">
        <v>1356</v>
      </c>
      <c r="G281" s="7" t="s">
        <v>1356</v>
      </c>
      <c r="H281" s="7" t="s">
        <v>36</v>
      </c>
      <c r="I281" s="9">
        <v>0</v>
      </c>
      <c r="J281" s="10">
        <v>82</v>
      </c>
    </row>
    <row r="282" spans="1:10" ht="17.25" x14ac:dyDescent="0.3">
      <c r="A282" s="7" t="s">
        <v>1445</v>
      </c>
      <c r="B282" s="8" t="s">
        <v>1446</v>
      </c>
      <c r="C282" s="7" t="s">
        <v>1447</v>
      </c>
      <c r="D282" s="7" t="s">
        <v>1448</v>
      </c>
      <c r="E282" s="7" t="s">
        <v>1449</v>
      </c>
      <c r="F282" s="7" t="s">
        <v>1362</v>
      </c>
      <c r="G282" s="7" t="s">
        <v>1356</v>
      </c>
      <c r="H282" s="7" t="s">
        <v>36</v>
      </c>
      <c r="I282" s="9">
        <v>0</v>
      </c>
      <c r="J282" s="10">
        <v>145</v>
      </c>
    </row>
    <row r="283" spans="1:10" ht="17.25" x14ac:dyDescent="0.3">
      <c r="A283" s="7" t="s">
        <v>1450</v>
      </c>
      <c r="B283" s="8" t="s">
        <v>1451</v>
      </c>
      <c r="C283" s="7" t="s">
        <v>1452</v>
      </c>
      <c r="D283" s="7" t="s">
        <v>1453</v>
      </c>
      <c r="E283" s="7" t="s">
        <v>1454</v>
      </c>
      <c r="F283" s="7" t="s">
        <v>1368</v>
      </c>
      <c r="G283" s="7" t="s">
        <v>1134</v>
      </c>
      <c r="H283" s="7" t="s">
        <v>36</v>
      </c>
      <c r="I283" s="9">
        <v>0</v>
      </c>
      <c r="J283" s="10">
        <v>81</v>
      </c>
    </row>
    <row r="284" spans="1:10" ht="17.25" x14ac:dyDescent="0.3">
      <c r="A284" s="7" t="s">
        <v>1455</v>
      </c>
      <c r="B284" s="8" t="s">
        <v>1456</v>
      </c>
      <c r="C284" s="7" t="s">
        <v>1457</v>
      </c>
      <c r="D284" s="7" t="s">
        <v>1458</v>
      </c>
      <c r="E284" s="7" t="s">
        <v>1459</v>
      </c>
      <c r="F284" s="7" t="s">
        <v>1368</v>
      </c>
      <c r="G284" s="7" t="s">
        <v>1134</v>
      </c>
      <c r="H284" s="7" t="s">
        <v>36</v>
      </c>
      <c r="I284" s="9">
        <v>0</v>
      </c>
      <c r="J284" s="10">
        <v>99</v>
      </c>
    </row>
    <row r="285" spans="1:10" ht="17.25" x14ac:dyDescent="0.3">
      <c r="A285" s="7" t="s">
        <v>1460</v>
      </c>
      <c r="B285" s="8" t="s">
        <v>1461</v>
      </c>
      <c r="C285" s="7" t="s">
        <v>1462</v>
      </c>
      <c r="D285" s="7" t="s">
        <v>1463</v>
      </c>
      <c r="E285" s="7" t="s">
        <v>1464</v>
      </c>
      <c r="F285" s="7" t="s">
        <v>1368</v>
      </c>
      <c r="G285" s="7" t="s">
        <v>1134</v>
      </c>
      <c r="H285" s="7" t="s">
        <v>36</v>
      </c>
      <c r="I285" s="9">
        <v>0</v>
      </c>
      <c r="J285" s="10">
        <v>99</v>
      </c>
    </row>
    <row r="286" spans="1:10" ht="17.25" x14ac:dyDescent="0.3">
      <c r="A286" s="7" t="s">
        <v>1465</v>
      </c>
      <c r="B286" s="8" t="s">
        <v>1466</v>
      </c>
      <c r="C286" s="7" t="s">
        <v>1467</v>
      </c>
      <c r="D286" s="7" t="s">
        <v>1468</v>
      </c>
      <c r="E286" s="7" t="s">
        <v>1469</v>
      </c>
      <c r="F286" s="7" t="s">
        <v>1368</v>
      </c>
      <c r="G286" s="7" t="s">
        <v>1134</v>
      </c>
      <c r="H286" s="7" t="s">
        <v>36</v>
      </c>
      <c r="I286" s="9">
        <v>0</v>
      </c>
      <c r="J286" s="10">
        <v>150</v>
      </c>
    </row>
    <row r="287" spans="1:10" ht="17.25" x14ac:dyDescent="0.3">
      <c r="A287" s="7" t="s">
        <v>1470</v>
      </c>
      <c r="B287" s="8" t="s">
        <v>1471</v>
      </c>
      <c r="C287" s="7" t="s">
        <v>1472</v>
      </c>
      <c r="D287" s="7" t="s">
        <v>1473</v>
      </c>
      <c r="E287" s="7" t="s">
        <v>1474</v>
      </c>
      <c r="F287" s="7" t="s">
        <v>1368</v>
      </c>
      <c r="G287" s="7" t="s">
        <v>1134</v>
      </c>
      <c r="H287" s="7" t="s">
        <v>36</v>
      </c>
      <c r="I287" s="9">
        <v>0</v>
      </c>
      <c r="J287" s="10">
        <v>79</v>
      </c>
    </row>
    <row r="288" spans="1:10" ht="17.25" x14ac:dyDescent="0.3">
      <c r="A288" s="7" t="s">
        <v>1475</v>
      </c>
      <c r="B288" s="8" t="s">
        <v>1476</v>
      </c>
      <c r="C288" s="7" t="s">
        <v>1477</v>
      </c>
      <c r="D288" s="7" t="s">
        <v>1478</v>
      </c>
      <c r="E288" s="7" t="s">
        <v>1479</v>
      </c>
      <c r="F288" s="7" t="s">
        <v>1379</v>
      </c>
      <c r="G288" s="7" t="s">
        <v>1356</v>
      </c>
      <c r="H288" s="7" t="s">
        <v>36</v>
      </c>
      <c r="I288" s="9">
        <v>0</v>
      </c>
      <c r="J288" s="10">
        <v>68</v>
      </c>
    </row>
    <row r="289" spans="1:10" ht="17.25" x14ac:dyDescent="0.3">
      <c r="A289" s="7" t="s">
        <v>1480</v>
      </c>
      <c r="B289" s="8" t="s">
        <v>1481</v>
      </c>
      <c r="C289" s="7" t="s">
        <v>1482</v>
      </c>
      <c r="D289" s="7" t="s">
        <v>1483</v>
      </c>
      <c r="E289" s="7" t="s">
        <v>1484</v>
      </c>
      <c r="F289" s="7" t="s">
        <v>1379</v>
      </c>
      <c r="G289" s="7" t="s">
        <v>1356</v>
      </c>
      <c r="H289" s="7" t="s">
        <v>36</v>
      </c>
      <c r="I289" s="9">
        <v>0</v>
      </c>
      <c r="J289" s="10">
        <v>55</v>
      </c>
    </row>
    <row r="290" spans="1:10" ht="17.25" x14ac:dyDescent="0.3">
      <c r="A290" s="7" t="s">
        <v>1485</v>
      </c>
      <c r="B290" s="8" t="s">
        <v>1486</v>
      </c>
      <c r="C290" s="7" t="s">
        <v>1487</v>
      </c>
      <c r="D290" s="7" t="s">
        <v>1488</v>
      </c>
      <c r="E290" s="7" t="s">
        <v>1489</v>
      </c>
      <c r="F290" s="7" t="s">
        <v>1379</v>
      </c>
      <c r="G290" s="7" t="s">
        <v>1356</v>
      </c>
      <c r="H290" s="7" t="s">
        <v>36</v>
      </c>
      <c r="I290" s="9">
        <v>0</v>
      </c>
      <c r="J290" s="10">
        <v>54</v>
      </c>
    </row>
    <row r="291" spans="1:10" ht="17.25" x14ac:dyDescent="0.3">
      <c r="A291" s="7" t="s">
        <v>1490</v>
      </c>
      <c r="B291" s="8" t="s">
        <v>1491</v>
      </c>
      <c r="C291" s="7" t="s">
        <v>1492</v>
      </c>
      <c r="D291" s="7" t="s">
        <v>1493</v>
      </c>
      <c r="E291" s="7" t="s">
        <v>1494</v>
      </c>
      <c r="F291" s="7" t="s">
        <v>1368</v>
      </c>
      <c r="G291" s="7" t="s">
        <v>1134</v>
      </c>
      <c r="H291" s="7" t="s">
        <v>36</v>
      </c>
      <c r="I291" s="9">
        <v>0</v>
      </c>
      <c r="J291" s="10">
        <v>99</v>
      </c>
    </row>
    <row r="292" spans="1:10" ht="17.25" x14ac:dyDescent="0.3">
      <c r="A292" s="7" t="s">
        <v>1495</v>
      </c>
      <c r="B292" s="8" t="s">
        <v>1496</v>
      </c>
      <c r="C292" s="7" t="s">
        <v>1497</v>
      </c>
      <c r="D292" s="7" t="s">
        <v>1498</v>
      </c>
      <c r="E292" s="7" t="s">
        <v>1499</v>
      </c>
      <c r="F292" s="7" t="s">
        <v>1356</v>
      </c>
      <c r="G292" s="7" t="s">
        <v>1356</v>
      </c>
      <c r="H292" s="7" t="s">
        <v>36</v>
      </c>
      <c r="I292" s="9">
        <v>0</v>
      </c>
      <c r="J292" s="10">
        <v>193</v>
      </c>
    </row>
    <row r="293" spans="1:10" ht="17.25" x14ac:dyDescent="0.3">
      <c r="A293" s="7" t="s">
        <v>1500</v>
      </c>
      <c r="B293" s="8" t="s">
        <v>1501</v>
      </c>
      <c r="C293" s="7" t="s">
        <v>1502</v>
      </c>
      <c r="D293" s="7" t="s">
        <v>1503</v>
      </c>
      <c r="E293" s="7" t="s">
        <v>1504</v>
      </c>
      <c r="F293" s="7" t="s">
        <v>1356</v>
      </c>
      <c r="G293" s="7" t="s">
        <v>1356</v>
      </c>
      <c r="H293" s="7" t="s">
        <v>36</v>
      </c>
      <c r="I293" s="9">
        <v>0</v>
      </c>
      <c r="J293" s="10">
        <v>99</v>
      </c>
    </row>
    <row r="294" spans="1:10" ht="17.25" x14ac:dyDescent="0.3">
      <c r="A294" s="7" t="s">
        <v>1505</v>
      </c>
      <c r="B294" s="8" t="s">
        <v>1506</v>
      </c>
      <c r="C294" s="7" t="s">
        <v>1507</v>
      </c>
      <c r="D294" s="7" t="s">
        <v>1508</v>
      </c>
      <c r="E294" s="7" t="s">
        <v>1509</v>
      </c>
      <c r="F294" s="7" t="s">
        <v>1356</v>
      </c>
      <c r="G294" s="7" t="s">
        <v>1356</v>
      </c>
      <c r="H294" s="7" t="s">
        <v>36</v>
      </c>
      <c r="I294" s="9">
        <v>0</v>
      </c>
      <c r="J294" s="10">
        <v>123</v>
      </c>
    </row>
    <row r="295" spans="1:10" ht="17.25" x14ac:dyDescent="0.3">
      <c r="A295" s="7" t="s">
        <v>1510</v>
      </c>
      <c r="B295" s="8" t="s">
        <v>1511</v>
      </c>
      <c r="C295" s="7" t="s">
        <v>1512</v>
      </c>
      <c r="D295" s="7" t="s">
        <v>1513</v>
      </c>
      <c r="E295" s="7" t="s">
        <v>1514</v>
      </c>
      <c r="F295" s="7" t="s">
        <v>1356</v>
      </c>
      <c r="G295" s="7" t="s">
        <v>1356</v>
      </c>
      <c r="H295" s="7" t="s">
        <v>36</v>
      </c>
      <c r="I295" s="9">
        <v>0</v>
      </c>
      <c r="J295" s="10">
        <v>99</v>
      </c>
    </row>
    <row r="296" spans="1:10" ht="17.25" x14ac:dyDescent="0.3">
      <c r="A296" s="7" t="s">
        <v>1515</v>
      </c>
      <c r="B296" s="8" t="s">
        <v>1516</v>
      </c>
      <c r="C296" s="7" t="s">
        <v>1517</v>
      </c>
      <c r="D296" s="7" t="s">
        <v>1518</v>
      </c>
      <c r="E296" s="7" t="s">
        <v>1519</v>
      </c>
      <c r="F296" s="7" t="s">
        <v>1379</v>
      </c>
      <c r="G296" s="7" t="s">
        <v>1356</v>
      </c>
      <c r="H296" s="7" t="s">
        <v>36</v>
      </c>
      <c r="I296" s="9">
        <v>0</v>
      </c>
      <c r="J296" s="10">
        <v>80</v>
      </c>
    </row>
    <row r="297" spans="1:10" ht="17.25" x14ac:dyDescent="0.3">
      <c r="A297" s="7" t="s">
        <v>1520</v>
      </c>
      <c r="B297" s="8" t="s">
        <v>1521</v>
      </c>
      <c r="C297" s="7" t="s">
        <v>1522</v>
      </c>
      <c r="D297" s="7" t="s">
        <v>1523</v>
      </c>
      <c r="E297" s="7" t="s">
        <v>1524</v>
      </c>
      <c r="F297" s="7" t="s">
        <v>1368</v>
      </c>
      <c r="G297" s="7" t="s">
        <v>1134</v>
      </c>
      <c r="H297" s="7" t="s">
        <v>36</v>
      </c>
      <c r="I297" s="9">
        <v>0</v>
      </c>
      <c r="J297" s="10">
        <v>87</v>
      </c>
    </row>
    <row r="298" spans="1:10" ht="17.25" x14ac:dyDescent="0.3">
      <c r="A298" s="7" t="s">
        <v>1525</v>
      </c>
      <c r="B298" s="8" t="s">
        <v>1526</v>
      </c>
      <c r="C298" s="7" t="s">
        <v>1527</v>
      </c>
      <c r="D298" s="7" t="s">
        <v>1528</v>
      </c>
      <c r="E298" s="7" t="s">
        <v>1529</v>
      </c>
      <c r="F298" s="7" t="s">
        <v>1356</v>
      </c>
      <c r="G298" s="7" t="s">
        <v>1356</v>
      </c>
      <c r="H298" s="7" t="s">
        <v>36</v>
      </c>
      <c r="I298" s="9">
        <v>0</v>
      </c>
      <c r="J298" s="10">
        <v>71</v>
      </c>
    </row>
    <row r="299" spans="1:10" ht="17.25" x14ac:dyDescent="0.3">
      <c r="A299" s="7" t="s">
        <v>1530</v>
      </c>
      <c r="B299" s="8" t="s">
        <v>1531</v>
      </c>
      <c r="C299" s="7" t="s">
        <v>1532</v>
      </c>
      <c r="D299" s="7" t="s">
        <v>1533</v>
      </c>
      <c r="E299" s="7" t="s">
        <v>1534</v>
      </c>
      <c r="F299" s="7" t="s">
        <v>1356</v>
      </c>
      <c r="G299" s="7" t="s">
        <v>1356</v>
      </c>
      <c r="H299" s="7" t="s">
        <v>36</v>
      </c>
      <c r="I299" s="9">
        <v>0</v>
      </c>
      <c r="J299" s="10">
        <v>96</v>
      </c>
    </row>
    <row r="300" spans="1:10" ht="17.25" x14ac:dyDescent="0.3">
      <c r="A300" s="7" t="s">
        <v>1535</v>
      </c>
      <c r="B300" s="8" t="s">
        <v>1536</v>
      </c>
      <c r="C300" s="7" t="s">
        <v>1537</v>
      </c>
      <c r="D300" s="7" t="s">
        <v>1538</v>
      </c>
      <c r="E300" s="7" t="s">
        <v>1539</v>
      </c>
      <c r="F300" s="7" t="s">
        <v>1356</v>
      </c>
      <c r="G300" s="7" t="s">
        <v>1356</v>
      </c>
      <c r="H300" s="7" t="s">
        <v>36</v>
      </c>
      <c r="I300" s="9">
        <v>0</v>
      </c>
      <c r="J300" s="10">
        <v>188</v>
      </c>
    </row>
    <row r="301" spans="1:10" ht="17.25" x14ac:dyDescent="0.3">
      <c r="A301" s="7" t="s">
        <v>1540</v>
      </c>
      <c r="B301" s="8" t="s">
        <v>1541</v>
      </c>
      <c r="C301" s="7" t="s">
        <v>1542</v>
      </c>
      <c r="D301" s="7" t="s">
        <v>1543</v>
      </c>
      <c r="E301" s="7" t="s">
        <v>1544</v>
      </c>
      <c r="F301" s="7" t="s">
        <v>1379</v>
      </c>
      <c r="G301" s="7" t="s">
        <v>1356</v>
      </c>
      <c r="H301" s="7" t="s">
        <v>36</v>
      </c>
      <c r="I301" s="9">
        <v>0</v>
      </c>
      <c r="J301" s="10">
        <v>81</v>
      </c>
    </row>
    <row r="302" spans="1:10" ht="17.25" x14ac:dyDescent="0.3">
      <c r="A302" s="7" t="s">
        <v>1545</v>
      </c>
      <c r="B302" s="8" t="s">
        <v>1546</v>
      </c>
      <c r="C302" s="7" t="s">
        <v>1547</v>
      </c>
      <c r="D302" s="7" t="s">
        <v>1548</v>
      </c>
      <c r="E302" s="7" t="s">
        <v>1549</v>
      </c>
      <c r="F302" s="7" t="s">
        <v>1362</v>
      </c>
      <c r="G302" s="7" t="s">
        <v>1356</v>
      </c>
      <c r="H302" s="7" t="s">
        <v>36</v>
      </c>
      <c r="I302" s="9">
        <v>0</v>
      </c>
      <c r="J302" s="10">
        <v>99</v>
      </c>
    </row>
    <row r="303" spans="1:10" ht="17.25" x14ac:dyDescent="0.3">
      <c r="A303" s="7" t="s">
        <v>1550</v>
      </c>
      <c r="B303" s="8" t="s">
        <v>1551</v>
      </c>
      <c r="C303" s="7" t="s">
        <v>1552</v>
      </c>
      <c r="D303" s="7" t="s">
        <v>1553</v>
      </c>
      <c r="E303" s="7" t="s">
        <v>1554</v>
      </c>
      <c r="F303" s="7" t="s">
        <v>1362</v>
      </c>
      <c r="G303" s="7" t="s">
        <v>1356</v>
      </c>
      <c r="H303" s="7" t="s">
        <v>36</v>
      </c>
      <c r="I303" s="9">
        <v>0</v>
      </c>
      <c r="J303" s="10">
        <v>162</v>
      </c>
    </row>
    <row r="304" spans="1:10" ht="17.25" x14ac:dyDescent="0.3">
      <c r="A304" s="7" t="s">
        <v>1555</v>
      </c>
      <c r="B304" s="8" t="s">
        <v>1556</v>
      </c>
      <c r="C304" s="7" t="s">
        <v>1557</v>
      </c>
      <c r="D304" s="7" t="s">
        <v>1558</v>
      </c>
      <c r="E304" s="7" t="s">
        <v>1559</v>
      </c>
      <c r="F304" s="7" t="s">
        <v>1560</v>
      </c>
      <c r="G304" s="7" t="s">
        <v>1560</v>
      </c>
      <c r="H304" s="7" t="s">
        <v>36</v>
      </c>
      <c r="I304" s="9">
        <v>0</v>
      </c>
      <c r="J304" s="10">
        <v>150</v>
      </c>
    </row>
    <row r="305" spans="1:10" ht="17.25" x14ac:dyDescent="0.3">
      <c r="A305" s="7" t="s">
        <v>1561</v>
      </c>
      <c r="B305" s="8" t="s">
        <v>1562</v>
      </c>
      <c r="C305" s="7" t="s">
        <v>1563</v>
      </c>
      <c r="D305" s="7" t="s">
        <v>1564</v>
      </c>
      <c r="E305" s="7" t="s">
        <v>1565</v>
      </c>
      <c r="F305" s="7" t="s">
        <v>1560</v>
      </c>
      <c r="G305" s="7" t="s">
        <v>1560</v>
      </c>
      <c r="H305" s="7" t="s">
        <v>36</v>
      </c>
      <c r="I305" s="9">
        <v>0</v>
      </c>
      <c r="J305" s="10">
        <v>83</v>
      </c>
    </row>
    <row r="306" spans="1:10" ht="17.25" x14ac:dyDescent="0.3">
      <c r="A306" s="7" t="s">
        <v>1566</v>
      </c>
      <c r="B306" s="8" t="s">
        <v>1567</v>
      </c>
      <c r="C306" s="7" t="s">
        <v>1568</v>
      </c>
      <c r="D306" s="7" t="s">
        <v>1569</v>
      </c>
      <c r="E306" s="7" t="s">
        <v>1570</v>
      </c>
      <c r="F306" s="7" t="s">
        <v>1560</v>
      </c>
      <c r="G306" s="7" t="s">
        <v>1560</v>
      </c>
      <c r="H306" s="7" t="s">
        <v>36</v>
      </c>
      <c r="I306" s="9">
        <v>0</v>
      </c>
      <c r="J306" s="10">
        <v>250</v>
      </c>
    </row>
    <row r="307" spans="1:10" ht="17.25" x14ac:dyDescent="0.3">
      <c r="A307" s="7" t="s">
        <v>1571</v>
      </c>
      <c r="B307" s="8" t="s">
        <v>1572</v>
      </c>
      <c r="C307" s="7" t="s">
        <v>1573</v>
      </c>
      <c r="D307" s="7" t="s">
        <v>1574</v>
      </c>
      <c r="E307" s="7" t="s">
        <v>1575</v>
      </c>
      <c r="F307" s="7" t="s">
        <v>1560</v>
      </c>
      <c r="G307" s="7" t="s">
        <v>1560</v>
      </c>
      <c r="H307" s="7" t="s">
        <v>36</v>
      </c>
      <c r="I307" s="9">
        <v>0</v>
      </c>
      <c r="J307" s="10">
        <v>99</v>
      </c>
    </row>
    <row r="308" spans="1:10" ht="17.25" x14ac:dyDescent="0.3">
      <c r="A308" s="7" t="s">
        <v>1576</v>
      </c>
      <c r="B308" s="8" t="s">
        <v>1577</v>
      </c>
      <c r="C308" s="7" t="s">
        <v>1578</v>
      </c>
      <c r="D308" s="7" t="s">
        <v>1579</v>
      </c>
      <c r="E308" s="7" t="s">
        <v>1580</v>
      </c>
      <c r="F308" s="7" t="s">
        <v>1560</v>
      </c>
      <c r="G308" s="7" t="s">
        <v>1560</v>
      </c>
      <c r="H308" s="7" t="s">
        <v>36</v>
      </c>
      <c r="I308" s="9">
        <v>0</v>
      </c>
      <c r="J308" s="10">
        <v>208</v>
      </c>
    </row>
    <row r="309" spans="1:10" ht="17.25" x14ac:dyDescent="0.3">
      <c r="A309" s="7" t="s">
        <v>1581</v>
      </c>
      <c r="B309" s="8" t="s">
        <v>1582</v>
      </c>
      <c r="C309" s="7" t="s">
        <v>1583</v>
      </c>
      <c r="D309" s="7" t="s">
        <v>1584</v>
      </c>
      <c r="E309" s="7" t="s">
        <v>1585</v>
      </c>
      <c r="F309" s="7" t="s">
        <v>1560</v>
      </c>
      <c r="G309" s="7" t="s">
        <v>1560</v>
      </c>
      <c r="H309" s="7" t="s">
        <v>36</v>
      </c>
      <c r="I309" s="9">
        <v>0</v>
      </c>
      <c r="J309" s="10">
        <v>79</v>
      </c>
    </row>
    <row r="310" spans="1:10" ht="17.25" x14ac:dyDescent="0.3">
      <c r="A310" s="7" t="s">
        <v>1586</v>
      </c>
      <c r="B310" s="8" t="s">
        <v>1587</v>
      </c>
      <c r="C310" s="7" t="s">
        <v>1588</v>
      </c>
      <c r="D310" s="7" t="s">
        <v>1589</v>
      </c>
      <c r="E310" s="7" t="s">
        <v>1590</v>
      </c>
      <c r="F310" s="7" t="s">
        <v>1560</v>
      </c>
      <c r="G310" s="7" t="s">
        <v>1560</v>
      </c>
      <c r="H310" s="7" t="s">
        <v>36</v>
      </c>
      <c r="I310" s="9">
        <v>0</v>
      </c>
      <c r="J310" s="10">
        <v>198</v>
      </c>
    </row>
    <row r="311" spans="1:10" ht="17.25" x14ac:dyDescent="0.3">
      <c r="A311" s="7" t="s">
        <v>1591</v>
      </c>
      <c r="B311" s="8" t="s">
        <v>1592</v>
      </c>
      <c r="C311" s="7" t="s">
        <v>1593</v>
      </c>
      <c r="D311" s="7" t="s">
        <v>1594</v>
      </c>
      <c r="E311" s="7" t="s">
        <v>1595</v>
      </c>
      <c r="F311" s="7" t="s">
        <v>1560</v>
      </c>
      <c r="G311" s="7" t="s">
        <v>1560</v>
      </c>
      <c r="H311" s="7" t="s">
        <v>36</v>
      </c>
      <c r="I311" s="9">
        <v>0</v>
      </c>
      <c r="J311" s="10">
        <v>99</v>
      </c>
    </row>
    <row r="312" spans="1:10" ht="17.25" x14ac:dyDescent="0.3">
      <c r="A312" s="7" t="s">
        <v>1596</v>
      </c>
      <c r="B312" s="8" t="s">
        <v>1597</v>
      </c>
      <c r="C312" s="7" t="s">
        <v>1598</v>
      </c>
      <c r="D312" s="7" t="s">
        <v>1599</v>
      </c>
      <c r="E312" s="7" t="s">
        <v>1600</v>
      </c>
      <c r="F312" s="7" t="s">
        <v>1560</v>
      </c>
      <c r="G312" s="7" t="s">
        <v>1560</v>
      </c>
      <c r="H312" s="7" t="s">
        <v>36</v>
      </c>
      <c r="I312" s="9">
        <v>0</v>
      </c>
      <c r="J312" s="10">
        <v>143</v>
      </c>
    </row>
    <row r="313" spans="1:10" ht="17.25" x14ac:dyDescent="0.3">
      <c r="A313" s="7" t="s">
        <v>1601</v>
      </c>
      <c r="B313" s="8" t="s">
        <v>1375</v>
      </c>
      <c r="C313" s="7" t="s">
        <v>1602</v>
      </c>
      <c r="D313" s="7" t="s">
        <v>1603</v>
      </c>
      <c r="E313" s="7" t="s">
        <v>1604</v>
      </c>
      <c r="F313" s="7" t="s">
        <v>1560</v>
      </c>
      <c r="G313" s="7" t="s">
        <v>1560</v>
      </c>
      <c r="H313" s="7" t="s">
        <v>36</v>
      </c>
      <c r="I313" s="9">
        <v>0</v>
      </c>
      <c r="J313" s="10">
        <v>99</v>
      </c>
    </row>
    <row r="314" spans="1:10" ht="17.25" x14ac:dyDescent="0.3">
      <c r="A314" s="7" t="s">
        <v>1605</v>
      </c>
      <c r="B314" s="8" t="s">
        <v>1606</v>
      </c>
      <c r="C314" s="7" t="s">
        <v>1607</v>
      </c>
      <c r="D314" s="7" t="s">
        <v>1608</v>
      </c>
      <c r="E314" s="7" t="s">
        <v>1609</v>
      </c>
      <c r="F314" s="7" t="s">
        <v>1560</v>
      </c>
      <c r="G314" s="7" t="s">
        <v>1560</v>
      </c>
      <c r="H314" s="7" t="s">
        <v>36</v>
      </c>
      <c r="I314" s="9">
        <v>0</v>
      </c>
      <c r="J314" s="10">
        <v>93</v>
      </c>
    </row>
    <row r="315" spans="1:10" ht="17.25" x14ac:dyDescent="0.3">
      <c r="A315" s="7" t="s">
        <v>1610</v>
      </c>
      <c r="B315" s="8" t="s">
        <v>1611</v>
      </c>
      <c r="C315" s="7" t="s">
        <v>1612</v>
      </c>
      <c r="D315" s="7" t="s">
        <v>1613</v>
      </c>
      <c r="E315" s="7" t="s">
        <v>1614</v>
      </c>
      <c r="F315" s="7" t="s">
        <v>1560</v>
      </c>
      <c r="G315" s="7" t="s">
        <v>1560</v>
      </c>
      <c r="H315" s="7" t="s">
        <v>36</v>
      </c>
      <c r="I315" s="9">
        <v>0</v>
      </c>
      <c r="J315" s="10">
        <v>174</v>
      </c>
    </row>
    <row r="316" spans="1:10" ht="17.25" x14ac:dyDescent="0.3">
      <c r="A316" s="7" t="s">
        <v>1615</v>
      </c>
      <c r="B316" s="8" t="s">
        <v>1616</v>
      </c>
      <c r="C316" s="7" t="s">
        <v>1617</v>
      </c>
      <c r="D316" s="7" t="s">
        <v>1618</v>
      </c>
      <c r="E316" s="7" t="s">
        <v>1619</v>
      </c>
      <c r="F316" s="7" t="s">
        <v>1560</v>
      </c>
      <c r="G316" s="7" t="s">
        <v>1560</v>
      </c>
      <c r="H316" s="7" t="s">
        <v>36</v>
      </c>
      <c r="I316" s="9">
        <v>0</v>
      </c>
      <c r="J316" s="10">
        <v>99</v>
      </c>
    </row>
    <row r="317" spans="1:10" ht="17.25" x14ac:dyDescent="0.3">
      <c r="A317" s="7" t="s">
        <v>1620</v>
      </c>
      <c r="B317" s="8" t="s">
        <v>1621</v>
      </c>
      <c r="C317" s="7" t="s">
        <v>1622</v>
      </c>
      <c r="D317" s="7" t="s">
        <v>1623</v>
      </c>
      <c r="E317" s="7" t="s">
        <v>1624</v>
      </c>
      <c r="F317" s="7" t="s">
        <v>1560</v>
      </c>
      <c r="G317" s="7" t="s">
        <v>1560</v>
      </c>
      <c r="H317" s="7" t="s">
        <v>36</v>
      </c>
      <c r="I317" s="9">
        <v>0</v>
      </c>
      <c r="J317" s="10">
        <v>99</v>
      </c>
    </row>
    <row r="318" spans="1:10" ht="17.25" x14ac:dyDescent="0.3">
      <c r="A318" s="7" t="s">
        <v>1625</v>
      </c>
      <c r="B318" s="8" t="s">
        <v>1626</v>
      </c>
      <c r="C318" s="7" t="s">
        <v>1627</v>
      </c>
      <c r="D318" s="7" t="s">
        <v>1628</v>
      </c>
      <c r="E318" s="7" t="s">
        <v>1629</v>
      </c>
      <c r="F318" s="7" t="s">
        <v>1560</v>
      </c>
      <c r="G318" s="7" t="s">
        <v>1560</v>
      </c>
      <c r="H318" s="7" t="s">
        <v>36</v>
      </c>
      <c r="I318" s="9">
        <v>0</v>
      </c>
      <c r="J318" s="10">
        <v>99</v>
      </c>
    </row>
    <row r="319" spans="1:10" ht="17.25" x14ac:dyDescent="0.3">
      <c r="A319" s="7" t="s">
        <v>1630</v>
      </c>
      <c r="B319" s="8" t="s">
        <v>1631</v>
      </c>
      <c r="C319" s="7" t="s">
        <v>1632</v>
      </c>
      <c r="D319" s="7" t="s">
        <v>1633</v>
      </c>
      <c r="E319" s="7" t="s">
        <v>1634</v>
      </c>
      <c r="F319" s="7" t="s">
        <v>1560</v>
      </c>
      <c r="G319" s="7" t="s">
        <v>1560</v>
      </c>
      <c r="H319" s="7" t="s">
        <v>36</v>
      </c>
      <c r="I319" s="9">
        <v>0</v>
      </c>
      <c r="J319" s="10">
        <v>145</v>
      </c>
    </row>
    <row r="320" spans="1:10" ht="17.25" x14ac:dyDescent="0.3">
      <c r="A320" s="7" t="s">
        <v>1635</v>
      </c>
      <c r="B320" s="8" t="s">
        <v>1636</v>
      </c>
      <c r="C320" s="7" t="s">
        <v>1637</v>
      </c>
      <c r="D320" s="7" t="s">
        <v>1638</v>
      </c>
      <c r="E320" s="7" t="s">
        <v>1639</v>
      </c>
      <c r="F320" s="7" t="s">
        <v>1560</v>
      </c>
      <c r="G320" s="7" t="s">
        <v>1560</v>
      </c>
      <c r="H320" s="7" t="s">
        <v>36</v>
      </c>
      <c r="I320" s="9">
        <v>0</v>
      </c>
      <c r="J320" s="10">
        <v>97</v>
      </c>
    </row>
    <row r="321" spans="1:10" ht="17.25" x14ac:dyDescent="0.3">
      <c r="A321" s="7" t="s">
        <v>1640</v>
      </c>
      <c r="B321" s="8" t="s">
        <v>1641</v>
      </c>
      <c r="C321" s="7" t="s">
        <v>1642</v>
      </c>
      <c r="D321" s="7" t="s">
        <v>1643</v>
      </c>
      <c r="E321" s="7" t="s">
        <v>1644</v>
      </c>
      <c r="F321" s="7" t="s">
        <v>1560</v>
      </c>
      <c r="G321" s="7" t="s">
        <v>1560</v>
      </c>
      <c r="H321" s="7" t="s">
        <v>47</v>
      </c>
      <c r="I321" s="9">
        <v>46</v>
      </c>
      <c r="J321" s="10">
        <v>99</v>
      </c>
    </row>
    <row r="322" spans="1:10" ht="17.25" x14ac:dyDescent="0.3">
      <c r="A322" s="7" t="s">
        <v>1645</v>
      </c>
      <c r="B322" s="8" t="s">
        <v>1646</v>
      </c>
      <c r="C322" s="7" t="s">
        <v>1647</v>
      </c>
      <c r="D322" s="7" t="s">
        <v>1648</v>
      </c>
      <c r="E322" s="7" t="s">
        <v>1649</v>
      </c>
      <c r="F322" s="7" t="s">
        <v>1560</v>
      </c>
      <c r="G322" s="7" t="s">
        <v>1560</v>
      </c>
      <c r="H322" s="7" t="s">
        <v>36</v>
      </c>
      <c r="I322" s="9">
        <v>0</v>
      </c>
      <c r="J322" s="10">
        <v>59</v>
      </c>
    </row>
    <row r="323" spans="1:10" ht="17.25" x14ac:dyDescent="0.3">
      <c r="A323" s="7" t="s">
        <v>1650</v>
      </c>
      <c r="B323" s="8" t="s">
        <v>1651</v>
      </c>
      <c r="C323" s="7" t="s">
        <v>1652</v>
      </c>
      <c r="D323" s="7" t="s">
        <v>1653</v>
      </c>
      <c r="E323" s="7" t="s">
        <v>1654</v>
      </c>
      <c r="F323" s="7" t="s">
        <v>1560</v>
      </c>
      <c r="G323" s="7" t="s">
        <v>1560</v>
      </c>
      <c r="H323" s="7" t="s">
        <v>36</v>
      </c>
      <c r="I323" s="9">
        <v>0</v>
      </c>
      <c r="J323" s="10">
        <v>167</v>
      </c>
    </row>
    <row r="324" spans="1:10" ht="17.25" x14ac:dyDescent="0.3">
      <c r="A324" s="7" t="s">
        <v>1655</v>
      </c>
      <c r="B324" s="8" t="s">
        <v>1656</v>
      </c>
      <c r="C324" s="7" t="s">
        <v>1657</v>
      </c>
      <c r="D324" s="7" t="s">
        <v>1658</v>
      </c>
      <c r="E324" s="7" t="s">
        <v>1659</v>
      </c>
      <c r="F324" s="7" t="s">
        <v>1560</v>
      </c>
      <c r="G324" s="7" t="s">
        <v>1560</v>
      </c>
      <c r="H324" s="7" t="s">
        <v>36</v>
      </c>
      <c r="I324" s="9">
        <v>0</v>
      </c>
      <c r="J324" s="10">
        <v>169</v>
      </c>
    </row>
    <row r="325" spans="1:10" ht="17.25" x14ac:dyDescent="0.3">
      <c r="A325" s="7" t="s">
        <v>1660</v>
      </c>
      <c r="B325" s="8" t="s">
        <v>1661</v>
      </c>
      <c r="C325" s="7" t="s">
        <v>1662</v>
      </c>
      <c r="D325" s="7" t="s">
        <v>1663</v>
      </c>
      <c r="E325" s="7" t="s">
        <v>1664</v>
      </c>
      <c r="F325" s="7" t="s">
        <v>1560</v>
      </c>
      <c r="G325" s="7" t="s">
        <v>1560</v>
      </c>
      <c r="H325" s="7" t="s">
        <v>36</v>
      </c>
      <c r="I325" s="9">
        <v>0</v>
      </c>
      <c r="J325" s="10">
        <v>52</v>
      </c>
    </row>
    <row r="326" spans="1:10" ht="17.25" x14ac:dyDescent="0.3">
      <c r="A326" s="7" t="s">
        <v>1665</v>
      </c>
      <c r="B326" s="8" t="s">
        <v>1666</v>
      </c>
      <c r="C326" s="7" t="s">
        <v>1667</v>
      </c>
      <c r="D326" s="7" t="s">
        <v>1668</v>
      </c>
      <c r="E326" s="7" t="s">
        <v>1669</v>
      </c>
      <c r="F326" s="7" t="s">
        <v>1560</v>
      </c>
      <c r="G326" s="7" t="s">
        <v>1560</v>
      </c>
      <c r="H326" s="7" t="s">
        <v>36</v>
      </c>
      <c r="I326" s="9">
        <v>0</v>
      </c>
      <c r="J326" s="10">
        <v>99</v>
      </c>
    </row>
    <row r="327" spans="1:10" ht="17.25" x14ac:dyDescent="0.3">
      <c r="A327" s="7" t="s">
        <v>1670</v>
      </c>
      <c r="B327" s="8" t="s">
        <v>1671</v>
      </c>
      <c r="C327" s="7" t="s">
        <v>1672</v>
      </c>
      <c r="D327" s="7" t="s">
        <v>1673</v>
      </c>
      <c r="E327" s="7" t="s">
        <v>1674</v>
      </c>
      <c r="F327" s="7" t="s">
        <v>1560</v>
      </c>
      <c r="G327" s="7" t="s">
        <v>1560</v>
      </c>
      <c r="H327" s="7" t="s">
        <v>36</v>
      </c>
      <c r="I327" s="9">
        <v>0</v>
      </c>
      <c r="J327" s="10">
        <v>124</v>
      </c>
    </row>
    <row r="328" spans="1:10" ht="17.25" x14ac:dyDescent="0.3">
      <c r="A328" s="7" t="s">
        <v>1675</v>
      </c>
      <c r="B328" s="8" t="s">
        <v>1676</v>
      </c>
      <c r="C328" s="7" t="s">
        <v>1677</v>
      </c>
      <c r="D328" s="7" t="s">
        <v>1678</v>
      </c>
      <c r="E328" s="7" t="s">
        <v>1679</v>
      </c>
      <c r="F328" s="7" t="s">
        <v>1560</v>
      </c>
      <c r="G328" s="7" t="s">
        <v>1560</v>
      </c>
      <c r="H328" s="7" t="s">
        <v>36</v>
      </c>
      <c r="I328" s="9">
        <v>0</v>
      </c>
      <c r="J328" s="10">
        <v>59</v>
      </c>
    </row>
    <row r="329" spans="1:10" ht="17.25" x14ac:dyDescent="0.3">
      <c r="A329" s="7" t="s">
        <v>1680</v>
      </c>
      <c r="B329" s="8" t="s">
        <v>1681</v>
      </c>
      <c r="C329" s="7" t="s">
        <v>1682</v>
      </c>
      <c r="D329" s="7" t="s">
        <v>1683</v>
      </c>
      <c r="E329" s="7" t="s">
        <v>1684</v>
      </c>
      <c r="F329" s="7" t="s">
        <v>1560</v>
      </c>
      <c r="G329" s="7" t="s">
        <v>1560</v>
      </c>
      <c r="H329" s="7" t="s">
        <v>36</v>
      </c>
      <c r="I329" s="9">
        <v>0</v>
      </c>
      <c r="J329" s="10">
        <v>228</v>
      </c>
    </row>
    <row r="330" spans="1:10" ht="17.25" x14ac:dyDescent="0.3">
      <c r="A330" s="7" t="s">
        <v>1685</v>
      </c>
      <c r="B330" s="8" t="s">
        <v>1686</v>
      </c>
      <c r="C330" s="7" t="s">
        <v>1687</v>
      </c>
      <c r="D330" s="7" t="s">
        <v>1688</v>
      </c>
      <c r="E330" s="7" t="s">
        <v>1689</v>
      </c>
      <c r="F330" s="7" t="s">
        <v>1560</v>
      </c>
      <c r="G330" s="7" t="s">
        <v>1560</v>
      </c>
      <c r="H330" s="7" t="s">
        <v>36</v>
      </c>
      <c r="I330" s="9">
        <v>0</v>
      </c>
      <c r="J330" s="10">
        <v>182</v>
      </c>
    </row>
    <row r="331" spans="1:10" ht="17.25" x14ac:dyDescent="0.3">
      <c r="A331" s="7" t="s">
        <v>1690</v>
      </c>
      <c r="B331" s="8" t="s">
        <v>1691</v>
      </c>
      <c r="C331" s="7" t="s">
        <v>1692</v>
      </c>
      <c r="D331" s="7" t="s">
        <v>1693</v>
      </c>
      <c r="E331" s="7" t="s">
        <v>1694</v>
      </c>
      <c r="F331" s="7" t="s">
        <v>1560</v>
      </c>
      <c r="G331" s="7" t="s">
        <v>1560</v>
      </c>
      <c r="H331" s="7" t="s">
        <v>36</v>
      </c>
      <c r="I331" s="9">
        <v>0</v>
      </c>
      <c r="J331" s="10">
        <v>144</v>
      </c>
    </row>
    <row r="332" spans="1:10" ht="17.25" x14ac:dyDescent="0.3">
      <c r="A332" s="7" t="s">
        <v>1695</v>
      </c>
      <c r="B332" s="8" t="s">
        <v>1696</v>
      </c>
      <c r="C332" s="7" t="s">
        <v>1697</v>
      </c>
      <c r="D332" s="7" t="s">
        <v>1698</v>
      </c>
      <c r="E332" s="7" t="s">
        <v>1699</v>
      </c>
      <c r="F332" s="7" t="s">
        <v>1560</v>
      </c>
      <c r="G332" s="7" t="s">
        <v>1560</v>
      </c>
      <c r="H332" s="7" t="s">
        <v>36</v>
      </c>
      <c r="I332" s="9">
        <v>0</v>
      </c>
      <c r="J332" s="10">
        <v>99</v>
      </c>
    </row>
    <row r="333" spans="1:10" ht="17.25" x14ac:dyDescent="0.3">
      <c r="A333" s="7" t="s">
        <v>1700</v>
      </c>
      <c r="B333" s="8" t="s">
        <v>1701</v>
      </c>
      <c r="C333" s="7" t="s">
        <v>1702</v>
      </c>
      <c r="D333" s="7" t="s">
        <v>1703</v>
      </c>
      <c r="E333" s="7" t="s">
        <v>1704</v>
      </c>
      <c r="F333" s="7" t="s">
        <v>1560</v>
      </c>
      <c r="G333" s="7" t="s">
        <v>1560</v>
      </c>
      <c r="H333" s="7" t="s">
        <v>36</v>
      </c>
      <c r="I333" s="9">
        <v>0</v>
      </c>
      <c r="J333" s="10">
        <v>145</v>
      </c>
    </row>
    <row r="334" spans="1:10" ht="17.25" x14ac:dyDescent="0.3">
      <c r="A334" s="7" t="s">
        <v>1705</v>
      </c>
      <c r="B334" s="8" t="s">
        <v>1706</v>
      </c>
      <c r="C334" s="7" t="s">
        <v>1707</v>
      </c>
      <c r="D334" s="7" t="s">
        <v>1708</v>
      </c>
      <c r="E334" s="7" t="s">
        <v>1709</v>
      </c>
      <c r="F334" s="7" t="s">
        <v>1560</v>
      </c>
      <c r="G334" s="7" t="s">
        <v>1560</v>
      </c>
      <c r="H334" s="7" t="s">
        <v>36</v>
      </c>
      <c r="I334" s="9">
        <v>0</v>
      </c>
      <c r="J334" s="10">
        <v>86</v>
      </c>
    </row>
    <row r="335" spans="1:10" ht="17.25" x14ac:dyDescent="0.3">
      <c r="A335" s="7" t="s">
        <v>1710</v>
      </c>
      <c r="B335" s="8" t="s">
        <v>1711</v>
      </c>
      <c r="C335" s="7" t="s">
        <v>1712</v>
      </c>
      <c r="D335" s="7" t="s">
        <v>1713</v>
      </c>
      <c r="E335" s="7" t="s">
        <v>1714</v>
      </c>
      <c r="F335" s="7" t="s">
        <v>1560</v>
      </c>
      <c r="G335" s="7" t="s">
        <v>1560</v>
      </c>
      <c r="H335" s="7" t="s">
        <v>36</v>
      </c>
      <c r="I335" s="9">
        <v>0</v>
      </c>
      <c r="J335" s="10">
        <v>72</v>
      </c>
    </row>
    <row r="336" spans="1:10" ht="17.25" x14ac:dyDescent="0.3">
      <c r="A336" s="7" t="s">
        <v>1715</v>
      </c>
      <c r="B336" s="8" t="s">
        <v>1716</v>
      </c>
      <c r="C336" s="7" t="s">
        <v>1717</v>
      </c>
      <c r="D336" s="7" t="s">
        <v>1718</v>
      </c>
      <c r="E336" s="7" t="s">
        <v>1719</v>
      </c>
      <c r="F336" s="7" t="s">
        <v>1560</v>
      </c>
      <c r="G336" s="7" t="s">
        <v>1560</v>
      </c>
      <c r="H336" s="7" t="s">
        <v>36</v>
      </c>
      <c r="I336" s="9">
        <v>0</v>
      </c>
      <c r="J336" s="10">
        <v>102</v>
      </c>
    </row>
    <row r="337" spans="1:10" ht="17.25" x14ac:dyDescent="0.3">
      <c r="A337" s="7" t="s">
        <v>1720</v>
      </c>
      <c r="B337" s="8" t="s">
        <v>1721</v>
      </c>
      <c r="C337" s="7" t="s">
        <v>1722</v>
      </c>
      <c r="D337" s="7" t="s">
        <v>1723</v>
      </c>
      <c r="E337" s="7" t="s">
        <v>1724</v>
      </c>
      <c r="F337" s="7" t="s">
        <v>1560</v>
      </c>
      <c r="G337" s="7" t="s">
        <v>1560</v>
      </c>
      <c r="H337" s="7" t="s">
        <v>36</v>
      </c>
      <c r="I337" s="9">
        <v>0</v>
      </c>
      <c r="J337" s="10">
        <v>175</v>
      </c>
    </row>
    <row r="338" spans="1:10" ht="17.25" x14ac:dyDescent="0.3">
      <c r="A338" s="7" t="s">
        <v>1725</v>
      </c>
      <c r="B338" s="8" t="s">
        <v>1726</v>
      </c>
      <c r="C338" s="7" t="s">
        <v>1727</v>
      </c>
      <c r="D338" s="7" t="s">
        <v>1728</v>
      </c>
      <c r="E338" s="7" t="s">
        <v>1729</v>
      </c>
      <c r="F338" s="7" t="s">
        <v>1560</v>
      </c>
      <c r="G338" s="7" t="s">
        <v>1560</v>
      </c>
      <c r="H338" s="7" t="s">
        <v>36</v>
      </c>
      <c r="I338" s="9">
        <v>0</v>
      </c>
      <c r="J338" s="10">
        <v>115</v>
      </c>
    </row>
    <row r="339" spans="1:10" ht="17.25" x14ac:dyDescent="0.3">
      <c r="A339" s="7" t="s">
        <v>1730</v>
      </c>
      <c r="B339" s="8" t="s">
        <v>1731</v>
      </c>
      <c r="C339" s="7" t="s">
        <v>1732</v>
      </c>
      <c r="D339" s="7" t="s">
        <v>1733</v>
      </c>
      <c r="E339" s="7" t="s">
        <v>1734</v>
      </c>
      <c r="F339" s="7" t="s">
        <v>1560</v>
      </c>
      <c r="G339" s="7" t="s">
        <v>1560</v>
      </c>
      <c r="H339" s="7" t="s">
        <v>36</v>
      </c>
      <c r="I339" s="9">
        <v>0</v>
      </c>
      <c r="J339" s="10">
        <v>99</v>
      </c>
    </row>
    <row r="340" spans="1:10" ht="17.25" x14ac:dyDescent="0.3">
      <c r="A340" s="7" t="s">
        <v>1735</v>
      </c>
      <c r="B340" s="8" t="s">
        <v>1736</v>
      </c>
      <c r="C340" s="7" t="s">
        <v>1737</v>
      </c>
      <c r="D340" s="7" t="s">
        <v>1738</v>
      </c>
      <c r="E340" s="7" t="s">
        <v>1739</v>
      </c>
      <c r="F340" s="7" t="s">
        <v>1560</v>
      </c>
      <c r="G340" s="7" t="s">
        <v>1560</v>
      </c>
      <c r="H340" s="7" t="s">
        <v>36</v>
      </c>
      <c r="I340" s="9">
        <v>0</v>
      </c>
      <c r="J340" s="10">
        <v>151</v>
      </c>
    </row>
    <row r="341" spans="1:10" ht="17.25" x14ac:dyDescent="0.3">
      <c r="A341" s="7" t="s">
        <v>1740</v>
      </c>
      <c r="B341" s="8" t="s">
        <v>1741</v>
      </c>
      <c r="C341" s="7" t="s">
        <v>1742</v>
      </c>
      <c r="D341" s="7" t="s">
        <v>1743</v>
      </c>
      <c r="E341" s="7" t="s">
        <v>1744</v>
      </c>
      <c r="F341" s="7" t="s">
        <v>1560</v>
      </c>
      <c r="G341" s="7" t="s">
        <v>1560</v>
      </c>
      <c r="H341" s="7" t="s">
        <v>36</v>
      </c>
      <c r="I341" s="9">
        <v>0</v>
      </c>
      <c r="J341" s="10">
        <v>80</v>
      </c>
    </row>
    <row r="342" spans="1:10" ht="17.25" x14ac:dyDescent="0.3">
      <c r="A342" s="7" t="s">
        <v>1745</v>
      </c>
      <c r="B342" s="8" t="s">
        <v>1746</v>
      </c>
      <c r="C342" s="7" t="s">
        <v>1747</v>
      </c>
      <c r="D342" s="7" t="s">
        <v>1748</v>
      </c>
      <c r="E342" s="7" t="s">
        <v>1749</v>
      </c>
      <c r="F342" s="7" t="s">
        <v>1560</v>
      </c>
      <c r="G342" s="7" t="s">
        <v>1560</v>
      </c>
      <c r="H342" s="7" t="s">
        <v>47</v>
      </c>
      <c r="I342" s="9">
        <v>30</v>
      </c>
      <c r="J342" s="10">
        <v>61</v>
      </c>
    </row>
    <row r="343" spans="1:10" ht="17.25" x14ac:dyDescent="0.3">
      <c r="A343" s="7" t="s">
        <v>1750</v>
      </c>
      <c r="B343" s="8" t="s">
        <v>1751</v>
      </c>
      <c r="C343" s="7" t="s">
        <v>1752</v>
      </c>
      <c r="D343" s="7" t="s">
        <v>1753</v>
      </c>
      <c r="E343" s="7" t="s">
        <v>1754</v>
      </c>
      <c r="F343" s="7" t="s">
        <v>1560</v>
      </c>
      <c r="G343" s="7" t="s">
        <v>1560</v>
      </c>
      <c r="H343" s="7" t="s">
        <v>36</v>
      </c>
      <c r="I343" s="9">
        <v>0</v>
      </c>
      <c r="J343" s="10">
        <v>99</v>
      </c>
    </row>
    <row r="344" spans="1:10" ht="17.25" x14ac:dyDescent="0.3">
      <c r="A344" s="7" t="s">
        <v>1755</v>
      </c>
      <c r="B344" s="8" t="s">
        <v>1756</v>
      </c>
      <c r="C344" s="7" t="s">
        <v>1757</v>
      </c>
      <c r="D344" s="7" t="s">
        <v>1758</v>
      </c>
      <c r="E344" s="7" t="s">
        <v>1759</v>
      </c>
      <c r="F344" s="7" t="s">
        <v>1560</v>
      </c>
      <c r="G344" s="7" t="s">
        <v>1560</v>
      </c>
      <c r="H344" s="7" t="s">
        <v>36</v>
      </c>
      <c r="I344" s="9">
        <v>0</v>
      </c>
      <c r="J344" s="10">
        <v>97</v>
      </c>
    </row>
    <row r="345" spans="1:10" ht="17.25" x14ac:dyDescent="0.3">
      <c r="A345" s="7" t="s">
        <v>1760</v>
      </c>
      <c r="B345" s="8" t="s">
        <v>1761</v>
      </c>
      <c r="C345" s="7" t="s">
        <v>1762</v>
      </c>
      <c r="D345" s="7" t="s">
        <v>1763</v>
      </c>
      <c r="E345" s="7" t="s">
        <v>1764</v>
      </c>
      <c r="F345" s="7" t="s">
        <v>1560</v>
      </c>
      <c r="G345" s="7" t="s">
        <v>1560</v>
      </c>
      <c r="H345" s="7" t="s">
        <v>36</v>
      </c>
      <c r="I345" s="9">
        <v>0</v>
      </c>
      <c r="J345" s="10">
        <v>99</v>
      </c>
    </row>
    <row r="346" spans="1:10" ht="17.25" x14ac:dyDescent="0.3">
      <c r="A346" s="7" t="s">
        <v>1765</v>
      </c>
      <c r="B346" s="8" t="s">
        <v>1766</v>
      </c>
      <c r="C346" s="7" t="s">
        <v>1767</v>
      </c>
      <c r="D346" s="7" t="s">
        <v>1768</v>
      </c>
      <c r="E346" s="7" t="s">
        <v>1769</v>
      </c>
      <c r="F346" s="7" t="s">
        <v>1560</v>
      </c>
      <c r="G346" s="7" t="s">
        <v>1560</v>
      </c>
      <c r="H346" s="7" t="s">
        <v>36</v>
      </c>
      <c r="I346" s="9">
        <v>0</v>
      </c>
      <c r="J346" s="10">
        <v>115</v>
      </c>
    </row>
    <row r="347" spans="1:10" ht="17.25" x14ac:dyDescent="0.3">
      <c r="A347" s="7" t="s">
        <v>1770</v>
      </c>
      <c r="B347" s="8" t="s">
        <v>1771</v>
      </c>
      <c r="C347" s="7" t="s">
        <v>1772</v>
      </c>
      <c r="D347" s="7" t="s">
        <v>1773</v>
      </c>
      <c r="E347" s="7" t="s">
        <v>1774</v>
      </c>
      <c r="F347" s="7" t="s">
        <v>1560</v>
      </c>
      <c r="G347" s="7" t="s">
        <v>1560</v>
      </c>
      <c r="H347" s="7" t="s">
        <v>36</v>
      </c>
      <c r="I347" s="9">
        <v>0</v>
      </c>
      <c r="J347" s="10">
        <v>96</v>
      </c>
    </row>
    <row r="348" spans="1:10" ht="17.25" x14ac:dyDescent="0.3">
      <c r="A348" s="7" t="s">
        <v>1775</v>
      </c>
      <c r="B348" s="8" t="s">
        <v>1776</v>
      </c>
      <c r="C348" s="7" t="s">
        <v>1777</v>
      </c>
      <c r="D348" s="7" t="s">
        <v>1778</v>
      </c>
      <c r="E348" s="7" t="s">
        <v>1779</v>
      </c>
      <c r="F348" s="7" t="s">
        <v>1560</v>
      </c>
      <c r="G348" s="7" t="s">
        <v>1560</v>
      </c>
      <c r="H348" s="7" t="s">
        <v>36</v>
      </c>
      <c r="I348" s="9">
        <v>0</v>
      </c>
      <c r="J348" s="10">
        <v>99</v>
      </c>
    </row>
    <row r="349" spans="1:10" ht="17.25" x14ac:dyDescent="0.3">
      <c r="A349" s="7" t="s">
        <v>1780</v>
      </c>
      <c r="B349" s="8" t="s">
        <v>1781</v>
      </c>
      <c r="C349" s="7" t="s">
        <v>1782</v>
      </c>
      <c r="D349" s="7" t="s">
        <v>1783</v>
      </c>
      <c r="E349" s="7" t="s">
        <v>1784</v>
      </c>
      <c r="F349" s="7" t="s">
        <v>1560</v>
      </c>
      <c r="G349" s="7" t="s">
        <v>1560</v>
      </c>
      <c r="H349" s="7" t="s">
        <v>36</v>
      </c>
      <c r="I349" s="9">
        <v>0</v>
      </c>
      <c r="J349" s="10">
        <v>59</v>
      </c>
    </row>
    <row r="350" spans="1:10" ht="17.25" x14ac:dyDescent="0.3">
      <c r="A350" s="7" t="s">
        <v>1785</v>
      </c>
      <c r="B350" s="8" t="s">
        <v>1786</v>
      </c>
      <c r="C350" s="7" t="s">
        <v>1787</v>
      </c>
      <c r="D350" s="7" t="s">
        <v>1788</v>
      </c>
      <c r="E350" s="7" t="s">
        <v>1789</v>
      </c>
      <c r="F350" s="7" t="s">
        <v>1560</v>
      </c>
      <c r="G350" s="7" t="s">
        <v>1560</v>
      </c>
      <c r="H350" s="7" t="s">
        <v>36</v>
      </c>
      <c r="I350" s="9">
        <v>0</v>
      </c>
      <c r="J350" s="10">
        <v>41</v>
      </c>
    </row>
    <row r="351" spans="1:10" ht="17.25" x14ac:dyDescent="0.3">
      <c r="A351" s="7" t="s">
        <v>1790</v>
      </c>
      <c r="B351" s="8" t="s">
        <v>1791</v>
      </c>
      <c r="C351" s="7" t="s">
        <v>1792</v>
      </c>
      <c r="D351" s="7" t="s">
        <v>1793</v>
      </c>
      <c r="E351" s="7" t="s">
        <v>1794</v>
      </c>
      <c r="F351" s="7" t="s">
        <v>1560</v>
      </c>
      <c r="G351" s="7" t="s">
        <v>1560</v>
      </c>
      <c r="H351" s="7" t="s">
        <v>36</v>
      </c>
      <c r="I351" s="9">
        <v>0</v>
      </c>
      <c r="J351" s="10">
        <v>58</v>
      </c>
    </row>
    <row r="352" spans="1:10" ht="17.25" x14ac:dyDescent="0.3">
      <c r="A352" s="7" t="s">
        <v>1795</v>
      </c>
      <c r="B352" s="8" t="s">
        <v>1796</v>
      </c>
      <c r="C352" s="7" t="s">
        <v>1797</v>
      </c>
      <c r="D352" s="7" t="s">
        <v>1798</v>
      </c>
      <c r="E352" s="7" t="s">
        <v>1799</v>
      </c>
      <c r="F352" s="7" t="s">
        <v>1560</v>
      </c>
      <c r="G352" s="7" t="s">
        <v>1560</v>
      </c>
      <c r="H352" s="7" t="s">
        <v>36</v>
      </c>
      <c r="I352" s="9">
        <v>0</v>
      </c>
      <c r="J352" s="10">
        <v>59</v>
      </c>
    </row>
    <row r="353" spans="1:10" ht="17.25" x14ac:dyDescent="0.3">
      <c r="A353" s="7" t="s">
        <v>1800</v>
      </c>
      <c r="B353" s="8" t="s">
        <v>1801</v>
      </c>
      <c r="C353" s="7" t="s">
        <v>1802</v>
      </c>
      <c r="D353" s="7" t="s">
        <v>1803</v>
      </c>
      <c r="E353" s="7" t="s">
        <v>1804</v>
      </c>
      <c r="F353" s="7" t="s">
        <v>1560</v>
      </c>
      <c r="G353" s="7" t="s">
        <v>1560</v>
      </c>
      <c r="H353" s="7" t="s">
        <v>47</v>
      </c>
      <c r="I353" s="9">
        <v>124</v>
      </c>
      <c r="J353" s="10">
        <v>255</v>
      </c>
    </row>
    <row r="354" spans="1:10" ht="17.25" x14ac:dyDescent="0.3">
      <c r="A354" s="7" t="s">
        <v>1805</v>
      </c>
      <c r="B354" s="8" t="s">
        <v>1806</v>
      </c>
      <c r="C354" s="7" t="s">
        <v>1807</v>
      </c>
      <c r="D354" s="7" t="s">
        <v>1808</v>
      </c>
      <c r="E354" s="7" t="s">
        <v>1809</v>
      </c>
      <c r="F354" s="7" t="s">
        <v>1560</v>
      </c>
      <c r="G354" s="7" t="s">
        <v>1560</v>
      </c>
      <c r="H354" s="7" t="s">
        <v>36</v>
      </c>
      <c r="I354" s="9">
        <v>0</v>
      </c>
      <c r="J354" s="10">
        <v>144</v>
      </c>
    </row>
    <row r="355" spans="1:10" ht="17.25" x14ac:dyDescent="0.3">
      <c r="A355" s="7" t="s">
        <v>1810</v>
      </c>
      <c r="B355" s="8" t="s">
        <v>1811</v>
      </c>
      <c r="C355" s="7" t="s">
        <v>1812</v>
      </c>
      <c r="D355" s="7" t="s">
        <v>1813</v>
      </c>
      <c r="E355" s="7" t="s">
        <v>1814</v>
      </c>
      <c r="F355" s="7" t="s">
        <v>1560</v>
      </c>
      <c r="G355" s="7" t="s">
        <v>1560</v>
      </c>
      <c r="H355" s="7" t="s">
        <v>36</v>
      </c>
      <c r="I355" s="9">
        <v>0</v>
      </c>
      <c r="J355" s="10">
        <v>30</v>
      </c>
    </row>
    <row r="356" spans="1:10" ht="17.25" x14ac:dyDescent="0.3">
      <c r="A356" s="7" t="s">
        <v>1815</v>
      </c>
      <c r="B356" s="8" t="s">
        <v>1816</v>
      </c>
      <c r="C356" s="7" t="s">
        <v>1817</v>
      </c>
      <c r="D356" s="7" t="s">
        <v>1818</v>
      </c>
      <c r="E356" s="7" t="s">
        <v>1819</v>
      </c>
      <c r="F356" s="7" t="s">
        <v>1560</v>
      </c>
      <c r="G356" s="7" t="s">
        <v>1560</v>
      </c>
      <c r="H356" s="7" t="s">
        <v>36</v>
      </c>
      <c r="I356" s="9">
        <v>0</v>
      </c>
      <c r="J356" s="10">
        <v>69</v>
      </c>
    </row>
    <row r="357" spans="1:10" ht="17.25" x14ac:dyDescent="0.3">
      <c r="A357" s="7" t="s">
        <v>1820</v>
      </c>
      <c r="B357" s="8" t="s">
        <v>1821</v>
      </c>
      <c r="C357" s="7" t="s">
        <v>1822</v>
      </c>
      <c r="D357" s="7" t="s">
        <v>1823</v>
      </c>
      <c r="E357" s="7" t="s">
        <v>1824</v>
      </c>
      <c r="F357" s="7" t="s">
        <v>1560</v>
      </c>
      <c r="G357" s="7" t="s">
        <v>1560</v>
      </c>
      <c r="H357" s="7" t="s">
        <v>36</v>
      </c>
      <c r="I357" s="9">
        <v>0</v>
      </c>
      <c r="J357" s="10">
        <v>59</v>
      </c>
    </row>
    <row r="358" spans="1:10" ht="17.25" x14ac:dyDescent="0.3">
      <c r="A358" s="7" t="s">
        <v>1825</v>
      </c>
      <c r="B358" s="8" t="s">
        <v>1826</v>
      </c>
      <c r="C358" s="7" t="s">
        <v>1827</v>
      </c>
      <c r="D358" s="7" t="s">
        <v>1828</v>
      </c>
      <c r="E358" s="7" t="s">
        <v>1829</v>
      </c>
      <c r="F358" s="7" t="s">
        <v>1560</v>
      </c>
      <c r="G358" s="7" t="s">
        <v>1560</v>
      </c>
      <c r="H358" s="7" t="s">
        <v>36</v>
      </c>
      <c r="I358" s="9">
        <v>0</v>
      </c>
      <c r="J358" s="10">
        <v>99</v>
      </c>
    </row>
    <row r="359" spans="1:10" ht="17.25" x14ac:dyDescent="0.3">
      <c r="A359" s="7" t="s">
        <v>1830</v>
      </c>
      <c r="B359" s="8" t="s">
        <v>1831</v>
      </c>
      <c r="C359" s="7" t="s">
        <v>1832</v>
      </c>
      <c r="D359" s="7" t="s">
        <v>1833</v>
      </c>
      <c r="E359" s="7" t="s">
        <v>1834</v>
      </c>
      <c r="F359" s="7" t="s">
        <v>1560</v>
      </c>
      <c r="G359" s="7" t="s">
        <v>1560</v>
      </c>
      <c r="H359" s="7" t="s">
        <v>36</v>
      </c>
      <c r="I359" s="9">
        <v>0</v>
      </c>
      <c r="J359" s="10">
        <v>95</v>
      </c>
    </row>
    <row r="360" spans="1:10" ht="17.25" x14ac:dyDescent="0.3">
      <c r="A360" s="7" t="s">
        <v>1835</v>
      </c>
      <c r="B360" s="8" t="s">
        <v>1836</v>
      </c>
      <c r="C360" s="7" t="s">
        <v>1837</v>
      </c>
      <c r="D360" s="7" t="s">
        <v>1838</v>
      </c>
      <c r="E360" s="7" t="s">
        <v>1839</v>
      </c>
      <c r="F360" s="7" t="s">
        <v>1560</v>
      </c>
      <c r="G360" s="7" t="s">
        <v>1560</v>
      </c>
      <c r="H360" s="7" t="s">
        <v>36</v>
      </c>
      <c r="I360" s="9">
        <v>0</v>
      </c>
      <c r="J360" s="10">
        <v>59</v>
      </c>
    </row>
    <row r="361" spans="1:10" ht="17.25" x14ac:dyDescent="0.3">
      <c r="A361" s="7" t="s">
        <v>1840</v>
      </c>
      <c r="B361" s="8" t="s">
        <v>1841</v>
      </c>
      <c r="C361" s="7" t="s">
        <v>1842</v>
      </c>
      <c r="D361" s="7" t="s">
        <v>1843</v>
      </c>
      <c r="E361" s="7" t="s">
        <v>1844</v>
      </c>
      <c r="F361" s="7" t="s">
        <v>1560</v>
      </c>
      <c r="G361" s="7" t="s">
        <v>1560</v>
      </c>
      <c r="H361" s="7" t="s">
        <v>47</v>
      </c>
      <c r="I361" s="9">
        <v>51</v>
      </c>
      <c r="J361" s="10">
        <v>138</v>
      </c>
    </row>
    <row r="362" spans="1:10" ht="17.25" x14ac:dyDescent="0.3">
      <c r="A362" s="7" t="s">
        <v>1845</v>
      </c>
      <c r="B362" s="8" t="s">
        <v>1846</v>
      </c>
      <c r="C362" s="7" t="s">
        <v>1847</v>
      </c>
      <c r="D362" s="7" t="s">
        <v>1848</v>
      </c>
      <c r="E362" s="7" t="s">
        <v>1849</v>
      </c>
      <c r="F362" s="7" t="s">
        <v>1560</v>
      </c>
      <c r="G362" s="7" t="s">
        <v>1560</v>
      </c>
      <c r="H362" s="7" t="s">
        <v>36</v>
      </c>
      <c r="I362" s="9">
        <v>0</v>
      </c>
      <c r="J362" s="10">
        <v>202</v>
      </c>
    </row>
    <row r="363" spans="1:10" ht="17.25" x14ac:dyDescent="0.3">
      <c r="A363" s="7" t="s">
        <v>1850</v>
      </c>
      <c r="B363" s="8" t="s">
        <v>1851</v>
      </c>
      <c r="C363" s="7" t="s">
        <v>1852</v>
      </c>
      <c r="D363" s="7" t="s">
        <v>1853</v>
      </c>
      <c r="E363" s="7" t="s">
        <v>1854</v>
      </c>
      <c r="F363" s="7" t="s">
        <v>1560</v>
      </c>
      <c r="G363" s="7" t="s">
        <v>1560</v>
      </c>
      <c r="H363" s="7" t="s">
        <v>36</v>
      </c>
      <c r="I363" s="9">
        <v>0</v>
      </c>
      <c r="J363" s="10">
        <v>154</v>
      </c>
    </row>
    <row r="364" spans="1:10" ht="17.25" x14ac:dyDescent="0.3">
      <c r="A364" s="7" t="s">
        <v>1855</v>
      </c>
      <c r="B364" s="8" t="s">
        <v>1856</v>
      </c>
      <c r="C364" s="7" t="s">
        <v>1857</v>
      </c>
      <c r="D364" s="7" t="s">
        <v>1858</v>
      </c>
      <c r="E364" s="7" t="s">
        <v>1859</v>
      </c>
      <c r="F364" s="7" t="s">
        <v>1860</v>
      </c>
      <c r="G364" s="7" t="s">
        <v>1861</v>
      </c>
      <c r="H364" s="7" t="s">
        <v>36</v>
      </c>
      <c r="I364" s="9">
        <v>0</v>
      </c>
      <c r="J364" s="10">
        <v>77</v>
      </c>
    </row>
    <row r="365" spans="1:10" ht="17.25" x14ac:dyDescent="0.3">
      <c r="A365" s="7" t="s">
        <v>1862</v>
      </c>
      <c r="B365" s="8" t="s">
        <v>1863</v>
      </c>
      <c r="C365" s="7" t="s">
        <v>1864</v>
      </c>
      <c r="D365" s="7" t="s">
        <v>1865</v>
      </c>
      <c r="E365" s="7" t="s">
        <v>1866</v>
      </c>
      <c r="F365" s="7" t="s">
        <v>1867</v>
      </c>
      <c r="G365" s="7" t="s">
        <v>1861</v>
      </c>
      <c r="H365" s="7" t="s">
        <v>36</v>
      </c>
      <c r="I365" s="9">
        <v>0</v>
      </c>
      <c r="J365" s="10">
        <v>99</v>
      </c>
    </row>
    <row r="366" spans="1:10" ht="17.25" x14ac:dyDescent="0.3">
      <c r="A366" s="7" t="s">
        <v>1868</v>
      </c>
      <c r="B366" s="8" t="s">
        <v>1869</v>
      </c>
      <c r="C366" s="7" t="s">
        <v>1870</v>
      </c>
      <c r="D366" s="7" t="s">
        <v>1871</v>
      </c>
      <c r="E366" s="7" t="s">
        <v>1872</v>
      </c>
      <c r="F366" s="7" t="s">
        <v>1860</v>
      </c>
      <c r="G366" s="7" t="s">
        <v>1861</v>
      </c>
      <c r="H366" s="7" t="s">
        <v>36</v>
      </c>
      <c r="I366" s="9">
        <v>0</v>
      </c>
      <c r="J366" s="10">
        <v>60</v>
      </c>
    </row>
    <row r="367" spans="1:10" ht="17.25" x14ac:dyDescent="0.3">
      <c r="A367" s="7" t="s">
        <v>1873</v>
      </c>
      <c r="B367" s="8" t="s">
        <v>1874</v>
      </c>
      <c r="C367" s="7" t="s">
        <v>1875</v>
      </c>
      <c r="D367" s="7" t="s">
        <v>1876</v>
      </c>
      <c r="E367" s="7" t="s">
        <v>1877</v>
      </c>
      <c r="F367" s="7" t="s">
        <v>1867</v>
      </c>
      <c r="G367" s="7" t="s">
        <v>1861</v>
      </c>
      <c r="H367" s="7" t="s">
        <v>36</v>
      </c>
      <c r="I367" s="9">
        <v>0</v>
      </c>
      <c r="J367" s="10">
        <v>24</v>
      </c>
    </row>
    <row r="368" spans="1:10" ht="17.25" x14ac:dyDescent="0.3">
      <c r="A368" s="7" t="s">
        <v>1878</v>
      </c>
      <c r="B368" s="8" t="s">
        <v>1879</v>
      </c>
      <c r="C368" s="7" t="s">
        <v>1880</v>
      </c>
      <c r="D368" s="7" t="s">
        <v>1881</v>
      </c>
      <c r="E368" s="7" t="s">
        <v>1882</v>
      </c>
      <c r="F368" s="7" t="s">
        <v>1860</v>
      </c>
      <c r="G368" s="7" t="s">
        <v>1861</v>
      </c>
      <c r="H368" s="7" t="s">
        <v>36</v>
      </c>
      <c r="I368" s="9">
        <v>0</v>
      </c>
      <c r="J368" s="10">
        <v>76</v>
      </c>
    </row>
    <row r="369" spans="1:10" ht="17.25" x14ac:dyDescent="0.3">
      <c r="A369" s="7" t="s">
        <v>1883</v>
      </c>
      <c r="B369" s="8" t="s">
        <v>1884</v>
      </c>
      <c r="C369" s="7" t="s">
        <v>1885</v>
      </c>
      <c r="D369" s="7" t="s">
        <v>1886</v>
      </c>
      <c r="E369" s="7" t="s">
        <v>1887</v>
      </c>
      <c r="F369" s="7" t="s">
        <v>1867</v>
      </c>
      <c r="G369" s="7" t="s">
        <v>1861</v>
      </c>
      <c r="H369" s="7" t="s">
        <v>36</v>
      </c>
      <c r="I369" s="9">
        <v>0</v>
      </c>
      <c r="J369" s="10">
        <v>78</v>
      </c>
    </row>
    <row r="370" spans="1:10" ht="17.25" x14ac:dyDescent="0.3">
      <c r="A370" s="7" t="s">
        <v>1888</v>
      </c>
      <c r="B370" s="8" t="s">
        <v>1889</v>
      </c>
      <c r="C370" s="7" t="s">
        <v>1890</v>
      </c>
      <c r="D370" s="7" t="s">
        <v>1891</v>
      </c>
      <c r="E370" s="7" t="s">
        <v>1892</v>
      </c>
      <c r="F370" s="7" t="s">
        <v>1893</v>
      </c>
      <c r="G370" s="7" t="s">
        <v>1861</v>
      </c>
      <c r="H370" s="7" t="s">
        <v>36</v>
      </c>
      <c r="I370" s="9">
        <v>0</v>
      </c>
      <c r="J370" s="10">
        <v>144</v>
      </c>
    </row>
    <row r="371" spans="1:10" ht="17.25" x14ac:dyDescent="0.3">
      <c r="A371" s="7" t="s">
        <v>1894</v>
      </c>
      <c r="B371" s="8" t="s">
        <v>1895</v>
      </c>
      <c r="C371" s="7" t="s">
        <v>1896</v>
      </c>
      <c r="D371" s="7" t="s">
        <v>1897</v>
      </c>
      <c r="E371" s="7" t="s">
        <v>1898</v>
      </c>
      <c r="F371" s="7" t="s">
        <v>1893</v>
      </c>
      <c r="G371" s="7" t="s">
        <v>1861</v>
      </c>
      <c r="H371" s="7" t="s">
        <v>36</v>
      </c>
      <c r="I371" s="9">
        <v>0</v>
      </c>
      <c r="J371" s="10">
        <v>92</v>
      </c>
    </row>
    <row r="372" spans="1:10" ht="17.25" x14ac:dyDescent="0.3">
      <c r="A372" s="7" t="s">
        <v>1899</v>
      </c>
      <c r="B372" s="8" t="s">
        <v>1900</v>
      </c>
      <c r="C372" s="7" t="s">
        <v>1901</v>
      </c>
      <c r="D372" s="7" t="s">
        <v>1902</v>
      </c>
      <c r="E372" s="7" t="s">
        <v>1903</v>
      </c>
      <c r="F372" s="7" t="s">
        <v>1867</v>
      </c>
      <c r="G372" s="7" t="s">
        <v>1861</v>
      </c>
      <c r="H372" s="7" t="s">
        <v>36</v>
      </c>
      <c r="I372" s="9">
        <v>0</v>
      </c>
      <c r="J372" s="10">
        <v>59</v>
      </c>
    </row>
    <row r="373" spans="1:10" ht="17.25" x14ac:dyDescent="0.3">
      <c r="A373" s="7" t="s">
        <v>1904</v>
      </c>
      <c r="B373" s="8" t="s">
        <v>1905</v>
      </c>
      <c r="C373" s="7" t="s">
        <v>1906</v>
      </c>
      <c r="D373" s="7" t="s">
        <v>1907</v>
      </c>
      <c r="E373" s="7" t="s">
        <v>1908</v>
      </c>
      <c r="F373" s="7" t="s">
        <v>1860</v>
      </c>
      <c r="G373" s="7" t="s">
        <v>1861</v>
      </c>
      <c r="H373" s="7" t="s">
        <v>36</v>
      </c>
      <c r="I373" s="9">
        <v>0</v>
      </c>
      <c r="J373" s="10">
        <v>199</v>
      </c>
    </row>
    <row r="374" spans="1:10" ht="17.25" x14ac:dyDescent="0.3">
      <c r="A374" s="7" t="s">
        <v>1909</v>
      </c>
      <c r="B374" s="8" t="s">
        <v>1910</v>
      </c>
      <c r="C374" s="7" t="s">
        <v>1911</v>
      </c>
      <c r="D374" s="7" t="s">
        <v>1912</v>
      </c>
      <c r="E374" s="7" t="s">
        <v>1913</v>
      </c>
      <c r="F374" s="7" t="s">
        <v>1860</v>
      </c>
      <c r="G374" s="7" t="s">
        <v>1861</v>
      </c>
      <c r="H374" s="7" t="s">
        <v>36</v>
      </c>
      <c r="I374" s="9">
        <v>0</v>
      </c>
      <c r="J374" s="10">
        <v>67</v>
      </c>
    </row>
    <row r="375" spans="1:10" ht="17.25" x14ac:dyDescent="0.3">
      <c r="A375" s="7" t="s">
        <v>1914</v>
      </c>
      <c r="B375" s="8" t="s">
        <v>1915</v>
      </c>
      <c r="C375" s="7" t="s">
        <v>1916</v>
      </c>
      <c r="D375" s="7" t="s">
        <v>1917</v>
      </c>
      <c r="E375" s="7" t="s">
        <v>1918</v>
      </c>
      <c r="F375" s="7" t="s">
        <v>1860</v>
      </c>
      <c r="G375" s="7" t="s">
        <v>1861</v>
      </c>
      <c r="H375" s="7" t="s">
        <v>36</v>
      </c>
      <c r="I375" s="9">
        <v>0</v>
      </c>
      <c r="J375" s="10">
        <v>134</v>
      </c>
    </row>
    <row r="376" spans="1:10" ht="17.25" x14ac:dyDescent="0.3">
      <c r="A376" s="7" t="s">
        <v>1919</v>
      </c>
      <c r="B376" s="8" t="s">
        <v>1920</v>
      </c>
      <c r="C376" s="7" t="s">
        <v>1921</v>
      </c>
      <c r="D376" s="7" t="s">
        <v>1922</v>
      </c>
      <c r="E376" s="7" t="s">
        <v>1923</v>
      </c>
      <c r="F376" s="7" t="s">
        <v>1860</v>
      </c>
      <c r="G376" s="7" t="s">
        <v>1861</v>
      </c>
      <c r="H376" s="7" t="s">
        <v>36</v>
      </c>
      <c r="I376" s="9">
        <v>0</v>
      </c>
      <c r="J376" s="10">
        <v>102</v>
      </c>
    </row>
    <row r="377" spans="1:10" ht="17.25" x14ac:dyDescent="0.3">
      <c r="A377" s="7" t="s">
        <v>1924</v>
      </c>
      <c r="B377" s="8" t="s">
        <v>1925</v>
      </c>
      <c r="C377" s="7" t="s">
        <v>1926</v>
      </c>
      <c r="D377" s="7" t="s">
        <v>1927</v>
      </c>
      <c r="E377" s="7" t="s">
        <v>1928</v>
      </c>
      <c r="F377" s="7" t="s">
        <v>1860</v>
      </c>
      <c r="G377" s="7" t="s">
        <v>1861</v>
      </c>
      <c r="H377" s="7" t="s">
        <v>36</v>
      </c>
      <c r="I377" s="9">
        <v>0</v>
      </c>
      <c r="J377" s="10">
        <v>45</v>
      </c>
    </row>
    <row r="378" spans="1:10" ht="17.25" x14ac:dyDescent="0.3">
      <c r="A378" s="7" t="s">
        <v>1929</v>
      </c>
      <c r="B378" s="8" t="s">
        <v>1930</v>
      </c>
      <c r="C378" s="7" t="s">
        <v>1931</v>
      </c>
      <c r="D378" s="7" t="s">
        <v>1932</v>
      </c>
      <c r="E378" s="7" t="s">
        <v>1933</v>
      </c>
      <c r="F378" s="7" t="s">
        <v>1860</v>
      </c>
      <c r="G378" s="7" t="s">
        <v>1861</v>
      </c>
      <c r="H378" s="7" t="s">
        <v>36</v>
      </c>
      <c r="I378" s="9">
        <v>0</v>
      </c>
      <c r="J378" s="10">
        <v>76</v>
      </c>
    </row>
    <row r="379" spans="1:10" ht="17.25" x14ac:dyDescent="0.3">
      <c r="A379" s="7" t="s">
        <v>1934</v>
      </c>
      <c r="B379" s="8" t="s">
        <v>1935</v>
      </c>
      <c r="C379" s="7" t="s">
        <v>1936</v>
      </c>
      <c r="D379" s="7" t="s">
        <v>1937</v>
      </c>
      <c r="E379" s="7" t="s">
        <v>1938</v>
      </c>
      <c r="F379" s="7" t="s">
        <v>1860</v>
      </c>
      <c r="G379" s="7" t="s">
        <v>1861</v>
      </c>
      <c r="H379" s="7" t="s">
        <v>36</v>
      </c>
      <c r="I379" s="9">
        <v>0</v>
      </c>
      <c r="J379" s="10">
        <v>148</v>
      </c>
    </row>
    <row r="380" spans="1:10" ht="17.25" x14ac:dyDescent="0.3">
      <c r="A380" s="7" t="s">
        <v>1939</v>
      </c>
      <c r="B380" s="8" t="s">
        <v>1940</v>
      </c>
      <c r="C380" s="7" t="s">
        <v>1941</v>
      </c>
      <c r="D380" s="7" t="s">
        <v>1942</v>
      </c>
      <c r="E380" s="7" t="s">
        <v>1943</v>
      </c>
      <c r="F380" s="7" t="s">
        <v>1867</v>
      </c>
      <c r="G380" s="7" t="s">
        <v>1861</v>
      </c>
      <c r="H380" s="7" t="s">
        <v>36</v>
      </c>
      <c r="I380" s="9">
        <v>0</v>
      </c>
      <c r="J380" s="10">
        <v>149</v>
      </c>
    </row>
    <row r="381" spans="1:10" ht="17.25" x14ac:dyDescent="0.3">
      <c r="A381" s="7" t="s">
        <v>1944</v>
      </c>
      <c r="B381" s="8" t="s">
        <v>1945</v>
      </c>
      <c r="C381" s="7" t="s">
        <v>1946</v>
      </c>
      <c r="D381" s="7" t="s">
        <v>1947</v>
      </c>
      <c r="E381" s="7" t="s">
        <v>1948</v>
      </c>
      <c r="F381" s="7" t="s">
        <v>1860</v>
      </c>
      <c r="G381" s="7" t="s">
        <v>1861</v>
      </c>
      <c r="H381" s="7" t="s">
        <v>36</v>
      </c>
      <c r="I381" s="9">
        <v>0</v>
      </c>
      <c r="J381" s="10">
        <v>58</v>
      </c>
    </row>
    <row r="382" spans="1:10" ht="17.25" x14ac:dyDescent="0.3">
      <c r="A382" s="7" t="s">
        <v>1949</v>
      </c>
      <c r="B382" s="8" t="s">
        <v>1950</v>
      </c>
      <c r="C382" s="7" t="s">
        <v>1951</v>
      </c>
      <c r="D382" s="7" t="s">
        <v>1952</v>
      </c>
      <c r="E382" s="7" t="s">
        <v>1953</v>
      </c>
      <c r="F382" s="7" t="s">
        <v>1860</v>
      </c>
      <c r="G382" s="7" t="s">
        <v>1861</v>
      </c>
      <c r="H382" s="7" t="s">
        <v>36</v>
      </c>
      <c r="I382" s="9">
        <v>0</v>
      </c>
      <c r="J382" s="10">
        <v>153</v>
      </c>
    </row>
    <row r="383" spans="1:10" ht="17.25" x14ac:dyDescent="0.3">
      <c r="A383" s="7" t="s">
        <v>1954</v>
      </c>
      <c r="B383" s="8" t="s">
        <v>1955</v>
      </c>
      <c r="C383" s="7" t="s">
        <v>1956</v>
      </c>
      <c r="D383" s="7" t="s">
        <v>1957</v>
      </c>
      <c r="E383" s="7" t="s">
        <v>1958</v>
      </c>
      <c r="F383" s="7" t="s">
        <v>1860</v>
      </c>
      <c r="G383" s="7" t="s">
        <v>1861</v>
      </c>
      <c r="H383" s="7" t="s">
        <v>36</v>
      </c>
      <c r="I383" s="9">
        <v>0</v>
      </c>
      <c r="J383" s="10">
        <v>76</v>
      </c>
    </row>
    <row r="384" spans="1:10" ht="17.25" x14ac:dyDescent="0.3">
      <c r="A384" s="7" t="s">
        <v>1959</v>
      </c>
      <c r="B384" s="8" t="s">
        <v>1960</v>
      </c>
      <c r="C384" s="7" t="s">
        <v>1961</v>
      </c>
      <c r="D384" s="7" t="s">
        <v>1962</v>
      </c>
      <c r="E384" s="7" t="s">
        <v>1963</v>
      </c>
      <c r="F384" s="7" t="s">
        <v>1860</v>
      </c>
      <c r="G384" s="7" t="s">
        <v>1861</v>
      </c>
      <c r="H384" s="7" t="s">
        <v>36</v>
      </c>
      <c r="I384" s="9">
        <v>0</v>
      </c>
      <c r="J384" s="10">
        <v>99</v>
      </c>
    </row>
    <row r="385" spans="1:10" ht="17.25" x14ac:dyDescent="0.3">
      <c r="A385" s="7" t="s">
        <v>1964</v>
      </c>
      <c r="B385" s="8" t="s">
        <v>1965</v>
      </c>
      <c r="C385" s="7" t="s">
        <v>1966</v>
      </c>
      <c r="D385" s="7" t="s">
        <v>1967</v>
      </c>
      <c r="E385" s="7" t="s">
        <v>1968</v>
      </c>
      <c r="F385" s="7" t="s">
        <v>1860</v>
      </c>
      <c r="G385" s="7" t="s">
        <v>1861</v>
      </c>
      <c r="H385" s="7" t="s">
        <v>36</v>
      </c>
      <c r="I385" s="9">
        <v>0</v>
      </c>
      <c r="J385" s="10">
        <v>52</v>
      </c>
    </row>
    <row r="386" spans="1:10" ht="17.25" x14ac:dyDescent="0.3">
      <c r="A386" s="7" t="s">
        <v>1969</v>
      </c>
      <c r="B386" s="8" t="s">
        <v>1970</v>
      </c>
      <c r="C386" s="7" t="s">
        <v>1971</v>
      </c>
      <c r="D386" s="7" t="s">
        <v>1972</v>
      </c>
      <c r="E386" s="7" t="s">
        <v>1973</v>
      </c>
      <c r="F386" s="7" t="s">
        <v>1860</v>
      </c>
      <c r="G386" s="7" t="s">
        <v>1861</v>
      </c>
      <c r="H386" s="7" t="s">
        <v>36</v>
      </c>
      <c r="I386" s="9">
        <v>0</v>
      </c>
      <c r="J386" s="10">
        <v>185</v>
      </c>
    </row>
    <row r="387" spans="1:10" ht="17.25" x14ac:dyDescent="0.3">
      <c r="A387" s="7" t="s">
        <v>1974</v>
      </c>
      <c r="B387" s="8" t="s">
        <v>1975</v>
      </c>
      <c r="C387" s="7" t="s">
        <v>1976</v>
      </c>
      <c r="D387" s="7" t="s">
        <v>1977</v>
      </c>
      <c r="E387" s="7" t="s">
        <v>1978</v>
      </c>
      <c r="F387" s="7" t="s">
        <v>1867</v>
      </c>
      <c r="G387" s="7" t="s">
        <v>1861</v>
      </c>
      <c r="H387" s="7" t="s">
        <v>36</v>
      </c>
      <c r="I387" s="9">
        <v>0</v>
      </c>
      <c r="J387" s="10">
        <v>51</v>
      </c>
    </row>
    <row r="388" spans="1:10" ht="17.25" x14ac:dyDescent="0.3">
      <c r="A388" s="7" t="s">
        <v>1979</v>
      </c>
      <c r="B388" s="8" t="s">
        <v>1980</v>
      </c>
      <c r="C388" s="7" t="s">
        <v>1981</v>
      </c>
      <c r="D388" s="7" t="s">
        <v>1982</v>
      </c>
      <c r="E388" s="7" t="s">
        <v>1983</v>
      </c>
      <c r="F388" s="7" t="s">
        <v>1860</v>
      </c>
      <c r="G388" s="7" t="s">
        <v>1861</v>
      </c>
      <c r="H388" s="7" t="s">
        <v>36</v>
      </c>
      <c r="I388" s="9">
        <v>0</v>
      </c>
      <c r="J388" s="10">
        <v>59</v>
      </c>
    </row>
    <row r="389" spans="1:10" ht="17.25" x14ac:dyDescent="0.3">
      <c r="A389" s="7" t="s">
        <v>1984</v>
      </c>
      <c r="B389" s="8" t="s">
        <v>1985</v>
      </c>
      <c r="C389" s="7" t="s">
        <v>1986</v>
      </c>
      <c r="D389" s="7" t="s">
        <v>1987</v>
      </c>
      <c r="E389" s="7" t="s">
        <v>1988</v>
      </c>
      <c r="F389" s="7" t="s">
        <v>1860</v>
      </c>
      <c r="G389" s="7" t="s">
        <v>1861</v>
      </c>
      <c r="H389" s="7" t="s">
        <v>36</v>
      </c>
      <c r="I389" s="9">
        <v>0</v>
      </c>
      <c r="J389" s="10">
        <v>152</v>
      </c>
    </row>
    <row r="390" spans="1:10" ht="17.25" x14ac:dyDescent="0.3">
      <c r="A390" s="7" t="s">
        <v>1989</v>
      </c>
      <c r="B390" s="8" t="s">
        <v>1990</v>
      </c>
      <c r="C390" s="7" t="s">
        <v>1991</v>
      </c>
      <c r="D390" s="7" t="s">
        <v>1992</v>
      </c>
      <c r="E390" s="7" t="s">
        <v>1993</v>
      </c>
      <c r="F390" s="7" t="s">
        <v>1860</v>
      </c>
      <c r="G390" s="7" t="s">
        <v>1861</v>
      </c>
      <c r="H390" s="7" t="s">
        <v>36</v>
      </c>
      <c r="I390" s="9">
        <v>0</v>
      </c>
      <c r="J390" s="10">
        <v>145</v>
      </c>
    </row>
    <row r="391" spans="1:10" ht="17.25" x14ac:dyDescent="0.3">
      <c r="A391" s="7" t="s">
        <v>1994</v>
      </c>
      <c r="B391" s="8" t="s">
        <v>1995</v>
      </c>
      <c r="C391" s="7" t="s">
        <v>1996</v>
      </c>
      <c r="D391" s="7" t="s">
        <v>1997</v>
      </c>
      <c r="E391" s="7" t="s">
        <v>1998</v>
      </c>
      <c r="F391" s="7" t="s">
        <v>1860</v>
      </c>
      <c r="G391" s="7" t="s">
        <v>1861</v>
      </c>
      <c r="H391" s="7" t="s">
        <v>36</v>
      </c>
      <c r="I391" s="9">
        <v>0</v>
      </c>
      <c r="J391" s="10">
        <v>140</v>
      </c>
    </row>
    <row r="392" spans="1:10" ht="17.25" x14ac:dyDescent="0.3">
      <c r="A392" s="7" t="s">
        <v>1999</v>
      </c>
      <c r="B392" s="8" t="s">
        <v>2000</v>
      </c>
      <c r="C392" s="7" t="s">
        <v>2001</v>
      </c>
      <c r="D392" s="7" t="s">
        <v>2002</v>
      </c>
      <c r="E392" s="7" t="s">
        <v>2003</v>
      </c>
      <c r="F392" s="7" t="s">
        <v>1860</v>
      </c>
      <c r="G392" s="7" t="s">
        <v>1861</v>
      </c>
      <c r="H392" s="7" t="s">
        <v>36</v>
      </c>
      <c r="I392" s="9">
        <v>0</v>
      </c>
      <c r="J392" s="10">
        <v>35</v>
      </c>
    </row>
    <row r="393" spans="1:10" ht="17.25" x14ac:dyDescent="0.3">
      <c r="A393" s="7" t="s">
        <v>2004</v>
      </c>
      <c r="B393" s="8" t="s">
        <v>2005</v>
      </c>
      <c r="C393" s="7" t="s">
        <v>2006</v>
      </c>
      <c r="D393" s="7" t="s">
        <v>2007</v>
      </c>
      <c r="E393" s="7" t="s">
        <v>2008</v>
      </c>
      <c r="F393" s="7" t="s">
        <v>1860</v>
      </c>
      <c r="G393" s="7" t="s">
        <v>1861</v>
      </c>
      <c r="H393" s="7" t="s">
        <v>36</v>
      </c>
      <c r="I393" s="9">
        <v>0</v>
      </c>
      <c r="J393" s="10">
        <v>163</v>
      </c>
    </row>
    <row r="394" spans="1:10" ht="17.25" x14ac:dyDescent="0.3">
      <c r="A394" s="7" t="s">
        <v>2009</v>
      </c>
      <c r="B394" s="8" t="s">
        <v>2010</v>
      </c>
      <c r="C394" s="7" t="s">
        <v>2011</v>
      </c>
      <c r="D394" s="7" t="s">
        <v>2012</v>
      </c>
      <c r="E394" s="7" t="s">
        <v>2013</v>
      </c>
      <c r="F394" s="7" t="s">
        <v>1860</v>
      </c>
      <c r="G394" s="7" t="s">
        <v>1861</v>
      </c>
      <c r="H394" s="7" t="s">
        <v>36</v>
      </c>
      <c r="I394" s="9">
        <v>0</v>
      </c>
      <c r="J394" s="10">
        <v>133</v>
      </c>
    </row>
    <row r="395" spans="1:10" ht="17.25" x14ac:dyDescent="0.3">
      <c r="A395" s="7" t="s">
        <v>2014</v>
      </c>
      <c r="B395" s="8" t="s">
        <v>2015</v>
      </c>
      <c r="C395" s="7" t="s">
        <v>2016</v>
      </c>
      <c r="D395" s="7" t="s">
        <v>2017</v>
      </c>
      <c r="E395" s="7" t="s">
        <v>2018</v>
      </c>
      <c r="F395" s="7" t="s">
        <v>1867</v>
      </c>
      <c r="G395" s="7" t="s">
        <v>1861</v>
      </c>
      <c r="H395" s="7" t="s">
        <v>36</v>
      </c>
      <c r="I395" s="9">
        <v>0</v>
      </c>
      <c r="J395" s="10">
        <v>99</v>
      </c>
    </row>
    <row r="396" spans="1:10" ht="17.25" x14ac:dyDescent="0.3">
      <c r="A396" s="7" t="s">
        <v>2019</v>
      </c>
      <c r="B396" s="8" t="s">
        <v>2020</v>
      </c>
      <c r="C396" s="7" t="s">
        <v>2021</v>
      </c>
      <c r="D396" s="7" t="s">
        <v>2022</v>
      </c>
      <c r="E396" s="7" t="s">
        <v>2023</v>
      </c>
      <c r="F396" s="7" t="s">
        <v>1860</v>
      </c>
      <c r="G396" s="7" t="s">
        <v>1861</v>
      </c>
      <c r="H396" s="7" t="s">
        <v>36</v>
      </c>
      <c r="I396" s="9">
        <v>0</v>
      </c>
      <c r="J396" s="10">
        <v>131</v>
      </c>
    </row>
    <row r="397" spans="1:10" ht="17.25" x14ac:dyDescent="0.3">
      <c r="A397" s="7" t="s">
        <v>2024</v>
      </c>
      <c r="B397" s="8" t="s">
        <v>2025</v>
      </c>
      <c r="C397" s="7" t="s">
        <v>2026</v>
      </c>
      <c r="D397" s="7" t="s">
        <v>2027</v>
      </c>
      <c r="E397" s="7" t="s">
        <v>2028</v>
      </c>
      <c r="F397" s="7" t="s">
        <v>1860</v>
      </c>
      <c r="G397" s="7" t="s">
        <v>1861</v>
      </c>
      <c r="H397" s="7" t="s">
        <v>36</v>
      </c>
      <c r="I397" s="9">
        <v>0</v>
      </c>
      <c r="J397" s="10">
        <v>54</v>
      </c>
    </row>
    <row r="398" spans="1:10" ht="17.25" x14ac:dyDescent="0.3">
      <c r="A398" s="7" t="s">
        <v>2029</v>
      </c>
      <c r="B398" s="8" t="s">
        <v>2030</v>
      </c>
      <c r="C398" s="7" t="s">
        <v>2031</v>
      </c>
      <c r="D398" s="7" t="s">
        <v>2032</v>
      </c>
      <c r="E398" s="7" t="s">
        <v>2033</v>
      </c>
      <c r="F398" s="7" t="s">
        <v>1860</v>
      </c>
      <c r="G398" s="7" t="s">
        <v>1861</v>
      </c>
      <c r="H398" s="7" t="s">
        <v>36</v>
      </c>
      <c r="I398" s="9">
        <v>0</v>
      </c>
      <c r="J398" s="10">
        <v>73</v>
      </c>
    </row>
    <row r="399" spans="1:10" ht="17.25" x14ac:dyDescent="0.3">
      <c r="A399" s="7" t="s">
        <v>2034</v>
      </c>
      <c r="B399" s="8" t="s">
        <v>2035</v>
      </c>
      <c r="C399" s="7" t="s">
        <v>2036</v>
      </c>
      <c r="D399" s="7" t="s">
        <v>2037</v>
      </c>
      <c r="E399" s="7" t="s">
        <v>2038</v>
      </c>
      <c r="F399" s="7" t="s">
        <v>1860</v>
      </c>
      <c r="G399" s="7" t="s">
        <v>1861</v>
      </c>
      <c r="H399" s="7" t="s">
        <v>36</v>
      </c>
      <c r="I399" s="9">
        <v>0</v>
      </c>
      <c r="J399" s="10">
        <v>85</v>
      </c>
    </row>
    <row r="400" spans="1:10" ht="17.25" x14ac:dyDescent="0.3">
      <c r="A400" s="7" t="s">
        <v>2039</v>
      </c>
      <c r="B400" s="8" t="s">
        <v>2040</v>
      </c>
      <c r="C400" s="7" t="s">
        <v>2041</v>
      </c>
      <c r="D400" s="7" t="s">
        <v>2042</v>
      </c>
      <c r="E400" s="7" t="s">
        <v>2043</v>
      </c>
      <c r="F400" s="7" t="s">
        <v>1893</v>
      </c>
      <c r="G400" s="7" t="s">
        <v>1861</v>
      </c>
      <c r="H400" s="7" t="s">
        <v>36</v>
      </c>
      <c r="I400" s="9">
        <v>0</v>
      </c>
      <c r="J400" s="10">
        <v>99</v>
      </c>
    </row>
    <row r="401" spans="1:10" ht="17.25" x14ac:dyDescent="0.3">
      <c r="A401" s="7" t="s">
        <v>2044</v>
      </c>
      <c r="B401" s="8" t="s">
        <v>2045</v>
      </c>
      <c r="C401" s="7" t="s">
        <v>2046</v>
      </c>
      <c r="D401" s="7" t="s">
        <v>2047</v>
      </c>
      <c r="E401" s="7" t="s">
        <v>2048</v>
      </c>
      <c r="F401" s="7" t="s">
        <v>1867</v>
      </c>
      <c r="G401" s="7" t="s">
        <v>1861</v>
      </c>
      <c r="H401" s="7" t="s">
        <v>36</v>
      </c>
      <c r="I401" s="9">
        <v>0</v>
      </c>
      <c r="J401" s="10">
        <v>51</v>
      </c>
    </row>
    <row r="402" spans="1:10" ht="17.25" x14ac:dyDescent="0.3">
      <c r="A402" s="7" t="s">
        <v>2049</v>
      </c>
      <c r="B402" s="8" t="s">
        <v>2050</v>
      </c>
      <c r="C402" s="7" t="s">
        <v>2051</v>
      </c>
      <c r="D402" s="7" t="s">
        <v>2052</v>
      </c>
      <c r="E402" s="7" t="s">
        <v>2053</v>
      </c>
      <c r="F402" s="7" t="s">
        <v>1860</v>
      </c>
      <c r="G402" s="7" t="s">
        <v>1861</v>
      </c>
      <c r="H402" s="7" t="s">
        <v>36</v>
      </c>
      <c r="I402" s="9">
        <v>0</v>
      </c>
      <c r="J402" s="10">
        <v>99</v>
      </c>
    </row>
    <row r="403" spans="1:10" ht="17.25" x14ac:dyDescent="0.3">
      <c r="A403" s="7" t="s">
        <v>2054</v>
      </c>
      <c r="B403" s="8" t="s">
        <v>2055</v>
      </c>
      <c r="C403" s="7" t="s">
        <v>2056</v>
      </c>
      <c r="D403" s="7" t="s">
        <v>2057</v>
      </c>
      <c r="E403" s="7" t="s">
        <v>2058</v>
      </c>
      <c r="F403" s="7" t="s">
        <v>1860</v>
      </c>
      <c r="G403" s="7" t="s">
        <v>1861</v>
      </c>
      <c r="H403" s="7" t="s">
        <v>36</v>
      </c>
      <c r="I403" s="9">
        <v>0</v>
      </c>
      <c r="J403" s="10">
        <v>66</v>
      </c>
    </row>
    <row r="404" spans="1:10" ht="17.25" x14ac:dyDescent="0.3">
      <c r="A404" s="7" t="s">
        <v>2059</v>
      </c>
      <c r="B404" s="8" t="s">
        <v>2060</v>
      </c>
      <c r="C404" s="7" t="s">
        <v>2061</v>
      </c>
      <c r="D404" s="7" t="s">
        <v>2062</v>
      </c>
      <c r="E404" s="7" t="s">
        <v>2063</v>
      </c>
      <c r="F404" s="7" t="s">
        <v>1860</v>
      </c>
      <c r="G404" s="7" t="s">
        <v>1861</v>
      </c>
      <c r="H404" s="7" t="s">
        <v>36</v>
      </c>
      <c r="I404" s="9">
        <v>0</v>
      </c>
      <c r="J404" s="10">
        <v>99</v>
      </c>
    </row>
    <row r="405" spans="1:10" ht="17.25" x14ac:dyDescent="0.3">
      <c r="A405" s="7" t="s">
        <v>2064</v>
      </c>
      <c r="B405" s="8" t="s">
        <v>2065</v>
      </c>
      <c r="C405" s="7" t="s">
        <v>2066</v>
      </c>
      <c r="D405" s="7" t="s">
        <v>2067</v>
      </c>
      <c r="E405" s="7" t="s">
        <v>2068</v>
      </c>
      <c r="F405" s="7" t="s">
        <v>1860</v>
      </c>
      <c r="G405" s="7" t="s">
        <v>1861</v>
      </c>
      <c r="H405" s="7" t="s">
        <v>36</v>
      </c>
      <c r="I405" s="9">
        <v>0</v>
      </c>
      <c r="J405" s="10">
        <v>30</v>
      </c>
    </row>
    <row r="406" spans="1:10" ht="17.25" x14ac:dyDescent="0.3">
      <c r="A406" s="7" t="s">
        <v>2069</v>
      </c>
      <c r="B406" s="8" t="s">
        <v>2070</v>
      </c>
      <c r="C406" s="7" t="s">
        <v>2071</v>
      </c>
      <c r="D406" s="7" t="s">
        <v>2072</v>
      </c>
      <c r="E406" s="7" t="s">
        <v>2073</v>
      </c>
      <c r="F406" s="7" t="s">
        <v>1860</v>
      </c>
      <c r="G406" s="7" t="s">
        <v>1861</v>
      </c>
      <c r="H406" s="7" t="s">
        <v>36</v>
      </c>
      <c r="I406" s="9">
        <v>0</v>
      </c>
      <c r="J406" s="10">
        <v>170</v>
      </c>
    </row>
    <row r="407" spans="1:10" ht="17.25" x14ac:dyDescent="0.3">
      <c r="A407" s="7" t="s">
        <v>2074</v>
      </c>
      <c r="B407" s="8" t="s">
        <v>2075</v>
      </c>
      <c r="C407" s="7" t="s">
        <v>2076</v>
      </c>
      <c r="D407" s="7" t="s">
        <v>2077</v>
      </c>
      <c r="E407" s="7" t="s">
        <v>2078</v>
      </c>
      <c r="F407" s="7" t="s">
        <v>1867</v>
      </c>
      <c r="G407" s="7" t="s">
        <v>1861</v>
      </c>
      <c r="H407" s="7" t="s">
        <v>36</v>
      </c>
      <c r="I407" s="9">
        <v>0</v>
      </c>
      <c r="J407" s="10">
        <v>99</v>
      </c>
    </row>
    <row r="408" spans="1:10" ht="17.25" x14ac:dyDescent="0.3">
      <c r="A408" s="7" t="s">
        <v>2079</v>
      </c>
      <c r="B408" s="8" t="s">
        <v>2080</v>
      </c>
      <c r="C408" s="7" t="s">
        <v>2081</v>
      </c>
      <c r="D408" s="7" t="s">
        <v>2082</v>
      </c>
      <c r="E408" s="7" t="s">
        <v>2083</v>
      </c>
      <c r="F408" s="7" t="s">
        <v>1860</v>
      </c>
      <c r="G408" s="7" t="s">
        <v>1861</v>
      </c>
      <c r="H408" s="7" t="s">
        <v>36</v>
      </c>
      <c r="I408" s="9">
        <v>0</v>
      </c>
      <c r="J408" s="10">
        <v>130</v>
      </c>
    </row>
    <row r="409" spans="1:10" ht="17.25" x14ac:dyDescent="0.3">
      <c r="A409" s="7" t="s">
        <v>2084</v>
      </c>
      <c r="B409" s="8" t="s">
        <v>2085</v>
      </c>
      <c r="C409" s="7" t="s">
        <v>2086</v>
      </c>
      <c r="D409" s="7" t="s">
        <v>2087</v>
      </c>
      <c r="E409" s="7" t="s">
        <v>2088</v>
      </c>
      <c r="F409" s="7" t="s">
        <v>1893</v>
      </c>
      <c r="G409" s="7" t="s">
        <v>1861</v>
      </c>
      <c r="H409" s="7" t="s">
        <v>36</v>
      </c>
      <c r="I409" s="9">
        <v>0</v>
      </c>
      <c r="J409" s="10">
        <v>149</v>
      </c>
    </row>
    <row r="410" spans="1:10" ht="17.25" x14ac:dyDescent="0.3">
      <c r="A410" s="7" t="s">
        <v>2089</v>
      </c>
      <c r="B410" s="8" t="s">
        <v>2090</v>
      </c>
      <c r="C410" s="7" t="s">
        <v>2091</v>
      </c>
      <c r="D410" s="7" t="s">
        <v>2092</v>
      </c>
      <c r="E410" s="7" t="s">
        <v>2093</v>
      </c>
      <c r="F410" s="7" t="s">
        <v>1860</v>
      </c>
      <c r="G410" s="7" t="s">
        <v>1861</v>
      </c>
      <c r="H410" s="7" t="s">
        <v>36</v>
      </c>
      <c r="I410" s="9">
        <v>0</v>
      </c>
      <c r="J410" s="10">
        <v>94</v>
      </c>
    </row>
    <row r="411" spans="1:10" ht="17.25" x14ac:dyDescent="0.3">
      <c r="A411" s="7" t="s">
        <v>2094</v>
      </c>
      <c r="B411" s="8" t="s">
        <v>2095</v>
      </c>
      <c r="C411" s="7" t="s">
        <v>2096</v>
      </c>
      <c r="D411" s="7" t="s">
        <v>2097</v>
      </c>
      <c r="E411" s="7" t="s">
        <v>2098</v>
      </c>
      <c r="F411" s="7" t="s">
        <v>1867</v>
      </c>
      <c r="G411" s="7" t="s">
        <v>1861</v>
      </c>
      <c r="H411" s="7" t="s">
        <v>36</v>
      </c>
      <c r="I411" s="9">
        <v>0</v>
      </c>
      <c r="J411" s="10">
        <v>80</v>
      </c>
    </row>
    <row r="412" spans="1:10" ht="17.25" x14ac:dyDescent="0.3">
      <c r="A412" s="7" t="s">
        <v>2099</v>
      </c>
      <c r="B412" s="8" t="s">
        <v>2100</v>
      </c>
      <c r="C412" s="7" t="s">
        <v>2101</v>
      </c>
      <c r="D412" s="7" t="s">
        <v>2102</v>
      </c>
      <c r="E412" s="7" t="s">
        <v>2103</v>
      </c>
      <c r="F412" s="7" t="s">
        <v>1860</v>
      </c>
      <c r="G412" s="7" t="s">
        <v>1861</v>
      </c>
      <c r="H412" s="7" t="s">
        <v>36</v>
      </c>
      <c r="I412" s="9">
        <v>0</v>
      </c>
      <c r="J412" s="10">
        <v>253</v>
      </c>
    </row>
    <row r="413" spans="1:10" ht="17.25" x14ac:dyDescent="0.3">
      <c r="A413" s="7" t="s">
        <v>2104</v>
      </c>
      <c r="B413" s="8" t="s">
        <v>2105</v>
      </c>
      <c r="C413" s="7" t="s">
        <v>2106</v>
      </c>
      <c r="D413" s="7" t="s">
        <v>2107</v>
      </c>
      <c r="E413" s="7" t="s">
        <v>2108</v>
      </c>
      <c r="F413" s="7" t="s">
        <v>1860</v>
      </c>
      <c r="G413" s="7" t="s">
        <v>1861</v>
      </c>
      <c r="H413" s="7" t="s">
        <v>36</v>
      </c>
      <c r="I413" s="9">
        <v>0</v>
      </c>
      <c r="J413" s="10">
        <v>48</v>
      </c>
    </row>
    <row r="414" spans="1:10" ht="17.25" x14ac:dyDescent="0.3">
      <c r="A414" s="7" t="s">
        <v>2109</v>
      </c>
      <c r="B414" s="8" t="s">
        <v>2110</v>
      </c>
      <c r="C414" s="7" t="s">
        <v>2111</v>
      </c>
      <c r="D414" s="7" t="s">
        <v>2112</v>
      </c>
      <c r="E414" s="7" t="s">
        <v>2113</v>
      </c>
      <c r="F414" s="7" t="s">
        <v>1867</v>
      </c>
      <c r="G414" s="7" t="s">
        <v>1861</v>
      </c>
      <c r="H414" s="7" t="s">
        <v>36</v>
      </c>
      <c r="I414" s="9">
        <v>0</v>
      </c>
      <c r="J414" s="10">
        <v>103</v>
      </c>
    </row>
    <row r="415" spans="1:10" ht="17.25" x14ac:dyDescent="0.3">
      <c r="A415" s="7" t="s">
        <v>2114</v>
      </c>
      <c r="B415" s="8" t="s">
        <v>2115</v>
      </c>
      <c r="C415" s="7" t="s">
        <v>2116</v>
      </c>
      <c r="D415" s="7" t="s">
        <v>2117</v>
      </c>
      <c r="E415" s="7" t="s">
        <v>2118</v>
      </c>
      <c r="F415" s="7" t="s">
        <v>1860</v>
      </c>
      <c r="G415" s="7" t="s">
        <v>1861</v>
      </c>
      <c r="H415" s="7" t="s">
        <v>36</v>
      </c>
      <c r="I415" s="9">
        <v>0</v>
      </c>
      <c r="J415" s="10">
        <v>59</v>
      </c>
    </row>
    <row r="416" spans="1:10" ht="17.25" x14ac:dyDescent="0.3">
      <c r="A416" s="7" t="s">
        <v>2119</v>
      </c>
      <c r="B416" s="8" t="s">
        <v>2120</v>
      </c>
      <c r="C416" s="7" t="s">
        <v>2121</v>
      </c>
      <c r="D416" s="7" t="s">
        <v>2122</v>
      </c>
      <c r="E416" s="7" t="s">
        <v>2123</v>
      </c>
      <c r="F416" s="7" t="s">
        <v>1860</v>
      </c>
      <c r="G416" s="7" t="s">
        <v>1861</v>
      </c>
      <c r="H416" s="7" t="s">
        <v>36</v>
      </c>
      <c r="I416" s="9">
        <v>0</v>
      </c>
      <c r="J416" s="10">
        <v>65</v>
      </c>
    </row>
    <row r="417" spans="1:10" ht="17.25" x14ac:dyDescent="0.3">
      <c r="A417" s="7" t="s">
        <v>2124</v>
      </c>
      <c r="B417" s="8" t="s">
        <v>2125</v>
      </c>
      <c r="C417" s="7" t="s">
        <v>2126</v>
      </c>
      <c r="D417" s="7" t="s">
        <v>2127</v>
      </c>
      <c r="E417" s="7" t="s">
        <v>2128</v>
      </c>
      <c r="F417" s="7" t="s">
        <v>1893</v>
      </c>
      <c r="G417" s="7" t="s">
        <v>1861</v>
      </c>
      <c r="H417" s="7" t="s">
        <v>36</v>
      </c>
      <c r="I417" s="9">
        <v>0</v>
      </c>
      <c r="J417" s="10">
        <v>59</v>
      </c>
    </row>
    <row r="418" spans="1:10" ht="17.25" x14ac:dyDescent="0.3">
      <c r="A418" s="7" t="s">
        <v>2129</v>
      </c>
      <c r="B418" s="8" t="s">
        <v>2130</v>
      </c>
      <c r="C418" s="7" t="s">
        <v>2131</v>
      </c>
      <c r="D418" s="7" t="s">
        <v>2132</v>
      </c>
      <c r="E418" s="7" t="s">
        <v>2133</v>
      </c>
      <c r="F418" s="7" t="s">
        <v>1860</v>
      </c>
      <c r="G418" s="7" t="s">
        <v>1861</v>
      </c>
      <c r="H418" s="7" t="s">
        <v>36</v>
      </c>
      <c r="I418" s="9">
        <v>0</v>
      </c>
      <c r="J418" s="10">
        <v>201</v>
      </c>
    </row>
    <row r="419" spans="1:10" ht="17.25" x14ac:dyDescent="0.3">
      <c r="A419" s="7" t="s">
        <v>2134</v>
      </c>
      <c r="B419" s="8" t="s">
        <v>2135</v>
      </c>
      <c r="C419" s="7" t="s">
        <v>2136</v>
      </c>
      <c r="D419" s="7" t="s">
        <v>2137</v>
      </c>
      <c r="E419" s="7" t="s">
        <v>2138</v>
      </c>
      <c r="F419" s="7" t="s">
        <v>1860</v>
      </c>
      <c r="G419" s="7" t="s">
        <v>1861</v>
      </c>
      <c r="H419" s="7" t="s">
        <v>36</v>
      </c>
      <c r="I419" s="9">
        <v>0</v>
      </c>
      <c r="J419" s="10">
        <v>30</v>
      </c>
    </row>
    <row r="420" spans="1:10" ht="17.25" x14ac:dyDescent="0.3">
      <c r="A420" s="7" t="s">
        <v>2139</v>
      </c>
      <c r="B420" s="8" t="s">
        <v>2140</v>
      </c>
      <c r="C420" s="7" t="s">
        <v>2141</v>
      </c>
      <c r="D420" s="7" t="s">
        <v>2142</v>
      </c>
      <c r="E420" s="7" t="s">
        <v>2143</v>
      </c>
      <c r="F420" s="7" t="s">
        <v>1893</v>
      </c>
      <c r="G420" s="7" t="s">
        <v>1861</v>
      </c>
      <c r="H420" s="7" t="s">
        <v>36</v>
      </c>
      <c r="I420" s="9">
        <v>0</v>
      </c>
      <c r="J420" s="10">
        <v>87</v>
      </c>
    </row>
    <row r="421" spans="1:10" ht="17.25" x14ac:dyDescent="0.3">
      <c r="A421" s="7" t="s">
        <v>2144</v>
      </c>
      <c r="B421" s="8" t="s">
        <v>2145</v>
      </c>
      <c r="C421" s="7" t="s">
        <v>2146</v>
      </c>
      <c r="D421" s="7" t="s">
        <v>2147</v>
      </c>
      <c r="E421" s="7" t="s">
        <v>2148</v>
      </c>
      <c r="F421" s="7" t="s">
        <v>1893</v>
      </c>
      <c r="G421" s="7" t="s">
        <v>1861</v>
      </c>
      <c r="H421" s="7" t="s">
        <v>36</v>
      </c>
      <c r="I421" s="9">
        <v>0</v>
      </c>
      <c r="J421" s="10">
        <v>95</v>
      </c>
    </row>
    <row r="422" spans="1:10" ht="17.25" x14ac:dyDescent="0.3">
      <c r="A422" s="7" t="s">
        <v>2149</v>
      </c>
      <c r="B422" s="8" t="s">
        <v>2150</v>
      </c>
      <c r="C422" s="7" t="s">
        <v>2151</v>
      </c>
      <c r="D422" s="7" t="s">
        <v>2152</v>
      </c>
      <c r="E422" s="7" t="s">
        <v>2153</v>
      </c>
      <c r="F422" s="7" t="s">
        <v>1860</v>
      </c>
      <c r="G422" s="7" t="s">
        <v>1861</v>
      </c>
      <c r="H422" s="7" t="s">
        <v>36</v>
      </c>
      <c r="I422" s="9">
        <v>0</v>
      </c>
      <c r="J422" s="10">
        <v>258</v>
      </c>
    </row>
    <row r="423" spans="1:10" ht="17.25" x14ac:dyDescent="0.3">
      <c r="A423" s="7" t="s">
        <v>2154</v>
      </c>
      <c r="B423" s="8" t="s">
        <v>2155</v>
      </c>
      <c r="C423" s="7" t="s">
        <v>2156</v>
      </c>
      <c r="D423" s="7" t="s">
        <v>2157</v>
      </c>
      <c r="E423" s="7" t="s">
        <v>2158</v>
      </c>
      <c r="F423" s="7" t="s">
        <v>1860</v>
      </c>
      <c r="G423" s="7" t="s">
        <v>1861</v>
      </c>
      <c r="H423" s="7" t="s">
        <v>36</v>
      </c>
      <c r="I423" s="9">
        <v>0</v>
      </c>
      <c r="J423" s="10">
        <v>152</v>
      </c>
    </row>
    <row r="424" spans="1:10" ht="17.25" x14ac:dyDescent="0.3">
      <c r="A424" s="7" t="s">
        <v>2159</v>
      </c>
      <c r="B424" s="8" t="s">
        <v>2160</v>
      </c>
      <c r="C424" s="7" t="s">
        <v>2161</v>
      </c>
      <c r="D424" s="7" t="s">
        <v>2162</v>
      </c>
      <c r="E424" s="7" t="s">
        <v>2163</v>
      </c>
      <c r="F424" s="7" t="s">
        <v>1860</v>
      </c>
      <c r="G424" s="7" t="s">
        <v>1861</v>
      </c>
      <c r="H424" s="7" t="s">
        <v>36</v>
      </c>
      <c r="I424" s="9">
        <v>0</v>
      </c>
      <c r="J424" s="10">
        <v>166</v>
      </c>
    </row>
    <row r="425" spans="1:10" ht="17.25" x14ac:dyDescent="0.3">
      <c r="A425" s="7" t="s">
        <v>2164</v>
      </c>
      <c r="B425" s="8" t="s">
        <v>2165</v>
      </c>
      <c r="C425" s="7" t="s">
        <v>2166</v>
      </c>
      <c r="D425" s="7" t="s">
        <v>2167</v>
      </c>
      <c r="E425" s="7" t="s">
        <v>2168</v>
      </c>
      <c r="F425" s="7" t="s">
        <v>2169</v>
      </c>
      <c r="G425" s="7" t="s">
        <v>2169</v>
      </c>
      <c r="H425" s="7" t="s">
        <v>36</v>
      </c>
      <c r="I425" s="9">
        <v>0</v>
      </c>
      <c r="J425" s="10">
        <v>151</v>
      </c>
    </row>
    <row r="426" spans="1:10" ht="17.25" x14ac:dyDescent="0.3">
      <c r="A426" s="7" t="s">
        <v>2170</v>
      </c>
      <c r="B426" s="8" t="s">
        <v>2171</v>
      </c>
      <c r="C426" s="7" t="s">
        <v>2172</v>
      </c>
      <c r="D426" s="7" t="s">
        <v>2173</v>
      </c>
      <c r="E426" s="7" t="s">
        <v>2174</v>
      </c>
      <c r="F426" s="7" t="s">
        <v>2169</v>
      </c>
      <c r="G426" s="7" t="s">
        <v>2169</v>
      </c>
      <c r="H426" s="7" t="s">
        <v>36</v>
      </c>
      <c r="I426" s="9">
        <v>0</v>
      </c>
      <c r="J426" s="10">
        <v>53</v>
      </c>
    </row>
    <row r="427" spans="1:10" ht="17.25" x14ac:dyDescent="0.3">
      <c r="A427" s="7" t="s">
        <v>2175</v>
      </c>
      <c r="B427" s="8" t="s">
        <v>2176</v>
      </c>
      <c r="C427" s="7" t="s">
        <v>2177</v>
      </c>
      <c r="D427" s="7" t="s">
        <v>2178</v>
      </c>
      <c r="E427" s="7" t="s">
        <v>2179</v>
      </c>
      <c r="F427" s="7" t="s">
        <v>2169</v>
      </c>
      <c r="G427" s="7" t="s">
        <v>2169</v>
      </c>
      <c r="H427" s="7" t="s">
        <v>36</v>
      </c>
      <c r="I427" s="9">
        <v>0</v>
      </c>
      <c r="J427" s="10">
        <v>194</v>
      </c>
    </row>
    <row r="428" spans="1:10" ht="17.25" x14ac:dyDescent="0.3">
      <c r="A428" s="7" t="s">
        <v>2180</v>
      </c>
      <c r="B428" s="8" t="s">
        <v>2181</v>
      </c>
      <c r="C428" s="7" t="s">
        <v>2182</v>
      </c>
      <c r="D428" s="7" t="s">
        <v>2183</v>
      </c>
      <c r="E428" s="7" t="s">
        <v>2184</v>
      </c>
      <c r="F428" s="7" t="s">
        <v>2169</v>
      </c>
      <c r="G428" s="7" t="s">
        <v>2169</v>
      </c>
      <c r="H428" s="7" t="s">
        <v>36</v>
      </c>
      <c r="I428" s="9">
        <v>0</v>
      </c>
      <c r="J428" s="10">
        <v>180</v>
      </c>
    </row>
    <row r="429" spans="1:10" ht="17.25" x14ac:dyDescent="0.3">
      <c r="A429" s="7" t="s">
        <v>2185</v>
      </c>
      <c r="B429" s="8" t="s">
        <v>2186</v>
      </c>
      <c r="C429" s="7" t="s">
        <v>2187</v>
      </c>
      <c r="D429" s="7" t="s">
        <v>2188</v>
      </c>
      <c r="E429" s="7" t="s">
        <v>2189</v>
      </c>
      <c r="F429" s="7" t="s">
        <v>2169</v>
      </c>
      <c r="G429" s="7" t="s">
        <v>2169</v>
      </c>
      <c r="H429" s="7" t="s">
        <v>36</v>
      </c>
      <c r="I429" s="9">
        <v>0</v>
      </c>
      <c r="J429" s="10">
        <v>99</v>
      </c>
    </row>
    <row r="430" spans="1:10" ht="17.25" x14ac:dyDescent="0.3">
      <c r="A430" s="7" t="s">
        <v>2190</v>
      </c>
      <c r="B430" s="8" t="s">
        <v>2191</v>
      </c>
      <c r="C430" s="7" t="s">
        <v>2192</v>
      </c>
      <c r="D430" s="7" t="s">
        <v>2193</v>
      </c>
      <c r="E430" s="7" t="s">
        <v>2194</v>
      </c>
      <c r="F430" s="7" t="s">
        <v>2169</v>
      </c>
      <c r="G430" s="7" t="s">
        <v>2169</v>
      </c>
      <c r="H430" s="7" t="s">
        <v>36</v>
      </c>
      <c r="I430" s="9">
        <v>0</v>
      </c>
      <c r="J430" s="10">
        <v>50</v>
      </c>
    </row>
    <row r="431" spans="1:10" ht="17.25" x14ac:dyDescent="0.3">
      <c r="A431" s="7" t="s">
        <v>2195</v>
      </c>
      <c r="B431" s="8" t="s">
        <v>2196</v>
      </c>
      <c r="C431" s="7" t="s">
        <v>2197</v>
      </c>
      <c r="D431" s="7" t="s">
        <v>2198</v>
      </c>
      <c r="E431" s="7" t="s">
        <v>2199</v>
      </c>
      <c r="F431" s="7" t="s">
        <v>2169</v>
      </c>
      <c r="G431" s="7" t="s">
        <v>2169</v>
      </c>
      <c r="H431" s="7" t="s">
        <v>36</v>
      </c>
      <c r="I431" s="9">
        <v>0</v>
      </c>
      <c r="J431" s="10">
        <v>99</v>
      </c>
    </row>
    <row r="432" spans="1:10" ht="17.25" x14ac:dyDescent="0.3">
      <c r="A432" s="7" t="s">
        <v>2200</v>
      </c>
      <c r="B432" s="8" t="s">
        <v>2201</v>
      </c>
      <c r="C432" s="7" t="s">
        <v>2202</v>
      </c>
      <c r="D432" s="7" t="s">
        <v>2203</v>
      </c>
      <c r="E432" s="7" t="s">
        <v>2204</v>
      </c>
      <c r="F432" s="7" t="s">
        <v>2169</v>
      </c>
      <c r="G432" s="7" t="s">
        <v>2169</v>
      </c>
      <c r="H432" s="7" t="s">
        <v>36</v>
      </c>
      <c r="I432" s="9">
        <v>0</v>
      </c>
      <c r="J432" s="10">
        <v>75</v>
      </c>
    </row>
    <row r="433" spans="1:10" ht="17.25" x14ac:dyDescent="0.3">
      <c r="A433" s="7" t="s">
        <v>2205</v>
      </c>
      <c r="B433" s="8" t="s">
        <v>2206</v>
      </c>
      <c r="C433" s="7" t="s">
        <v>2207</v>
      </c>
      <c r="D433" s="7" t="s">
        <v>2208</v>
      </c>
      <c r="E433" s="7" t="s">
        <v>2209</v>
      </c>
      <c r="F433" s="7" t="s">
        <v>2169</v>
      </c>
      <c r="G433" s="7" t="s">
        <v>2169</v>
      </c>
      <c r="H433" s="7" t="s">
        <v>36</v>
      </c>
      <c r="I433" s="9">
        <v>0</v>
      </c>
      <c r="J433" s="10">
        <v>90</v>
      </c>
    </row>
    <row r="434" spans="1:10" ht="17.25" x14ac:dyDescent="0.3">
      <c r="A434" s="7" t="s">
        <v>2210</v>
      </c>
      <c r="B434" s="8" t="s">
        <v>2211</v>
      </c>
      <c r="C434" s="7" t="s">
        <v>2212</v>
      </c>
      <c r="D434" s="7" t="s">
        <v>2213</v>
      </c>
      <c r="E434" s="7" t="s">
        <v>2214</v>
      </c>
      <c r="F434" s="7" t="s">
        <v>2169</v>
      </c>
      <c r="G434" s="7" t="s">
        <v>2169</v>
      </c>
      <c r="H434" s="7" t="s">
        <v>36</v>
      </c>
      <c r="I434" s="9">
        <v>0</v>
      </c>
      <c r="J434" s="10">
        <v>120</v>
      </c>
    </row>
    <row r="435" spans="1:10" ht="17.25" x14ac:dyDescent="0.3">
      <c r="A435" s="7" t="s">
        <v>2215</v>
      </c>
      <c r="B435" s="8" t="s">
        <v>2216</v>
      </c>
      <c r="C435" s="7" t="s">
        <v>2217</v>
      </c>
      <c r="D435" s="7" t="s">
        <v>2218</v>
      </c>
      <c r="E435" s="7" t="s">
        <v>2219</v>
      </c>
      <c r="F435" s="7" t="s">
        <v>2169</v>
      </c>
      <c r="G435" s="7" t="s">
        <v>2169</v>
      </c>
      <c r="H435" s="7" t="s">
        <v>36</v>
      </c>
      <c r="I435" s="9">
        <v>0</v>
      </c>
      <c r="J435" s="10">
        <v>99</v>
      </c>
    </row>
    <row r="436" spans="1:10" ht="17.25" x14ac:dyDescent="0.3">
      <c r="A436" s="7" t="s">
        <v>2220</v>
      </c>
      <c r="B436" s="8" t="s">
        <v>2221</v>
      </c>
      <c r="C436" s="7" t="s">
        <v>2222</v>
      </c>
      <c r="D436" s="7" t="s">
        <v>2223</v>
      </c>
      <c r="E436" s="7" t="s">
        <v>2224</v>
      </c>
      <c r="F436" s="7" t="s">
        <v>2169</v>
      </c>
      <c r="G436" s="7" t="s">
        <v>2169</v>
      </c>
      <c r="H436" s="7" t="s">
        <v>36</v>
      </c>
      <c r="I436" s="9">
        <v>0</v>
      </c>
      <c r="J436" s="10">
        <v>99</v>
      </c>
    </row>
    <row r="437" spans="1:10" ht="17.25" x14ac:dyDescent="0.3">
      <c r="A437" s="7" t="s">
        <v>2225</v>
      </c>
      <c r="B437" s="8" t="s">
        <v>2226</v>
      </c>
      <c r="C437" s="7" t="s">
        <v>2227</v>
      </c>
      <c r="D437" s="7" t="s">
        <v>2228</v>
      </c>
      <c r="E437" s="7" t="s">
        <v>2229</v>
      </c>
      <c r="F437" s="7" t="s">
        <v>2169</v>
      </c>
      <c r="G437" s="7" t="s">
        <v>2169</v>
      </c>
      <c r="H437" s="7" t="s">
        <v>36</v>
      </c>
      <c r="I437" s="9">
        <v>0</v>
      </c>
      <c r="J437" s="10">
        <v>240</v>
      </c>
    </row>
    <row r="438" spans="1:10" ht="17.25" x14ac:dyDescent="0.3">
      <c r="A438" s="7" t="s">
        <v>2230</v>
      </c>
      <c r="B438" s="8" t="s">
        <v>2231</v>
      </c>
      <c r="C438" s="7" t="s">
        <v>2232</v>
      </c>
      <c r="D438" s="7" t="s">
        <v>2233</v>
      </c>
      <c r="E438" s="7" t="s">
        <v>2234</v>
      </c>
      <c r="F438" s="7" t="s">
        <v>2169</v>
      </c>
      <c r="G438" s="7" t="s">
        <v>2169</v>
      </c>
      <c r="H438" s="7" t="s">
        <v>36</v>
      </c>
      <c r="I438" s="9">
        <v>0</v>
      </c>
      <c r="J438" s="10">
        <v>59</v>
      </c>
    </row>
    <row r="439" spans="1:10" ht="17.25" x14ac:dyDescent="0.3">
      <c r="A439" s="7" t="s">
        <v>2235</v>
      </c>
      <c r="B439" s="8" t="s">
        <v>2236</v>
      </c>
      <c r="C439" s="7" t="s">
        <v>2237</v>
      </c>
      <c r="D439" s="7" t="s">
        <v>2238</v>
      </c>
      <c r="E439" s="7" t="s">
        <v>2239</v>
      </c>
      <c r="F439" s="7" t="s">
        <v>2169</v>
      </c>
      <c r="G439" s="7" t="s">
        <v>2169</v>
      </c>
      <c r="H439" s="7" t="s">
        <v>36</v>
      </c>
      <c r="I439" s="9">
        <v>0</v>
      </c>
      <c r="J439" s="10">
        <v>75</v>
      </c>
    </row>
    <row r="440" spans="1:10" ht="17.25" x14ac:dyDescent="0.3">
      <c r="A440" s="7" t="s">
        <v>2240</v>
      </c>
      <c r="B440" s="8" t="s">
        <v>2241</v>
      </c>
      <c r="C440" s="7" t="s">
        <v>2242</v>
      </c>
      <c r="D440" s="7" t="s">
        <v>2243</v>
      </c>
      <c r="E440" s="7" t="s">
        <v>2244</v>
      </c>
      <c r="F440" s="7" t="s">
        <v>2169</v>
      </c>
      <c r="G440" s="7" t="s">
        <v>2169</v>
      </c>
      <c r="H440" s="7" t="s">
        <v>36</v>
      </c>
      <c r="I440" s="9">
        <v>0</v>
      </c>
      <c r="J440" s="10">
        <v>99</v>
      </c>
    </row>
    <row r="441" spans="1:10" ht="17.25" x14ac:dyDescent="0.3">
      <c r="A441" s="7" t="s">
        <v>2245</v>
      </c>
      <c r="B441" s="8" t="s">
        <v>2246</v>
      </c>
      <c r="C441" s="7" t="s">
        <v>2247</v>
      </c>
      <c r="D441" s="7" t="s">
        <v>2248</v>
      </c>
      <c r="E441" s="7" t="s">
        <v>2249</v>
      </c>
      <c r="F441" s="7" t="s">
        <v>2169</v>
      </c>
      <c r="G441" s="7" t="s">
        <v>2169</v>
      </c>
      <c r="H441" s="7" t="s">
        <v>36</v>
      </c>
      <c r="I441" s="9">
        <v>0</v>
      </c>
      <c r="J441" s="10">
        <v>119</v>
      </c>
    </row>
    <row r="442" spans="1:10" ht="17.25" x14ac:dyDescent="0.3">
      <c r="A442" s="7" t="s">
        <v>2250</v>
      </c>
      <c r="B442" s="8" t="s">
        <v>2251</v>
      </c>
      <c r="C442" s="7" t="s">
        <v>2252</v>
      </c>
      <c r="D442" s="7" t="s">
        <v>2253</v>
      </c>
      <c r="E442" s="7" t="s">
        <v>2254</v>
      </c>
      <c r="F442" s="7" t="s">
        <v>2169</v>
      </c>
      <c r="G442" s="7" t="s">
        <v>2169</v>
      </c>
      <c r="H442" s="7" t="s">
        <v>36</v>
      </c>
      <c r="I442" s="9">
        <v>0</v>
      </c>
      <c r="J442" s="10">
        <v>305</v>
      </c>
    </row>
    <row r="443" spans="1:10" ht="17.25" x14ac:dyDescent="0.3">
      <c r="A443" s="7" t="s">
        <v>2255</v>
      </c>
      <c r="B443" s="8" t="s">
        <v>2256</v>
      </c>
      <c r="C443" s="7" t="s">
        <v>2257</v>
      </c>
      <c r="D443" s="7" t="s">
        <v>2258</v>
      </c>
      <c r="E443" s="7" t="s">
        <v>2259</v>
      </c>
      <c r="F443" s="7" t="s">
        <v>2169</v>
      </c>
      <c r="G443" s="7" t="s">
        <v>2169</v>
      </c>
      <c r="H443" s="7" t="s">
        <v>36</v>
      </c>
      <c r="I443" s="9">
        <v>0</v>
      </c>
      <c r="J443" s="10">
        <v>87</v>
      </c>
    </row>
    <row r="444" spans="1:10" ht="17.25" x14ac:dyDescent="0.3">
      <c r="A444" s="7" t="s">
        <v>2260</v>
      </c>
      <c r="B444" s="8" t="s">
        <v>2261</v>
      </c>
      <c r="C444" s="7" t="s">
        <v>2262</v>
      </c>
      <c r="D444" s="7" t="s">
        <v>2263</v>
      </c>
      <c r="E444" s="7" t="s">
        <v>2264</v>
      </c>
      <c r="F444" s="7" t="s">
        <v>2169</v>
      </c>
      <c r="G444" s="7" t="s">
        <v>2169</v>
      </c>
      <c r="H444" s="7" t="s">
        <v>36</v>
      </c>
      <c r="I444" s="9">
        <v>0</v>
      </c>
      <c r="J444" s="10">
        <v>256</v>
      </c>
    </row>
    <row r="445" spans="1:10" ht="17.25" x14ac:dyDescent="0.3">
      <c r="A445" s="7" t="s">
        <v>2265</v>
      </c>
      <c r="B445" s="8" t="s">
        <v>2266</v>
      </c>
      <c r="C445" s="7" t="s">
        <v>2267</v>
      </c>
      <c r="D445" s="7" t="s">
        <v>2268</v>
      </c>
      <c r="E445" s="7" t="s">
        <v>2269</v>
      </c>
      <c r="F445" s="7" t="s">
        <v>2169</v>
      </c>
      <c r="G445" s="7" t="s">
        <v>2169</v>
      </c>
      <c r="H445" s="7" t="s">
        <v>36</v>
      </c>
      <c r="I445" s="9">
        <v>0</v>
      </c>
      <c r="J445" s="10">
        <v>74</v>
      </c>
    </row>
    <row r="446" spans="1:10" ht="17.25" x14ac:dyDescent="0.3">
      <c r="A446" s="7" t="s">
        <v>2270</v>
      </c>
      <c r="B446" s="8" t="s">
        <v>2271</v>
      </c>
      <c r="C446" s="7" t="s">
        <v>2272</v>
      </c>
      <c r="D446" s="7" t="s">
        <v>2273</v>
      </c>
      <c r="E446" s="7" t="s">
        <v>2274</v>
      </c>
      <c r="F446" s="7" t="s">
        <v>2169</v>
      </c>
      <c r="G446" s="7" t="s">
        <v>2169</v>
      </c>
      <c r="H446" s="7" t="s">
        <v>36</v>
      </c>
      <c r="I446" s="9">
        <v>0</v>
      </c>
      <c r="J446" s="10">
        <v>93</v>
      </c>
    </row>
    <row r="447" spans="1:10" ht="17.25" x14ac:dyDescent="0.3">
      <c r="A447" s="7" t="s">
        <v>2275</v>
      </c>
      <c r="B447" s="8" t="s">
        <v>2276</v>
      </c>
      <c r="C447" s="7" t="s">
        <v>2277</v>
      </c>
      <c r="D447" s="7" t="s">
        <v>2278</v>
      </c>
      <c r="E447" s="7" t="s">
        <v>2279</v>
      </c>
      <c r="F447" s="7" t="s">
        <v>2169</v>
      </c>
      <c r="G447" s="7" t="s">
        <v>2169</v>
      </c>
      <c r="H447" s="7" t="s">
        <v>47</v>
      </c>
      <c r="I447" s="9">
        <v>43</v>
      </c>
      <c r="J447" s="10">
        <v>104</v>
      </c>
    </row>
    <row r="448" spans="1:10" ht="17.25" x14ac:dyDescent="0.3">
      <c r="A448" s="7" t="s">
        <v>2280</v>
      </c>
      <c r="B448" s="8" t="s">
        <v>2281</v>
      </c>
      <c r="C448" s="7" t="s">
        <v>2282</v>
      </c>
      <c r="D448" s="7" t="s">
        <v>2283</v>
      </c>
      <c r="E448" s="7" t="s">
        <v>2284</v>
      </c>
      <c r="F448" s="7" t="s">
        <v>2169</v>
      </c>
      <c r="G448" s="7" t="s">
        <v>2169</v>
      </c>
      <c r="H448" s="7" t="s">
        <v>47</v>
      </c>
      <c r="I448" s="9">
        <v>75</v>
      </c>
      <c r="J448" s="10">
        <v>152</v>
      </c>
    </row>
    <row r="449" spans="1:10" ht="17.25" x14ac:dyDescent="0.3">
      <c r="A449" s="7" t="s">
        <v>2285</v>
      </c>
      <c r="B449" s="8" t="s">
        <v>2286</v>
      </c>
      <c r="C449" s="7" t="s">
        <v>2287</v>
      </c>
      <c r="D449" s="7" t="s">
        <v>2288</v>
      </c>
      <c r="E449" s="7" t="s">
        <v>2289</v>
      </c>
      <c r="F449" s="7" t="s">
        <v>2169</v>
      </c>
      <c r="G449" s="7" t="s">
        <v>2169</v>
      </c>
      <c r="H449" s="7" t="s">
        <v>36</v>
      </c>
      <c r="I449" s="9">
        <v>0</v>
      </c>
      <c r="J449" s="10">
        <v>187</v>
      </c>
    </row>
    <row r="450" spans="1:10" ht="17.25" x14ac:dyDescent="0.3">
      <c r="A450" s="7" t="s">
        <v>2290</v>
      </c>
      <c r="B450" s="8" t="s">
        <v>2291</v>
      </c>
      <c r="C450" s="7" t="s">
        <v>2292</v>
      </c>
      <c r="D450" s="7" t="s">
        <v>2293</v>
      </c>
      <c r="E450" s="7" t="s">
        <v>2294</v>
      </c>
      <c r="F450" s="7" t="s">
        <v>2169</v>
      </c>
      <c r="G450" s="7" t="s">
        <v>2169</v>
      </c>
      <c r="H450" s="7" t="s">
        <v>36</v>
      </c>
      <c r="I450" s="9">
        <v>0</v>
      </c>
      <c r="J450" s="10">
        <v>305</v>
      </c>
    </row>
    <row r="451" spans="1:10" ht="17.25" x14ac:dyDescent="0.3">
      <c r="A451" s="7" t="s">
        <v>2295</v>
      </c>
      <c r="B451" s="8" t="s">
        <v>2296</v>
      </c>
      <c r="C451" s="7" t="s">
        <v>2297</v>
      </c>
      <c r="D451" s="7" t="s">
        <v>2298</v>
      </c>
      <c r="E451" s="7" t="s">
        <v>2299</v>
      </c>
      <c r="F451" s="7" t="s">
        <v>2169</v>
      </c>
      <c r="G451" s="7" t="s">
        <v>2169</v>
      </c>
      <c r="H451" s="7" t="s">
        <v>36</v>
      </c>
      <c r="I451" s="9">
        <v>0</v>
      </c>
      <c r="J451" s="10">
        <v>60</v>
      </c>
    </row>
    <row r="452" spans="1:10" ht="17.25" x14ac:dyDescent="0.3">
      <c r="A452" s="7" t="s">
        <v>2300</v>
      </c>
      <c r="B452" s="8" t="s">
        <v>2301</v>
      </c>
      <c r="C452" s="7" t="s">
        <v>2302</v>
      </c>
      <c r="D452" s="7" t="s">
        <v>2303</v>
      </c>
      <c r="E452" s="7" t="s">
        <v>2304</v>
      </c>
      <c r="F452" s="7" t="s">
        <v>2169</v>
      </c>
      <c r="G452" s="7" t="s">
        <v>2169</v>
      </c>
      <c r="H452" s="7" t="s">
        <v>36</v>
      </c>
      <c r="I452" s="9">
        <v>0</v>
      </c>
      <c r="J452" s="10">
        <v>94</v>
      </c>
    </row>
    <row r="453" spans="1:10" ht="17.25" x14ac:dyDescent="0.3">
      <c r="A453" s="7" t="s">
        <v>2305</v>
      </c>
      <c r="B453" s="8" t="s">
        <v>2306</v>
      </c>
      <c r="C453" s="7" t="s">
        <v>2307</v>
      </c>
      <c r="D453" s="7" t="s">
        <v>2308</v>
      </c>
      <c r="E453" s="7" t="s">
        <v>2309</v>
      </c>
      <c r="F453" s="7" t="s">
        <v>2169</v>
      </c>
      <c r="G453" s="7" t="s">
        <v>2169</v>
      </c>
      <c r="H453" s="7" t="s">
        <v>36</v>
      </c>
      <c r="I453" s="9">
        <v>0</v>
      </c>
      <c r="J453" s="10">
        <v>60</v>
      </c>
    </row>
    <row r="454" spans="1:10" ht="17.25" x14ac:dyDescent="0.3">
      <c r="A454" s="7" t="s">
        <v>2310</v>
      </c>
      <c r="B454" s="8" t="s">
        <v>2311</v>
      </c>
      <c r="C454" s="7" t="s">
        <v>2312</v>
      </c>
      <c r="D454" s="7" t="s">
        <v>2313</v>
      </c>
      <c r="E454" s="7" t="s">
        <v>2314</v>
      </c>
      <c r="F454" s="7" t="s">
        <v>2169</v>
      </c>
      <c r="G454" s="7" t="s">
        <v>2169</v>
      </c>
      <c r="H454" s="7" t="s">
        <v>36</v>
      </c>
      <c r="I454" s="9">
        <v>0</v>
      </c>
      <c r="J454" s="10">
        <v>98</v>
      </c>
    </row>
    <row r="455" spans="1:10" ht="17.25" x14ac:dyDescent="0.3">
      <c r="A455" s="7" t="s">
        <v>2315</v>
      </c>
      <c r="B455" s="8" t="s">
        <v>2316</v>
      </c>
      <c r="C455" s="7" t="s">
        <v>2317</v>
      </c>
      <c r="D455" s="7" t="s">
        <v>2318</v>
      </c>
      <c r="E455" s="7" t="s">
        <v>2319</v>
      </c>
      <c r="F455" s="7" t="s">
        <v>2320</v>
      </c>
      <c r="G455" s="7" t="s">
        <v>2169</v>
      </c>
      <c r="H455" s="7" t="s">
        <v>36</v>
      </c>
      <c r="I455" s="9">
        <v>0</v>
      </c>
      <c r="J455" s="10">
        <v>31</v>
      </c>
    </row>
    <row r="456" spans="1:10" ht="17.25" x14ac:dyDescent="0.3">
      <c r="A456" s="7" t="s">
        <v>2321</v>
      </c>
      <c r="B456" s="8" t="s">
        <v>2322</v>
      </c>
      <c r="C456" s="7" t="s">
        <v>2323</v>
      </c>
      <c r="D456" s="7" t="s">
        <v>2324</v>
      </c>
      <c r="E456" s="7" t="s">
        <v>2325</v>
      </c>
      <c r="F456" s="7" t="s">
        <v>2169</v>
      </c>
      <c r="G456" s="7" t="s">
        <v>2169</v>
      </c>
      <c r="H456" s="7" t="s">
        <v>36</v>
      </c>
      <c r="I456" s="9">
        <v>0</v>
      </c>
      <c r="J456" s="10">
        <v>128</v>
      </c>
    </row>
    <row r="457" spans="1:10" ht="17.25" x14ac:dyDescent="0.3">
      <c r="A457" s="7" t="s">
        <v>2326</v>
      </c>
      <c r="B457" s="8" t="s">
        <v>2327</v>
      </c>
      <c r="C457" s="7" t="s">
        <v>2328</v>
      </c>
      <c r="D457" s="7" t="s">
        <v>2329</v>
      </c>
      <c r="E457" s="7" t="s">
        <v>2330</v>
      </c>
      <c r="F457" s="7" t="s">
        <v>2169</v>
      </c>
      <c r="G457" s="7" t="s">
        <v>2169</v>
      </c>
      <c r="H457" s="7" t="s">
        <v>36</v>
      </c>
      <c r="I457" s="9">
        <v>0</v>
      </c>
      <c r="J457" s="10">
        <v>98</v>
      </c>
    </row>
    <row r="458" spans="1:10" ht="17.25" x14ac:dyDescent="0.3">
      <c r="A458" s="7" t="s">
        <v>2331</v>
      </c>
      <c r="B458" s="8" t="s">
        <v>2332</v>
      </c>
      <c r="C458" s="7" t="s">
        <v>2333</v>
      </c>
      <c r="D458" s="7" t="s">
        <v>2334</v>
      </c>
      <c r="E458" s="7" t="s">
        <v>2335</v>
      </c>
      <c r="F458" s="7" t="s">
        <v>2169</v>
      </c>
      <c r="G458" s="7" t="s">
        <v>2169</v>
      </c>
      <c r="H458" s="7" t="s">
        <v>36</v>
      </c>
      <c r="I458" s="9">
        <v>0</v>
      </c>
      <c r="J458" s="10">
        <v>158</v>
      </c>
    </row>
    <row r="459" spans="1:10" ht="17.25" x14ac:dyDescent="0.3">
      <c r="A459" s="7" t="s">
        <v>2336</v>
      </c>
      <c r="B459" s="8" t="s">
        <v>2337</v>
      </c>
      <c r="C459" s="7" t="s">
        <v>2338</v>
      </c>
      <c r="D459" s="7" t="s">
        <v>2339</v>
      </c>
      <c r="E459" s="7" t="s">
        <v>2340</v>
      </c>
      <c r="F459" s="7" t="s">
        <v>2169</v>
      </c>
      <c r="G459" s="7" t="s">
        <v>2169</v>
      </c>
      <c r="H459" s="7" t="s">
        <v>36</v>
      </c>
      <c r="I459" s="9">
        <v>0</v>
      </c>
      <c r="J459" s="10">
        <v>120</v>
      </c>
    </row>
    <row r="460" spans="1:10" ht="17.25" x14ac:dyDescent="0.3">
      <c r="A460" s="7" t="s">
        <v>2341</v>
      </c>
      <c r="B460" s="8" t="s">
        <v>2342</v>
      </c>
      <c r="C460" s="7" t="s">
        <v>2343</v>
      </c>
      <c r="D460" s="7" t="s">
        <v>2344</v>
      </c>
      <c r="E460" s="7" t="s">
        <v>2345</v>
      </c>
      <c r="F460" s="7" t="s">
        <v>2169</v>
      </c>
      <c r="G460" s="7" t="s">
        <v>2169</v>
      </c>
      <c r="H460" s="7" t="s">
        <v>36</v>
      </c>
      <c r="I460" s="9">
        <v>0</v>
      </c>
      <c r="J460" s="10">
        <v>176</v>
      </c>
    </row>
    <row r="461" spans="1:10" ht="17.25" x14ac:dyDescent="0.3">
      <c r="A461" s="7" t="s">
        <v>2346</v>
      </c>
      <c r="B461" s="8" t="s">
        <v>2347</v>
      </c>
      <c r="C461" s="7" t="s">
        <v>2348</v>
      </c>
      <c r="D461" s="7" t="s">
        <v>2349</v>
      </c>
      <c r="E461" s="7" t="s">
        <v>2350</v>
      </c>
      <c r="F461" s="7" t="s">
        <v>2169</v>
      </c>
      <c r="G461" s="7" t="s">
        <v>2169</v>
      </c>
      <c r="H461" s="7" t="s">
        <v>36</v>
      </c>
      <c r="I461" s="9">
        <v>0</v>
      </c>
      <c r="J461" s="10">
        <v>33</v>
      </c>
    </row>
    <row r="462" spans="1:10" ht="17.25" x14ac:dyDescent="0.3">
      <c r="A462" s="7" t="s">
        <v>2351</v>
      </c>
      <c r="B462" s="8" t="s">
        <v>2352</v>
      </c>
      <c r="C462" s="7" t="s">
        <v>2353</v>
      </c>
      <c r="D462" s="7" t="s">
        <v>2354</v>
      </c>
      <c r="E462" s="7" t="s">
        <v>2355</v>
      </c>
      <c r="F462" s="7" t="s">
        <v>2169</v>
      </c>
      <c r="G462" s="7" t="s">
        <v>2169</v>
      </c>
      <c r="H462" s="7" t="s">
        <v>36</v>
      </c>
      <c r="I462" s="9">
        <v>0</v>
      </c>
      <c r="J462" s="10">
        <v>96</v>
      </c>
    </row>
    <row r="463" spans="1:10" ht="17.25" x14ac:dyDescent="0.3">
      <c r="A463" s="7" t="s">
        <v>2356</v>
      </c>
      <c r="B463" s="8" t="s">
        <v>2357</v>
      </c>
      <c r="C463" s="7" t="s">
        <v>2358</v>
      </c>
      <c r="D463" s="7" t="s">
        <v>2359</v>
      </c>
      <c r="E463" s="7" t="s">
        <v>2360</v>
      </c>
      <c r="F463" s="7" t="s">
        <v>2169</v>
      </c>
      <c r="G463" s="7" t="s">
        <v>2169</v>
      </c>
      <c r="H463" s="7" t="s">
        <v>36</v>
      </c>
      <c r="I463" s="9">
        <v>0</v>
      </c>
      <c r="J463" s="10">
        <v>99</v>
      </c>
    </row>
    <row r="464" spans="1:10" ht="17.25" x14ac:dyDescent="0.3">
      <c r="A464" s="7" t="s">
        <v>2361</v>
      </c>
      <c r="B464" s="8" t="s">
        <v>2362</v>
      </c>
      <c r="C464" s="7" t="s">
        <v>2363</v>
      </c>
      <c r="D464" s="7" t="s">
        <v>2364</v>
      </c>
      <c r="E464" s="7" t="s">
        <v>2365</v>
      </c>
      <c r="F464" s="7" t="s">
        <v>2169</v>
      </c>
      <c r="G464" s="7" t="s">
        <v>2169</v>
      </c>
      <c r="H464" s="7" t="s">
        <v>36</v>
      </c>
      <c r="I464" s="9">
        <v>0</v>
      </c>
      <c r="J464" s="10">
        <v>120</v>
      </c>
    </row>
    <row r="465" spans="1:10" ht="17.25" x14ac:dyDescent="0.3">
      <c r="A465" s="7" t="s">
        <v>2366</v>
      </c>
      <c r="B465" s="8" t="s">
        <v>2367</v>
      </c>
      <c r="C465" s="7" t="s">
        <v>2368</v>
      </c>
      <c r="D465" s="7" t="s">
        <v>2369</v>
      </c>
      <c r="E465" s="7" t="s">
        <v>2370</v>
      </c>
      <c r="F465" s="7" t="s">
        <v>2169</v>
      </c>
      <c r="G465" s="7" t="s">
        <v>2169</v>
      </c>
      <c r="H465" s="7" t="s">
        <v>36</v>
      </c>
      <c r="I465" s="9">
        <v>0</v>
      </c>
      <c r="J465" s="10">
        <v>99</v>
      </c>
    </row>
    <row r="466" spans="1:10" ht="17.25" x14ac:dyDescent="0.3">
      <c r="A466" s="7" t="s">
        <v>2371</v>
      </c>
      <c r="B466" s="8" t="s">
        <v>2372</v>
      </c>
      <c r="C466" s="7" t="s">
        <v>2373</v>
      </c>
      <c r="D466" s="7" t="s">
        <v>2374</v>
      </c>
      <c r="E466" s="7" t="s">
        <v>2375</v>
      </c>
      <c r="F466" s="7" t="s">
        <v>2169</v>
      </c>
      <c r="G466" s="7" t="s">
        <v>2169</v>
      </c>
      <c r="H466" s="7" t="s">
        <v>36</v>
      </c>
      <c r="I466" s="9">
        <v>0</v>
      </c>
      <c r="J466" s="10">
        <v>96</v>
      </c>
    </row>
    <row r="467" spans="1:10" ht="17.25" x14ac:dyDescent="0.3">
      <c r="A467" s="7" t="s">
        <v>2376</v>
      </c>
      <c r="B467" s="8" t="s">
        <v>2377</v>
      </c>
      <c r="C467" s="7" t="s">
        <v>2378</v>
      </c>
      <c r="D467" s="7" t="s">
        <v>2379</v>
      </c>
      <c r="E467" s="7" t="s">
        <v>2380</v>
      </c>
      <c r="F467" s="7" t="s">
        <v>2169</v>
      </c>
      <c r="G467" s="7" t="s">
        <v>2169</v>
      </c>
      <c r="H467" s="7" t="s">
        <v>36</v>
      </c>
      <c r="I467" s="9">
        <v>0</v>
      </c>
      <c r="J467" s="10">
        <v>90</v>
      </c>
    </row>
    <row r="468" spans="1:10" ht="17.25" x14ac:dyDescent="0.3">
      <c r="A468" s="7" t="s">
        <v>2381</v>
      </c>
      <c r="B468" s="8" t="s">
        <v>2382</v>
      </c>
      <c r="C468" s="7" t="s">
        <v>2383</v>
      </c>
      <c r="D468" s="7" t="s">
        <v>2384</v>
      </c>
      <c r="E468" s="7" t="s">
        <v>2385</v>
      </c>
      <c r="F468" s="7" t="s">
        <v>2169</v>
      </c>
      <c r="G468" s="7" t="s">
        <v>2169</v>
      </c>
      <c r="H468" s="7" t="s">
        <v>36</v>
      </c>
      <c r="I468" s="9">
        <v>0</v>
      </c>
      <c r="J468" s="10">
        <v>162</v>
      </c>
    </row>
    <row r="469" spans="1:10" ht="17.25" x14ac:dyDescent="0.3">
      <c r="A469" s="7" t="s">
        <v>2386</v>
      </c>
      <c r="B469" s="8" t="s">
        <v>2387</v>
      </c>
      <c r="C469" s="7" t="s">
        <v>2388</v>
      </c>
      <c r="D469" s="7" t="s">
        <v>2389</v>
      </c>
      <c r="E469" s="7" t="s">
        <v>2390</v>
      </c>
      <c r="F469" s="7" t="s">
        <v>2169</v>
      </c>
      <c r="G469" s="7" t="s">
        <v>2169</v>
      </c>
      <c r="H469" s="7" t="s">
        <v>36</v>
      </c>
      <c r="I469" s="9">
        <v>0</v>
      </c>
      <c r="J469" s="10">
        <v>86</v>
      </c>
    </row>
    <row r="470" spans="1:10" ht="17.25" x14ac:dyDescent="0.3">
      <c r="A470" s="7" t="s">
        <v>2391</v>
      </c>
      <c r="B470" s="8" t="s">
        <v>2392</v>
      </c>
      <c r="C470" s="7" t="s">
        <v>2393</v>
      </c>
      <c r="D470" s="7" t="s">
        <v>2394</v>
      </c>
      <c r="E470" s="7" t="s">
        <v>2395</v>
      </c>
      <c r="F470" s="7" t="s">
        <v>2169</v>
      </c>
      <c r="G470" s="7" t="s">
        <v>2169</v>
      </c>
      <c r="H470" s="7" t="s">
        <v>36</v>
      </c>
      <c r="I470" s="9">
        <v>0</v>
      </c>
      <c r="J470" s="10">
        <v>52</v>
      </c>
    </row>
    <row r="471" spans="1:10" ht="17.25" x14ac:dyDescent="0.3">
      <c r="A471" s="7" t="s">
        <v>2396</v>
      </c>
      <c r="B471" s="8" t="s">
        <v>2397</v>
      </c>
      <c r="C471" s="7" t="s">
        <v>2398</v>
      </c>
      <c r="D471" s="7" t="s">
        <v>2399</v>
      </c>
      <c r="E471" s="7" t="s">
        <v>2400</v>
      </c>
      <c r="F471" s="7" t="s">
        <v>2169</v>
      </c>
      <c r="G471" s="7" t="s">
        <v>2169</v>
      </c>
      <c r="H471" s="7" t="s">
        <v>36</v>
      </c>
      <c r="I471" s="9">
        <v>0</v>
      </c>
      <c r="J471" s="10">
        <v>58</v>
      </c>
    </row>
    <row r="472" spans="1:10" ht="17.25" x14ac:dyDescent="0.3">
      <c r="A472" s="7" t="s">
        <v>2401</v>
      </c>
      <c r="B472" s="8" t="s">
        <v>2402</v>
      </c>
      <c r="C472" s="7" t="s">
        <v>2403</v>
      </c>
      <c r="D472" s="7" t="s">
        <v>2404</v>
      </c>
      <c r="E472" s="7" t="s">
        <v>2405</v>
      </c>
      <c r="F472" s="7" t="s">
        <v>2169</v>
      </c>
      <c r="G472" s="7" t="s">
        <v>2169</v>
      </c>
      <c r="H472" s="7" t="s">
        <v>36</v>
      </c>
      <c r="I472" s="9">
        <v>0</v>
      </c>
      <c r="J472" s="10">
        <v>133</v>
      </c>
    </row>
    <row r="473" spans="1:10" ht="17.25" x14ac:dyDescent="0.3">
      <c r="A473" s="7" t="s">
        <v>2406</v>
      </c>
      <c r="B473" s="8" t="s">
        <v>2407</v>
      </c>
      <c r="C473" s="7" t="s">
        <v>2408</v>
      </c>
      <c r="D473" s="7" t="s">
        <v>2409</v>
      </c>
      <c r="E473" s="7" t="s">
        <v>2410</v>
      </c>
      <c r="F473" s="7" t="s">
        <v>2169</v>
      </c>
      <c r="G473" s="7" t="s">
        <v>2169</v>
      </c>
      <c r="H473" s="7" t="s">
        <v>36</v>
      </c>
      <c r="I473" s="9">
        <v>0</v>
      </c>
      <c r="J473" s="10">
        <v>59</v>
      </c>
    </row>
    <row r="474" spans="1:10" ht="17.25" x14ac:dyDescent="0.3">
      <c r="A474" s="7" t="s">
        <v>2411</v>
      </c>
      <c r="B474" s="8" t="s">
        <v>2412</v>
      </c>
      <c r="C474" s="7" t="s">
        <v>2413</v>
      </c>
      <c r="D474" s="7" t="s">
        <v>2414</v>
      </c>
      <c r="E474" s="7" t="s">
        <v>2415</v>
      </c>
      <c r="F474" s="7" t="s">
        <v>2169</v>
      </c>
      <c r="G474" s="7" t="s">
        <v>2169</v>
      </c>
      <c r="H474" s="7" t="s">
        <v>36</v>
      </c>
      <c r="I474" s="9">
        <v>0</v>
      </c>
      <c r="J474" s="10">
        <v>19</v>
      </c>
    </row>
    <row r="475" spans="1:10" ht="17.25" x14ac:dyDescent="0.3">
      <c r="A475" s="7" t="s">
        <v>2416</v>
      </c>
      <c r="B475" s="8" t="s">
        <v>2417</v>
      </c>
      <c r="C475" s="7" t="s">
        <v>2418</v>
      </c>
      <c r="D475" s="7" t="s">
        <v>2419</v>
      </c>
      <c r="E475" s="7" t="s">
        <v>2420</v>
      </c>
      <c r="F475" s="7" t="s">
        <v>2169</v>
      </c>
      <c r="G475" s="7" t="s">
        <v>2169</v>
      </c>
      <c r="H475" s="7" t="s">
        <v>36</v>
      </c>
      <c r="I475" s="9">
        <v>0</v>
      </c>
      <c r="J475" s="10">
        <v>99</v>
      </c>
    </row>
    <row r="476" spans="1:10" ht="17.25" x14ac:dyDescent="0.3">
      <c r="A476" s="7" t="s">
        <v>2421</v>
      </c>
      <c r="B476" s="8" t="s">
        <v>2422</v>
      </c>
      <c r="C476" s="7" t="s">
        <v>2423</v>
      </c>
      <c r="D476" s="7" t="s">
        <v>2424</v>
      </c>
      <c r="E476" s="7" t="s">
        <v>2425</v>
      </c>
      <c r="F476" s="7" t="s">
        <v>2169</v>
      </c>
      <c r="G476" s="7" t="s">
        <v>2169</v>
      </c>
      <c r="H476" s="7" t="s">
        <v>36</v>
      </c>
      <c r="I476" s="9">
        <v>0</v>
      </c>
      <c r="J476" s="10">
        <v>65</v>
      </c>
    </row>
    <row r="477" spans="1:10" ht="17.25" x14ac:dyDescent="0.3">
      <c r="A477" s="7" t="s">
        <v>2426</v>
      </c>
      <c r="B477" s="8" t="s">
        <v>2427</v>
      </c>
      <c r="C477" s="7" t="s">
        <v>2428</v>
      </c>
      <c r="D477" s="7" t="s">
        <v>2429</v>
      </c>
      <c r="E477" s="7" t="s">
        <v>2430</v>
      </c>
      <c r="F477" s="7" t="s">
        <v>2169</v>
      </c>
      <c r="G477" s="7" t="s">
        <v>2169</v>
      </c>
      <c r="H477" s="7" t="s">
        <v>36</v>
      </c>
      <c r="I477" s="9">
        <v>0</v>
      </c>
      <c r="J477" s="10">
        <v>59</v>
      </c>
    </row>
    <row r="478" spans="1:10" ht="17.25" x14ac:dyDescent="0.3">
      <c r="A478" s="7" t="s">
        <v>2431</v>
      </c>
      <c r="B478" s="8" t="s">
        <v>2432</v>
      </c>
      <c r="C478" s="7" t="s">
        <v>2433</v>
      </c>
      <c r="D478" s="7" t="s">
        <v>2434</v>
      </c>
      <c r="E478" s="7" t="s">
        <v>2435</v>
      </c>
      <c r="F478" s="7" t="s">
        <v>2169</v>
      </c>
      <c r="G478" s="7" t="s">
        <v>2169</v>
      </c>
      <c r="H478" s="7" t="s">
        <v>36</v>
      </c>
      <c r="I478" s="9">
        <v>0</v>
      </c>
      <c r="J478" s="10">
        <v>100</v>
      </c>
    </row>
    <row r="479" spans="1:10" ht="17.25" x14ac:dyDescent="0.3">
      <c r="A479" s="7" t="s">
        <v>2436</v>
      </c>
      <c r="B479" s="8" t="s">
        <v>2437</v>
      </c>
      <c r="C479" s="7" t="s">
        <v>2438</v>
      </c>
      <c r="D479" s="7" t="s">
        <v>2439</v>
      </c>
      <c r="E479" s="7" t="s">
        <v>2440</v>
      </c>
      <c r="F479" s="7" t="s">
        <v>2169</v>
      </c>
      <c r="G479" s="7" t="s">
        <v>2169</v>
      </c>
      <c r="H479" s="7" t="s">
        <v>36</v>
      </c>
      <c r="I479" s="9">
        <v>0</v>
      </c>
      <c r="J479" s="10">
        <v>105</v>
      </c>
    </row>
    <row r="480" spans="1:10" ht="17.25" x14ac:dyDescent="0.3">
      <c r="A480" s="7" t="s">
        <v>2441</v>
      </c>
      <c r="B480" s="8" t="s">
        <v>2442</v>
      </c>
      <c r="C480" s="7" t="s">
        <v>2443</v>
      </c>
      <c r="D480" s="7" t="s">
        <v>2444</v>
      </c>
      <c r="E480" s="7" t="s">
        <v>2445</v>
      </c>
      <c r="F480" s="7" t="s">
        <v>2169</v>
      </c>
      <c r="G480" s="7" t="s">
        <v>2169</v>
      </c>
      <c r="H480" s="7" t="s">
        <v>36</v>
      </c>
      <c r="I480" s="9">
        <v>0</v>
      </c>
      <c r="J480" s="10">
        <v>161</v>
      </c>
    </row>
    <row r="481" spans="1:10" ht="17.25" x14ac:dyDescent="0.3">
      <c r="A481" s="7" t="s">
        <v>2446</v>
      </c>
      <c r="B481" s="8" t="s">
        <v>2447</v>
      </c>
      <c r="C481" s="7" t="s">
        <v>2448</v>
      </c>
      <c r="D481" s="7" t="s">
        <v>2449</v>
      </c>
      <c r="E481" s="7" t="s">
        <v>2450</v>
      </c>
      <c r="F481" s="7" t="s">
        <v>2169</v>
      </c>
      <c r="G481" s="7" t="s">
        <v>2169</v>
      </c>
      <c r="H481" s="7" t="s">
        <v>36</v>
      </c>
      <c r="I481" s="9">
        <v>0</v>
      </c>
      <c r="J481" s="10">
        <v>93</v>
      </c>
    </row>
    <row r="482" spans="1:10" ht="17.25" x14ac:dyDescent="0.3">
      <c r="A482" s="7" t="s">
        <v>2451</v>
      </c>
      <c r="B482" s="8" t="s">
        <v>2452</v>
      </c>
      <c r="C482" s="7" t="s">
        <v>2453</v>
      </c>
      <c r="D482" s="7" t="s">
        <v>2454</v>
      </c>
      <c r="E482" s="7" t="s">
        <v>2455</v>
      </c>
      <c r="F482" s="7" t="s">
        <v>2169</v>
      </c>
      <c r="G482" s="7" t="s">
        <v>2169</v>
      </c>
      <c r="H482" s="7" t="s">
        <v>36</v>
      </c>
      <c r="I482" s="9">
        <v>0</v>
      </c>
      <c r="J482" s="10">
        <v>59</v>
      </c>
    </row>
    <row r="483" spans="1:10" ht="17.25" x14ac:dyDescent="0.3">
      <c r="A483" s="7" t="s">
        <v>2456</v>
      </c>
      <c r="B483" s="8" t="s">
        <v>2457</v>
      </c>
      <c r="C483" s="7" t="s">
        <v>2458</v>
      </c>
      <c r="D483" s="7" t="s">
        <v>2459</v>
      </c>
      <c r="E483" s="7" t="s">
        <v>2460</v>
      </c>
      <c r="F483" s="7" t="s">
        <v>2320</v>
      </c>
      <c r="G483" s="7" t="s">
        <v>2169</v>
      </c>
      <c r="H483" s="7" t="s">
        <v>36</v>
      </c>
      <c r="I483" s="9">
        <v>0</v>
      </c>
      <c r="J483" s="10">
        <v>123</v>
      </c>
    </row>
    <row r="484" spans="1:10" ht="17.25" x14ac:dyDescent="0.3">
      <c r="A484" s="7" t="s">
        <v>2461</v>
      </c>
      <c r="B484" s="8" t="s">
        <v>2462</v>
      </c>
      <c r="C484" s="7" t="s">
        <v>2463</v>
      </c>
      <c r="D484" s="7" t="s">
        <v>2464</v>
      </c>
      <c r="E484" s="7" t="s">
        <v>2465</v>
      </c>
      <c r="F484" s="7" t="s">
        <v>2169</v>
      </c>
      <c r="G484" s="7" t="s">
        <v>2169</v>
      </c>
      <c r="H484" s="7" t="s">
        <v>36</v>
      </c>
      <c r="I484" s="9">
        <v>0</v>
      </c>
      <c r="J484" s="10">
        <v>120</v>
      </c>
    </row>
    <row r="485" spans="1:10" ht="17.25" x14ac:dyDescent="0.3">
      <c r="A485" s="7" t="s">
        <v>2466</v>
      </c>
      <c r="B485" s="8" t="s">
        <v>2467</v>
      </c>
      <c r="C485" s="7" t="s">
        <v>2468</v>
      </c>
      <c r="D485" s="7" t="s">
        <v>2469</v>
      </c>
      <c r="E485" s="7" t="s">
        <v>2470</v>
      </c>
      <c r="F485" s="7" t="s">
        <v>2169</v>
      </c>
      <c r="G485" s="7" t="s">
        <v>2169</v>
      </c>
      <c r="H485" s="7" t="s">
        <v>36</v>
      </c>
      <c r="I485" s="9">
        <v>0</v>
      </c>
      <c r="J485" s="10">
        <v>149</v>
      </c>
    </row>
    <row r="486" spans="1:10" ht="17.25" x14ac:dyDescent="0.3">
      <c r="A486" s="7" t="s">
        <v>2471</v>
      </c>
      <c r="B486" s="8" t="s">
        <v>2472</v>
      </c>
      <c r="C486" s="7" t="s">
        <v>2473</v>
      </c>
      <c r="D486" s="7" t="s">
        <v>2474</v>
      </c>
      <c r="E486" s="7" t="s">
        <v>2475</v>
      </c>
      <c r="F486" s="7" t="s">
        <v>2169</v>
      </c>
      <c r="G486" s="7" t="s">
        <v>2169</v>
      </c>
      <c r="H486" s="7" t="s">
        <v>36</v>
      </c>
      <c r="I486" s="9">
        <v>0</v>
      </c>
      <c r="J486" s="10">
        <v>299</v>
      </c>
    </row>
    <row r="487" spans="1:10" ht="17.25" x14ac:dyDescent="0.3">
      <c r="A487" s="7" t="s">
        <v>2476</v>
      </c>
      <c r="B487" s="8" t="s">
        <v>2477</v>
      </c>
      <c r="C487" s="7" t="s">
        <v>2478</v>
      </c>
      <c r="D487" s="7" t="s">
        <v>2479</v>
      </c>
      <c r="E487" s="7" t="s">
        <v>2480</v>
      </c>
      <c r="F487" s="7" t="s">
        <v>2169</v>
      </c>
      <c r="G487" s="7" t="s">
        <v>2169</v>
      </c>
      <c r="H487" s="7" t="s">
        <v>36</v>
      </c>
      <c r="I487" s="9">
        <v>0</v>
      </c>
      <c r="J487" s="10">
        <v>118</v>
      </c>
    </row>
    <row r="488" spans="1:10" ht="17.25" x14ac:dyDescent="0.3">
      <c r="A488" s="7" t="s">
        <v>2481</v>
      </c>
      <c r="B488" s="8" t="s">
        <v>2482</v>
      </c>
      <c r="C488" s="7" t="s">
        <v>2483</v>
      </c>
      <c r="D488" s="7" t="s">
        <v>2484</v>
      </c>
      <c r="E488" s="7" t="s">
        <v>2485</v>
      </c>
      <c r="F488" s="7" t="s">
        <v>2169</v>
      </c>
      <c r="G488" s="7" t="s">
        <v>2169</v>
      </c>
      <c r="H488" s="7" t="s">
        <v>36</v>
      </c>
      <c r="I488" s="9">
        <v>0</v>
      </c>
      <c r="J488" s="10">
        <v>159</v>
      </c>
    </row>
    <row r="489" spans="1:10" ht="17.25" x14ac:dyDescent="0.3">
      <c r="A489" s="7" t="s">
        <v>2486</v>
      </c>
      <c r="B489" s="8" t="s">
        <v>2487</v>
      </c>
      <c r="C489" s="7" t="s">
        <v>2488</v>
      </c>
      <c r="D489" s="7" t="s">
        <v>2489</v>
      </c>
      <c r="E489" s="7" t="s">
        <v>2490</v>
      </c>
      <c r="F489" s="7" t="s">
        <v>2169</v>
      </c>
      <c r="G489" s="7" t="s">
        <v>2169</v>
      </c>
      <c r="H489" s="7" t="s">
        <v>36</v>
      </c>
      <c r="I489" s="9">
        <v>0</v>
      </c>
      <c r="J489" s="10">
        <v>99</v>
      </c>
    </row>
    <row r="490" spans="1:10" ht="17.25" x14ac:dyDescent="0.3">
      <c r="A490" s="7" t="s">
        <v>2491</v>
      </c>
      <c r="B490" s="8" t="s">
        <v>2492</v>
      </c>
      <c r="C490" s="7" t="s">
        <v>2493</v>
      </c>
      <c r="D490" s="7" t="s">
        <v>2494</v>
      </c>
      <c r="E490" s="7" t="s">
        <v>2495</v>
      </c>
      <c r="F490" s="7" t="s">
        <v>2169</v>
      </c>
      <c r="G490" s="7" t="s">
        <v>2169</v>
      </c>
      <c r="H490" s="7" t="s">
        <v>36</v>
      </c>
      <c r="I490" s="9">
        <v>0</v>
      </c>
      <c r="J490" s="10">
        <v>98</v>
      </c>
    </row>
    <row r="491" spans="1:10" ht="17.25" x14ac:dyDescent="0.3">
      <c r="A491" s="7" t="s">
        <v>2496</v>
      </c>
      <c r="B491" s="8" t="s">
        <v>2497</v>
      </c>
      <c r="C491" s="7" t="s">
        <v>2498</v>
      </c>
      <c r="D491" s="7" t="s">
        <v>2499</v>
      </c>
      <c r="E491" s="7" t="s">
        <v>2500</v>
      </c>
      <c r="F491" s="7" t="s">
        <v>2501</v>
      </c>
      <c r="G491" s="7" t="s">
        <v>2501</v>
      </c>
      <c r="H491" s="7" t="s">
        <v>36</v>
      </c>
      <c r="I491" s="9">
        <v>0</v>
      </c>
      <c r="J491" s="10">
        <v>168</v>
      </c>
    </row>
    <row r="492" spans="1:10" ht="17.25" x14ac:dyDescent="0.3">
      <c r="A492" s="7" t="s">
        <v>2502</v>
      </c>
      <c r="B492" s="8" t="s">
        <v>2503</v>
      </c>
      <c r="C492" s="7" t="s">
        <v>2504</v>
      </c>
      <c r="D492" s="7" t="s">
        <v>2505</v>
      </c>
      <c r="E492" s="7" t="s">
        <v>2506</v>
      </c>
      <c r="F492" s="7" t="s">
        <v>2507</v>
      </c>
      <c r="G492" s="7" t="s">
        <v>2501</v>
      </c>
      <c r="H492" s="7" t="s">
        <v>36</v>
      </c>
      <c r="I492" s="9">
        <v>0</v>
      </c>
      <c r="J492" s="10">
        <v>96</v>
      </c>
    </row>
    <row r="493" spans="1:10" ht="17.25" x14ac:dyDescent="0.3">
      <c r="A493" s="7" t="s">
        <v>2508</v>
      </c>
      <c r="B493" s="8" t="s">
        <v>2509</v>
      </c>
      <c r="C493" s="7" t="s">
        <v>2510</v>
      </c>
      <c r="D493" s="7" t="s">
        <v>2511</v>
      </c>
      <c r="E493" s="7" t="s">
        <v>2512</v>
      </c>
      <c r="F493" s="7" t="s">
        <v>2507</v>
      </c>
      <c r="G493" s="7" t="s">
        <v>2501</v>
      </c>
      <c r="H493" s="7" t="s">
        <v>36</v>
      </c>
      <c r="I493" s="9">
        <v>0</v>
      </c>
      <c r="J493" s="10">
        <v>74</v>
      </c>
    </row>
    <row r="494" spans="1:10" ht="17.25" x14ac:dyDescent="0.3">
      <c r="A494" s="7" t="s">
        <v>2513</v>
      </c>
      <c r="B494" s="8" t="s">
        <v>2514</v>
      </c>
      <c r="C494" s="7" t="s">
        <v>2515</v>
      </c>
      <c r="D494" s="7" t="s">
        <v>2516</v>
      </c>
      <c r="E494" s="7" t="s">
        <v>2517</v>
      </c>
      <c r="F494" s="7" t="s">
        <v>2501</v>
      </c>
      <c r="G494" s="7" t="s">
        <v>2501</v>
      </c>
      <c r="H494" s="7" t="s">
        <v>36</v>
      </c>
      <c r="I494" s="9">
        <v>0</v>
      </c>
      <c r="J494" s="10">
        <v>92</v>
      </c>
    </row>
    <row r="495" spans="1:10" ht="17.25" x14ac:dyDescent="0.3">
      <c r="A495" s="7" t="s">
        <v>2518</v>
      </c>
      <c r="B495" s="8" t="s">
        <v>2519</v>
      </c>
      <c r="C495" s="7" t="s">
        <v>2520</v>
      </c>
      <c r="D495" s="7" t="s">
        <v>2521</v>
      </c>
      <c r="E495" s="7" t="s">
        <v>2522</v>
      </c>
      <c r="F495" s="7" t="s">
        <v>2501</v>
      </c>
      <c r="G495" s="7" t="s">
        <v>2501</v>
      </c>
      <c r="H495" s="7" t="s">
        <v>36</v>
      </c>
      <c r="I495" s="9">
        <v>0</v>
      </c>
      <c r="J495" s="10">
        <v>53</v>
      </c>
    </row>
    <row r="496" spans="1:10" ht="17.25" x14ac:dyDescent="0.3">
      <c r="A496" s="7" t="s">
        <v>2523</v>
      </c>
      <c r="B496" s="8" t="s">
        <v>2524</v>
      </c>
      <c r="C496" s="7" t="s">
        <v>2525</v>
      </c>
      <c r="D496" s="7" t="s">
        <v>2526</v>
      </c>
      <c r="E496" s="7" t="s">
        <v>2527</v>
      </c>
      <c r="F496" s="7" t="s">
        <v>2507</v>
      </c>
      <c r="G496" s="7" t="s">
        <v>2501</v>
      </c>
      <c r="H496" s="7" t="s">
        <v>36</v>
      </c>
      <c r="I496" s="9">
        <v>0</v>
      </c>
      <c r="J496" s="10">
        <v>38</v>
      </c>
    </row>
    <row r="497" spans="1:10" ht="17.25" x14ac:dyDescent="0.3">
      <c r="A497" s="7" t="s">
        <v>2528</v>
      </c>
      <c r="B497" s="8" t="s">
        <v>2529</v>
      </c>
      <c r="C497" s="7" t="s">
        <v>2530</v>
      </c>
      <c r="D497" s="7" t="s">
        <v>2531</v>
      </c>
      <c r="E497" s="7" t="s">
        <v>2532</v>
      </c>
      <c r="F497" s="7" t="s">
        <v>2507</v>
      </c>
      <c r="G497" s="7" t="s">
        <v>2501</v>
      </c>
      <c r="H497" s="7" t="s">
        <v>36</v>
      </c>
      <c r="I497" s="9">
        <v>0</v>
      </c>
      <c r="J497" s="10">
        <v>140</v>
      </c>
    </row>
    <row r="498" spans="1:10" ht="17.25" x14ac:dyDescent="0.3">
      <c r="A498" s="7" t="s">
        <v>2533</v>
      </c>
      <c r="B498" s="8" t="s">
        <v>2534</v>
      </c>
      <c r="C498" s="7" t="s">
        <v>2535</v>
      </c>
      <c r="D498" s="7" t="s">
        <v>2536</v>
      </c>
      <c r="E498" s="7" t="s">
        <v>2537</v>
      </c>
      <c r="F498" s="7" t="s">
        <v>2538</v>
      </c>
      <c r="G498" s="7" t="s">
        <v>35</v>
      </c>
      <c r="H498" s="7" t="s">
        <v>36</v>
      </c>
      <c r="I498" s="9">
        <v>0</v>
      </c>
      <c r="J498" s="10">
        <v>54</v>
      </c>
    </row>
    <row r="499" spans="1:10" ht="17.25" x14ac:dyDescent="0.3">
      <c r="A499" s="7" t="s">
        <v>2539</v>
      </c>
      <c r="B499" s="8" t="s">
        <v>2540</v>
      </c>
      <c r="C499" s="7" t="s">
        <v>2541</v>
      </c>
      <c r="D499" s="7" t="s">
        <v>2542</v>
      </c>
      <c r="E499" s="7" t="s">
        <v>2543</v>
      </c>
      <c r="F499" s="7" t="s">
        <v>2501</v>
      </c>
      <c r="G499" s="7" t="s">
        <v>2501</v>
      </c>
      <c r="H499" s="7" t="s">
        <v>36</v>
      </c>
      <c r="I499" s="9">
        <v>0</v>
      </c>
      <c r="J499" s="10">
        <v>120</v>
      </c>
    </row>
    <row r="500" spans="1:10" ht="17.25" x14ac:dyDescent="0.3">
      <c r="A500" s="7" t="s">
        <v>2544</v>
      </c>
      <c r="B500" s="8" t="s">
        <v>2545</v>
      </c>
      <c r="C500" s="7" t="s">
        <v>2546</v>
      </c>
      <c r="D500" s="7" t="s">
        <v>2547</v>
      </c>
      <c r="E500" s="7" t="s">
        <v>2548</v>
      </c>
      <c r="F500" s="7" t="s">
        <v>2538</v>
      </c>
      <c r="G500" s="7" t="s">
        <v>35</v>
      </c>
      <c r="H500" s="7" t="s">
        <v>36</v>
      </c>
      <c r="I500" s="9">
        <v>0</v>
      </c>
      <c r="J500" s="10">
        <v>80</v>
      </c>
    </row>
    <row r="501" spans="1:10" ht="17.25" x14ac:dyDescent="0.3">
      <c r="A501" s="7" t="s">
        <v>2549</v>
      </c>
      <c r="B501" s="8" t="s">
        <v>2550</v>
      </c>
      <c r="C501" s="7" t="s">
        <v>2551</v>
      </c>
      <c r="D501" s="7" t="s">
        <v>2552</v>
      </c>
      <c r="E501" s="7" t="s">
        <v>2553</v>
      </c>
      <c r="F501" s="7" t="s">
        <v>2538</v>
      </c>
      <c r="G501" s="7" t="s">
        <v>35</v>
      </c>
      <c r="H501" s="7" t="s">
        <v>36</v>
      </c>
      <c r="I501" s="9">
        <v>0</v>
      </c>
      <c r="J501" s="10">
        <v>72</v>
      </c>
    </row>
    <row r="502" spans="1:10" ht="17.25" x14ac:dyDescent="0.3">
      <c r="A502" s="7" t="s">
        <v>2554</v>
      </c>
      <c r="B502" s="8" t="s">
        <v>2555</v>
      </c>
      <c r="C502" s="7" t="s">
        <v>2556</v>
      </c>
      <c r="D502" s="7" t="s">
        <v>2557</v>
      </c>
      <c r="E502" s="7" t="s">
        <v>2558</v>
      </c>
      <c r="F502" s="7" t="s">
        <v>2501</v>
      </c>
      <c r="G502" s="7" t="s">
        <v>2501</v>
      </c>
      <c r="H502" s="7" t="s">
        <v>36</v>
      </c>
      <c r="I502" s="9">
        <v>0</v>
      </c>
      <c r="J502" s="10">
        <v>34</v>
      </c>
    </row>
    <row r="503" spans="1:10" ht="17.25" x14ac:dyDescent="0.3">
      <c r="A503" s="7" t="s">
        <v>2559</v>
      </c>
      <c r="B503" s="8" t="s">
        <v>2560</v>
      </c>
      <c r="C503" s="7" t="s">
        <v>2561</v>
      </c>
      <c r="D503" s="7" t="s">
        <v>2562</v>
      </c>
      <c r="E503" s="7" t="s">
        <v>2563</v>
      </c>
      <c r="F503" s="7" t="s">
        <v>2538</v>
      </c>
      <c r="G503" s="7" t="s">
        <v>35</v>
      </c>
      <c r="H503" s="7" t="s">
        <v>36</v>
      </c>
      <c r="I503" s="9">
        <v>0</v>
      </c>
      <c r="J503" s="10">
        <v>99</v>
      </c>
    </row>
    <row r="504" spans="1:10" ht="17.25" x14ac:dyDescent="0.3">
      <c r="A504" s="7" t="s">
        <v>2564</v>
      </c>
      <c r="B504" s="8" t="s">
        <v>2565</v>
      </c>
      <c r="C504" s="7" t="s">
        <v>2566</v>
      </c>
      <c r="D504" s="7" t="s">
        <v>2567</v>
      </c>
      <c r="E504" s="7" t="s">
        <v>2568</v>
      </c>
      <c r="F504" s="7" t="s">
        <v>2501</v>
      </c>
      <c r="G504" s="7" t="s">
        <v>2501</v>
      </c>
      <c r="H504" s="7" t="s">
        <v>36</v>
      </c>
      <c r="I504" s="9">
        <v>0</v>
      </c>
      <c r="J504" s="10">
        <v>68</v>
      </c>
    </row>
    <row r="505" spans="1:10" ht="17.25" x14ac:dyDescent="0.3">
      <c r="A505" s="7" t="s">
        <v>2569</v>
      </c>
      <c r="B505" s="8" t="s">
        <v>2570</v>
      </c>
      <c r="C505" s="7" t="s">
        <v>2571</v>
      </c>
      <c r="D505" s="7" t="s">
        <v>2572</v>
      </c>
      <c r="E505" s="7" t="s">
        <v>2573</v>
      </c>
      <c r="F505" s="7" t="s">
        <v>2507</v>
      </c>
      <c r="G505" s="7" t="s">
        <v>2501</v>
      </c>
      <c r="H505" s="7" t="s">
        <v>36</v>
      </c>
      <c r="I505" s="9">
        <v>0</v>
      </c>
      <c r="J505" s="10">
        <v>59</v>
      </c>
    </row>
    <row r="506" spans="1:10" ht="17.25" x14ac:dyDescent="0.3">
      <c r="A506" s="7" t="s">
        <v>2574</v>
      </c>
      <c r="B506" s="8" t="s">
        <v>2575</v>
      </c>
      <c r="C506" s="7" t="s">
        <v>2576</v>
      </c>
      <c r="D506" s="7" t="s">
        <v>2577</v>
      </c>
      <c r="E506" s="7" t="s">
        <v>2578</v>
      </c>
      <c r="F506" s="7" t="s">
        <v>2501</v>
      </c>
      <c r="G506" s="7" t="s">
        <v>2501</v>
      </c>
      <c r="H506" s="7" t="s">
        <v>36</v>
      </c>
      <c r="I506" s="9">
        <v>0</v>
      </c>
      <c r="J506" s="10">
        <v>140</v>
      </c>
    </row>
    <row r="507" spans="1:10" ht="17.25" x14ac:dyDescent="0.3">
      <c r="A507" s="7" t="s">
        <v>2579</v>
      </c>
      <c r="B507" s="8" t="s">
        <v>2580</v>
      </c>
      <c r="C507" s="7" t="s">
        <v>2581</v>
      </c>
      <c r="D507" s="7" t="s">
        <v>2582</v>
      </c>
      <c r="E507" s="7" t="s">
        <v>2583</v>
      </c>
      <c r="F507" s="7" t="s">
        <v>2501</v>
      </c>
      <c r="G507" s="7" t="s">
        <v>2501</v>
      </c>
      <c r="H507" s="7" t="s">
        <v>36</v>
      </c>
      <c r="I507" s="9">
        <v>0</v>
      </c>
      <c r="J507" s="10">
        <v>180</v>
      </c>
    </row>
    <row r="508" spans="1:10" ht="17.25" x14ac:dyDescent="0.3">
      <c r="A508" s="7" t="s">
        <v>2584</v>
      </c>
      <c r="B508" s="8" t="s">
        <v>2585</v>
      </c>
      <c r="C508" s="7" t="s">
        <v>2586</v>
      </c>
      <c r="D508" s="7" t="s">
        <v>2587</v>
      </c>
      <c r="E508" s="7" t="s">
        <v>2588</v>
      </c>
      <c r="F508" s="7" t="s">
        <v>2538</v>
      </c>
      <c r="G508" s="7" t="s">
        <v>35</v>
      </c>
      <c r="H508" s="7" t="s">
        <v>36</v>
      </c>
      <c r="I508" s="9">
        <v>0</v>
      </c>
      <c r="J508" s="10">
        <v>54</v>
      </c>
    </row>
    <row r="509" spans="1:10" ht="17.25" x14ac:dyDescent="0.3">
      <c r="A509" s="7" t="s">
        <v>2589</v>
      </c>
      <c r="B509" s="8" t="s">
        <v>2590</v>
      </c>
      <c r="C509" s="7" t="s">
        <v>2591</v>
      </c>
      <c r="D509" s="7" t="s">
        <v>2592</v>
      </c>
      <c r="E509" s="7" t="s">
        <v>2593</v>
      </c>
      <c r="F509" s="7" t="s">
        <v>2507</v>
      </c>
      <c r="G509" s="7" t="s">
        <v>2501</v>
      </c>
      <c r="H509" s="7" t="s">
        <v>36</v>
      </c>
      <c r="I509" s="9">
        <v>0</v>
      </c>
      <c r="J509" s="10">
        <v>68</v>
      </c>
    </row>
    <row r="510" spans="1:10" ht="17.25" x14ac:dyDescent="0.3">
      <c r="A510" s="7" t="s">
        <v>2594</v>
      </c>
      <c r="B510" s="8" t="s">
        <v>2595</v>
      </c>
      <c r="C510" s="7" t="s">
        <v>2596</v>
      </c>
      <c r="D510" s="7" t="s">
        <v>2597</v>
      </c>
      <c r="E510" s="7" t="s">
        <v>2598</v>
      </c>
      <c r="F510" s="7" t="s">
        <v>2538</v>
      </c>
      <c r="G510" s="7" t="s">
        <v>35</v>
      </c>
      <c r="H510" s="7" t="s">
        <v>36</v>
      </c>
      <c r="I510" s="9">
        <v>0</v>
      </c>
      <c r="J510" s="10">
        <v>168</v>
      </c>
    </row>
    <row r="511" spans="1:10" ht="17.25" x14ac:dyDescent="0.3">
      <c r="A511" s="7" t="s">
        <v>2599</v>
      </c>
      <c r="B511" s="8" t="s">
        <v>2600</v>
      </c>
      <c r="C511" s="7" t="s">
        <v>2601</v>
      </c>
      <c r="D511" s="7" t="s">
        <v>2602</v>
      </c>
      <c r="E511" s="7" t="s">
        <v>2603</v>
      </c>
      <c r="F511" s="7" t="s">
        <v>2507</v>
      </c>
      <c r="G511" s="7" t="s">
        <v>2501</v>
      </c>
      <c r="H511" s="7" t="s">
        <v>36</v>
      </c>
      <c r="I511" s="9">
        <v>0</v>
      </c>
      <c r="J511" s="10">
        <v>45</v>
      </c>
    </row>
    <row r="512" spans="1:10" ht="17.25" x14ac:dyDescent="0.3">
      <c r="A512" s="7" t="s">
        <v>2604</v>
      </c>
      <c r="B512" s="8" t="s">
        <v>2605</v>
      </c>
      <c r="C512" s="7" t="s">
        <v>2606</v>
      </c>
      <c r="D512" s="7" t="s">
        <v>2607</v>
      </c>
      <c r="E512" s="7" t="s">
        <v>2608</v>
      </c>
      <c r="F512" s="7" t="s">
        <v>2501</v>
      </c>
      <c r="G512" s="7" t="s">
        <v>2501</v>
      </c>
      <c r="H512" s="7" t="s">
        <v>36</v>
      </c>
      <c r="I512" s="9">
        <v>0</v>
      </c>
      <c r="J512" s="10">
        <v>50</v>
      </c>
    </row>
    <row r="513" spans="1:10" ht="17.25" x14ac:dyDescent="0.3">
      <c r="A513" s="7" t="s">
        <v>2609</v>
      </c>
      <c r="B513" s="8" t="s">
        <v>2610</v>
      </c>
      <c r="C513" s="7" t="s">
        <v>2611</v>
      </c>
      <c r="D513" s="7" t="s">
        <v>2612</v>
      </c>
      <c r="E513" s="7" t="s">
        <v>2613</v>
      </c>
      <c r="F513" s="7" t="s">
        <v>2507</v>
      </c>
      <c r="G513" s="7" t="s">
        <v>2501</v>
      </c>
      <c r="H513" s="7" t="s">
        <v>36</v>
      </c>
      <c r="I513" s="9">
        <v>0</v>
      </c>
      <c r="J513" s="10">
        <v>43</v>
      </c>
    </row>
    <row r="514" spans="1:10" ht="17.25" x14ac:dyDescent="0.3">
      <c r="A514" s="7" t="s">
        <v>2614</v>
      </c>
      <c r="B514" s="8" t="s">
        <v>2615</v>
      </c>
      <c r="C514" s="7" t="s">
        <v>2616</v>
      </c>
      <c r="D514" s="7" t="s">
        <v>2617</v>
      </c>
      <c r="E514" s="7" t="s">
        <v>2618</v>
      </c>
      <c r="F514" s="7" t="s">
        <v>2501</v>
      </c>
      <c r="G514" s="7" t="s">
        <v>2501</v>
      </c>
      <c r="H514" s="7" t="s">
        <v>36</v>
      </c>
      <c r="I514" s="9">
        <v>0</v>
      </c>
      <c r="J514" s="10">
        <v>46</v>
      </c>
    </row>
    <row r="515" spans="1:10" ht="17.25" x14ac:dyDescent="0.3">
      <c r="A515" s="7" t="s">
        <v>2619</v>
      </c>
      <c r="B515" s="8" t="s">
        <v>2620</v>
      </c>
      <c r="C515" s="7" t="s">
        <v>2621</v>
      </c>
      <c r="D515" s="7" t="s">
        <v>2622</v>
      </c>
      <c r="E515" s="7" t="s">
        <v>2623</v>
      </c>
      <c r="F515" s="7" t="s">
        <v>2507</v>
      </c>
      <c r="G515" s="7" t="s">
        <v>2501</v>
      </c>
      <c r="H515" s="7" t="s">
        <v>36</v>
      </c>
      <c r="I515" s="9">
        <v>0</v>
      </c>
      <c r="J515" s="10">
        <v>239</v>
      </c>
    </row>
    <row r="516" spans="1:10" ht="17.25" x14ac:dyDescent="0.3">
      <c r="A516" s="7" t="s">
        <v>2624</v>
      </c>
      <c r="B516" s="8" t="s">
        <v>2625</v>
      </c>
      <c r="C516" s="7" t="s">
        <v>2626</v>
      </c>
      <c r="D516" s="7" t="s">
        <v>2627</v>
      </c>
      <c r="E516" s="7" t="s">
        <v>2628</v>
      </c>
      <c r="F516" s="7" t="s">
        <v>2507</v>
      </c>
      <c r="G516" s="7" t="s">
        <v>2501</v>
      </c>
      <c r="H516" s="7" t="s">
        <v>36</v>
      </c>
      <c r="I516" s="9">
        <v>0</v>
      </c>
      <c r="J516" s="10">
        <v>102</v>
      </c>
    </row>
    <row r="517" spans="1:10" ht="17.25" x14ac:dyDescent="0.3">
      <c r="A517" s="7" t="s">
        <v>2629</v>
      </c>
      <c r="B517" s="8" t="s">
        <v>2630</v>
      </c>
      <c r="C517" s="7" t="s">
        <v>2631</v>
      </c>
      <c r="D517" s="7" t="s">
        <v>2632</v>
      </c>
      <c r="E517" s="7" t="s">
        <v>2633</v>
      </c>
      <c r="F517" s="7" t="s">
        <v>2538</v>
      </c>
      <c r="G517" s="7" t="s">
        <v>35</v>
      </c>
      <c r="H517" s="7" t="s">
        <v>36</v>
      </c>
      <c r="I517" s="9">
        <v>0</v>
      </c>
      <c r="J517" s="10">
        <v>26</v>
      </c>
    </row>
    <row r="518" spans="1:10" ht="17.25" x14ac:dyDescent="0.3">
      <c r="A518" s="7" t="s">
        <v>2634</v>
      </c>
      <c r="B518" s="8" t="s">
        <v>2635</v>
      </c>
      <c r="C518" s="7" t="s">
        <v>2636</v>
      </c>
      <c r="D518" s="7" t="s">
        <v>2637</v>
      </c>
      <c r="E518" s="7" t="s">
        <v>2638</v>
      </c>
      <c r="F518" s="7" t="s">
        <v>2501</v>
      </c>
      <c r="G518" s="7" t="s">
        <v>2501</v>
      </c>
      <c r="H518" s="7" t="s">
        <v>36</v>
      </c>
      <c r="I518" s="9">
        <v>0</v>
      </c>
      <c r="J518" s="10">
        <v>90</v>
      </c>
    </row>
    <row r="519" spans="1:10" ht="17.25" x14ac:dyDescent="0.3">
      <c r="A519" s="7" t="s">
        <v>2639</v>
      </c>
      <c r="B519" s="8" t="s">
        <v>2640</v>
      </c>
      <c r="C519" s="7" t="s">
        <v>2641</v>
      </c>
      <c r="D519" s="7" t="s">
        <v>2642</v>
      </c>
      <c r="E519" s="7" t="s">
        <v>2643</v>
      </c>
      <c r="F519" s="7" t="s">
        <v>2538</v>
      </c>
      <c r="G519" s="7" t="s">
        <v>35</v>
      </c>
      <c r="H519" s="7" t="s">
        <v>36</v>
      </c>
      <c r="I519" s="9">
        <v>0</v>
      </c>
      <c r="J519" s="10">
        <v>31</v>
      </c>
    </row>
    <row r="520" spans="1:10" ht="17.25" x14ac:dyDescent="0.3">
      <c r="A520" s="7" t="s">
        <v>2644</v>
      </c>
      <c r="B520" s="8" t="s">
        <v>2645</v>
      </c>
      <c r="C520" s="7" t="s">
        <v>2646</v>
      </c>
      <c r="D520" s="7" t="s">
        <v>2647</v>
      </c>
      <c r="E520" s="7" t="s">
        <v>2648</v>
      </c>
      <c r="F520" s="7" t="s">
        <v>2649</v>
      </c>
      <c r="G520" s="7" t="s">
        <v>2650</v>
      </c>
      <c r="H520" s="7" t="s">
        <v>36</v>
      </c>
      <c r="I520" s="9">
        <v>0</v>
      </c>
      <c r="J520" s="10">
        <v>125</v>
      </c>
    </row>
    <row r="521" spans="1:10" ht="17.25" x14ac:dyDescent="0.3">
      <c r="A521" s="7" t="s">
        <v>2651</v>
      </c>
      <c r="B521" s="8" t="s">
        <v>2652</v>
      </c>
      <c r="C521" s="7" t="s">
        <v>2653</v>
      </c>
      <c r="D521" s="7" t="s">
        <v>2654</v>
      </c>
      <c r="E521" s="7" t="s">
        <v>2655</v>
      </c>
      <c r="F521" s="7" t="s">
        <v>2649</v>
      </c>
      <c r="G521" s="7" t="s">
        <v>2650</v>
      </c>
      <c r="H521" s="7" t="s">
        <v>36</v>
      </c>
      <c r="I521" s="9">
        <v>0</v>
      </c>
      <c r="J521" s="10">
        <v>89</v>
      </c>
    </row>
    <row r="522" spans="1:10" ht="17.25" x14ac:dyDescent="0.3">
      <c r="A522" s="7" t="s">
        <v>2656</v>
      </c>
      <c r="B522" s="8" t="s">
        <v>2657</v>
      </c>
      <c r="C522" s="7" t="s">
        <v>2658</v>
      </c>
      <c r="D522" s="7" t="s">
        <v>2659</v>
      </c>
      <c r="E522" s="7" t="s">
        <v>2660</v>
      </c>
      <c r="F522" s="7" t="s">
        <v>2661</v>
      </c>
      <c r="G522" s="7" t="s">
        <v>2650</v>
      </c>
      <c r="H522" s="7" t="s">
        <v>36</v>
      </c>
      <c r="I522" s="9">
        <v>0</v>
      </c>
      <c r="J522" s="10">
        <v>76</v>
      </c>
    </row>
    <row r="523" spans="1:10" ht="17.25" x14ac:dyDescent="0.3">
      <c r="A523" s="7" t="s">
        <v>2662</v>
      </c>
      <c r="B523" s="8" t="s">
        <v>2663</v>
      </c>
      <c r="C523" s="7" t="s">
        <v>2664</v>
      </c>
      <c r="D523" s="7" t="s">
        <v>2665</v>
      </c>
      <c r="E523" s="7" t="s">
        <v>2666</v>
      </c>
      <c r="F523" s="7" t="s">
        <v>2667</v>
      </c>
      <c r="G523" s="7" t="s">
        <v>2650</v>
      </c>
      <c r="H523" s="7" t="s">
        <v>36</v>
      </c>
      <c r="I523" s="9">
        <v>0</v>
      </c>
      <c r="J523" s="10">
        <v>55</v>
      </c>
    </row>
    <row r="524" spans="1:10" ht="17.25" x14ac:dyDescent="0.3">
      <c r="A524" s="7" t="s">
        <v>2668</v>
      </c>
      <c r="B524" s="8" t="s">
        <v>2669</v>
      </c>
      <c r="C524" s="7" t="s">
        <v>2670</v>
      </c>
      <c r="D524" s="7" t="s">
        <v>2671</v>
      </c>
      <c r="E524" s="7" t="s">
        <v>2672</v>
      </c>
      <c r="F524" s="7" t="s">
        <v>2649</v>
      </c>
      <c r="G524" s="7" t="s">
        <v>2650</v>
      </c>
      <c r="H524" s="7" t="s">
        <v>36</v>
      </c>
      <c r="I524" s="9">
        <v>0</v>
      </c>
      <c r="J524" s="10">
        <v>115</v>
      </c>
    </row>
    <row r="525" spans="1:10" ht="17.25" x14ac:dyDescent="0.3">
      <c r="A525" s="7" t="s">
        <v>2673</v>
      </c>
      <c r="B525" s="8" t="s">
        <v>2674</v>
      </c>
      <c r="C525" s="7" t="s">
        <v>2675</v>
      </c>
      <c r="D525" s="7" t="s">
        <v>2676</v>
      </c>
      <c r="E525" s="7" t="s">
        <v>2677</v>
      </c>
      <c r="F525" s="7" t="s">
        <v>2678</v>
      </c>
      <c r="G525" s="7" t="s">
        <v>2650</v>
      </c>
      <c r="H525" s="7" t="s">
        <v>36</v>
      </c>
      <c r="I525" s="9">
        <v>0</v>
      </c>
      <c r="J525" s="10">
        <v>96</v>
      </c>
    </row>
    <row r="526" spans="1:10" ht="17.25" x14ac:dyDescent="0.3">
      <c r="A526" s="7" t="s">
        <v>2679</v>
      </c>
      <c r="B526" s="8" t="s">
        <v>2680</v>
      </c>
      <c r="C526" s="7" t="s">
        <v>2681</v>
      </c>
      <c r="D526" s="7" t="s">
        <v>2682</v>
      </c>
      <c r="E526" s="7" t="s">
        <v>2683</v>
      </c>
      <c r="F526" s="7" t="s">
        <v>2667</v>
      </c>
      <c r="G526" s="7" t="s">
        <v>2650</v>
      </c>
      <c r="H526" s="7" t="s">
        <v>36</v>
      </c>
      <c r="I526" s="9">
        <v>0</v>
      </c>
      <c r="J526" s="10">
        <v>58</v>
      </c>
    </row>
    <row r="527" spans="1:10" ht="17.25" x14ac:dyDescent="0.3">
      <c r="A527" s="7" t="s">
        <v>2684</v>
      </c>
      <c r="B527" s="8" t="s">
        <v>2685</v>
      </c>
      <c r="C527" s="7" t="s">
        <v>2686</v>
      </c>
      <c r="D527" s="7" t="s">
        <v>2687</v>
      </c>
      <c r="E527" s="7" t="s">
        <v>2688</v>
      </c>
      <c r="F527" s="7" t="s">
        <v>2661</v>
      </c>
      <c r="G527" s="7" t="s">
        <v>2650</v>
      </c>
      <c r="H527" s="7" t="s">
        <v>36</v>
      </c>
      <c r="I527" s="9">
        <v>0</v>
      </c>
      <c r="J527" s="10">
        <v>184</v>
      </c>
    </row>
    <row r="528" spans="1:10" ht="17.25" x14ac:dyDescent="0.3">
      <c r="A528" s="7" t="s">
        <v>2689</v>
      </c>
      <c r="B528" s="8" t="s">
        <v>2690</v>
      </c>
      <c r="C528" s="7" t="s">
        <v>2691</v>
      </c>
      <c r="D528" s="7" t="s">
        <v>2692</v>
      </c>
      <c r="E528" s="7" t="s">
        <v>2693</v>
      </c>
      <c r="F528" s="7" t="s">
        <v>2649</v>
      </c>
      <c r="G528" s="7" t="s">
        <v>2650</v>
      </c>
      <c r="H528" s="7" t="s">
        <v>36</v>
      </c>
      <c r="I528" s="9">
        <v>0</v>
      </c>
      <c r="J528" s="10">
        <v>113</v>
      </c>
    </row>
    <row r="529" spans="1:10" ht="17.25" x14ac:dyDescent="0.3">
      <c r="A529" s="7" t="s">
        <v>2694</v>
      </c>
      <c r="B529" s="8" t="s">
        <v>2695</v>
      </c>
      <c r="C529" s="7" t="s">
        <v>2696</v>
      </c>
      <c r="D529" s="7" t="s">
        <v>2697</v>
      </c>
      <c r="E529" s="7" t="s">
        <v>2698</v>
      </c>
      <c r="F529" s="7" t="s">
        <v>2699</v>
      </c>
      <c r="G529" s="7" t="s">
        <v>2650</v>
      </c>
      <c r="H529" s="7" t="s">
        <v>36</v>
      </c>
      <c r="I529" s="9">
        <v>0</v>
      </c>
      <c r="J529" s="10">
        <v>130</v>
      </c>
    </row>
    <row r="530" spans="1:10" ht="17.25" x14ac:dyDescent="0.3">
      <c r="A530" s="7" t="s">
        <v>2700</v>
      </c>
      <c r="B530" s="8" t="s">
        <v>2701</v>
      </c>
      <c r="C530" s="7" t="s">
        <v>2702</v>
      </c>
      <c r="D530" s="7" t="s">
        <v>2703</v>
      </c>
      <c r="E530" s="7" t="s">
        <v>2704</v>
      </c>
      <c r="F530" s="7" t="s">
        <v>2699</v>
      </c>
      <c r="G530" s="7" t="s">
        <v>2650</v>
      </c>
      <c r="H530" s="7" t="s">
        <v>36</v>
      </c>
      <c r="I530" s="9">
        <v>0</v>
      </c>
      <c r="J530" s="10">
        <v>145</v>
      </c>
    </row>
    <row r="531" spans="1:10" ht="17.25" x14ac:dyDescent="0.3">
      <c r="A531" s="7" t="s">
        <v>2705</v>
      </c>
      <c r="B531" s="8" t="s">
        <v>2706</v>
      </c>
      <c r="C531" s="7" t="s">
        <v>2707</v>
      </c>
      <c r="D531" s="7" t="s">
        <v>2708</v>
      </c>
      <c r="E531" s="7" t="s">
        <v>2709</v>
      </c>
      <c r="F531" s="7" t="s">
        <v>2710</v>
      </c>
      <c r="G531" s="7" t="s">
        <v>60</v>
      </c>
      <c r="H531" s="7" t="s">
        <v>36</v>
      </c>
      <c r="I531" s="9">
        <v>0</v>
      </c>
      <c r="J531" s="10">
        <v>148</v>
      </c>
    </row>
    <row r="532" spans="1:10" ht="17.25" x14ac:dyDescent="0.3">
      <c r="A532" s="7" t="s">
        <v>2711</v>
      </c>
      <c r="B532" s="8" t="s">
        <v>2712</v>
      </c>
      <c r="C532" s="7" t="s">
        <v>2713</v>
      </c>
      <c r="D532" s="7" t="s">
        <v>2714</v>
      </c>
      <c r="E532" s="7" t="s">
        <v>2715</v>
      </c>
      <c r="F532" s="7" t="s">
        <v>2710</v>
      </c>
      <c r="G532" s="7" t="s">
        <v>60</v>
      </c>
      <c r="H532" s="7" t="s">
        <v>36</v>
      </c>
      <c r="I532" s="9">
        <v>0</v>
      </c>
      <c r="J532" s="10">
        <v>59</v>
      </c>
    </row>
    <row r="533" spans="1:10" ht="17.25" x14ac:dyDescent="0.3">
      <c r="A533" s="7" t="s">
        <v>2716</v>
      </c>
      <c r="B533" s="8" t="s">
        <v>2717</v>
      </c>
      <c r="C533" s="7" t="s">
        <v>2718</v>
      </c>
      <c r="D533" s="7" t="s">
        <v>2719</v>
      </c>
      <c r="E533" s="7" t="s">
        <v>2720</v>
      </c>
      <c r="F533" s="7" t="s">
        <v>2661</v>
      </c>
      <c r="G533" s="7" t="s">
        <v>2650</v>
      </c>
      <c r="H533" s="7" t="s">
        <v>36</v>
      </c>
      <c r="I533" s="9">
        <v>0</v>
      </c>
      <c r="J533" s="10">
        <v>90</v>
      </c>
    </row>
    <row r="534" spans="1:10" ht="17.25" x14ac:dyDescent="0.3">
      <c r="A534" s="7" t="s">
        <v>2721</v>
      </c>
      <c r="B534" s="8" t="s">
        <v>2722</v>
      </c>
      <c r="C534" s="7" t="s">
        <v>2723</v>
      </c>
      <c r="D534" s="7" t="s">
        <v>2724</v>
      </c>
      <c r="E534" s="7" t="s">
        <v>2725</v>
      </c>
      <c r="F534" s="7" t="s">
        <v>2699</v>
      </c>
      <c r="G534" s="7" t="s">
        <v>2650</v>
      </c>
      <c r="H534" s="7" t="s">
        <v>36</v>
      </c>
      <c r="I534" s="9">
        <v>0</v>
      </c>
      <c r="J534" s="10">
        <v>99</v>
      </c>
    </row>
    <row r="535" spans="1:10" ht="17.25" x14ac:dyDescent="0.3">
      <c r="A535" s="7" t="s">
        <v>2726</v>
      </c>
      <c r="B535" s="8" t="s">
        <v>2727</v>
      </c>
      <c r="C535" s="7" t="s">
        <v>2728</v>
      </c>
      <c r="D535" s="7" t="s">
        <v>2729</v>
      </c>
      <c r="E535" s="7" t="s">
        <v>2730</v>
      </c>
      <c r="F535" s="7" t="s">
        <v>2710</v>
      </c>
      <c r="G535" s="7" t="s">
        <v>60</v>
      </c>
      <c r="H535" s="7" t="s">
        <v>36</v>
      </c>
      <c r="I535" s="9">
        <v>0</v>
      </c>
      <c r="J535" s="10">
        <v>99</v>
      </c>
    </row>
    <row r="536" spans="1:10" ht="17.25" x14ac:dyDescent="0.3">
      <c r="A536" s="7" t="s">
        <v>2731</v>
      </c>
      <c r="B536" s="8" t="s">
        <v>2732</v>
      </c>
      <c r="C536" s="7" t="s">
        <v>2733</v>
      </c>
      <c r="D536" s="7" t="s">
        <v>2734</v>
      </c>
      <c r="E536" s="7" t="s">
        <v>2735</v>
      </c>
      <c r="F536" s="7" t="s">
        <v>2649</v>
      </c>
      <c r="G536" s="7" t="s">
        <v>2650</v>
      </c>
      <c r="H536" s="7" t="s">
        <v>36</v>
      </c>
      <c r="I536" s="9">
        <v>0</v>
      </c>
      <c r="J536" s="10">
        <v>143</v>
      </c>
    </row>
    <row r="537" spans="1:10" ht="17.25" x14ac:dyDescent="0.3">
      <c r="A537" s="7" t="s">
        <v>2736</v>
      </c>
      <c r="B537" s="8" t="s">
        <v>2737</v>
      </c>
      <c r="C537" s="7" t="s">
        <v>2738</v>
      </c>
      <c r="D537" s="7" t="s">
        <v>2739</v>
      </c>
      <c r="E537" s="7" t="s">
        <v>2740</v>
      </c>
      <c r="F537" s="7" t="s">
        <v>2661</v>
      </c>
      <c r="G537" s="7" t="s">
        <v>2650</v>
      </c>
      <c r="H537" s="7" t="s">
        <v>36</v>
      </c>
      <c r="I537" s="9">
        <v>0</v>
      </c>
      <c r="J537" s="10">
        <v>99</v>
      </c>
    </row>
    <row r="538" spans="1:10" ht="17.25" x14ac:dyDescent="0.3">
      <c r="A538" s="7" t="s">
        <v>2741</v>
      </c>
      <c r="B538" s="8" t="s">
        <v>2742</v>
      </c>
      <c r="C538" s="7" t="s">
        <v>2743</v>
      </c>
      <c r="D538" s="7" t="s">
        <v>2744</v>
      </c>
      <c r="E538" s="7" t="s">
        <v>2745</v>
      </c>
      <c r="F538" s="7" t="s">
        <v>2661</v>
      </c>
      <c r="G538" s="7" t="s">
        <v>2650</v>
      </c>
      <c r="H538" s="7" t="s">
        <v>36</v>
      </c>
      <c r="I538" s="9">
        <v>0</v>
      </c>
      <c r="J538" s="10">
        <v>50</v>
      </c>
    </row>
    <row r="539" spans="1:10" ht="17.25" x14ac:dyDescent="0.3">
      <c r="A539" s="7" t="s">
        <v>2746</v>
      </c>
      <c r="B539" s="8" t="s">
        <v>2747</v>
      </c>
      <c r="C539" s="7" t="s">
        <v>2748</v>
      </c>
      <c r="D539" s="7" t="s">
        <v>2749</v>
      </c>
      <c r="E539" s="7" t="s">
        <v>2750</v>
      </c>
      <c r="F539" s="7" t="s">
        <v>2649</v>
      </c>
      <c r="G539" s="7" t="s">
        <v>2650</v>
      </c>
      <c r="H539" s="7" t="s">
        <v>36</v>
      </c>
      <c r="I539" s="9">
        <v>0</v>
      </c>
      <c r="J539" s="10">
        <v>180</v>
      </c>
    </row>
    <row r="540" spans="1:10" ht="17.25" x14ac:dyDescent="0.3">
      <c r="A540" s="7" t="s">
        <v>2751</v>
      </c>
      <c r="B540" s="8" t="s">
        <v>2752</v>
      </c>
      <c r="C540" s="7" t="s">
        <v>2753</v>
      </c>
      <c r="D540" s="7" t="s">
        <v>2754</v>
      </c>
      <c r="E540" s="7" t="s">
        <v>2755</v>
      </c>
      <c r="F540" s="7" t="s">
        <v>2710</v>
      </c>
      <c r="G540" s="7" t="s">
        <v>60</v>
      </c>
      <c r="H540" s="7" t="s">
        <v>36</v>
      </c>
      <c r="I540" s="9">
        <v>0</v>
      </c>
      <c r="J540" s="10">
        <v>86</v>
      </c>
    </row>
    <row r="541" spans="1:10" ht="17.25" x14ac:dyDescent="0.3">
      <c r="A541" s="7" t="s">
        <v>2756</v>
      </c>
      <c r="B541" s="8" t="s">
        <v>2757</v>
      </c>
      <c r="C541" s="7" t="s">
        <v>2758</v>
      </c>
      <c r="D541" s="7" t="s">
        <v>2759</v>
      </c>
      <c r="E541" s="7" t="s">
        <v>2760</v>
      </c>
      <c r="F541" s="7" t="s">
        <v>2699</v>
      </c>
      <c r="G541" s="7" t="s">
        <v>2650</v>
      </c>
      <c r="H541" s="7" t="s">
        <v>36</v>
      </c>
      <c r="I541" s="9">
        <v>0</v>
      </c>
      <c r="J541" s="10">
        <v>59</v>
      </c>
    </row>
    <row r="542" spans="1:10" ht="17.25" x14ac:dyDescent="0.3">
      <c r="A542" s="7" t="s">
        <v>2761</v>
      </c>
      <c r="B542" s="8" t="s">
        <v>2762</v>
      </c>
      <c r="C542" s="7" t="s">
        <v>2763</v>
      </c>
      <c r="D542" s="7" t="s">
        <v>2764</v>
      </c>
      <c r="E542" s="7" t="s">
        <v>2765</v>
      </c>
      <c r="F542" s="7" t="s">
        <v>2661</v>
      </c>
      <c r="G542" s="7" t="s">
        <v>2650</v>
      </c>
      <c r="H542" s="7" t="s">
        <v>36</v>
      </c>
      <c r="I542" s="9">
        <v>0</v>
      </c>
      <c r="J542" s="10">
        <v>144</v>
      </c>
    </row>
    <row r="543" spans="1:10" ht="17.25" x14ac:dyDescent="0.3">
      <c r="A543" s="7" t="s">
        <v>2766</v>
      </c>
      <c r="B543" s="8" t="s">
        <v>2767</v>
      </c>
      <c r="C543" s="7" t="s">
        <v>2768</v>
      </c>
      <c r="D543" s="7" t="s">
        <v>2769</v>
      </c>
      <c r="E543" s="7" t="s">
        <v>2770</v>
      </c>
      <c r="F543" s="7" t="s">
        <v>2771</v>
      </c>
      <c r="G543" s="7" t="s">
        <v>2650</v>
      </c>
      <c r="H543" s="7" t="s">
        <v>36</v>
      </c>
      <c r="I543" s="9">
        <v>0</v>
      </c>
      <c r="J543" s="10">
        <v>86</v>
      </c>
    </row>
    <row r="544" spans="1:10" ht="17.25" x14ac:dyDescent="0.3">
      <c r="A544" s="7" t="s">
        <v>2772</v>
      </c>
      <c r="B544" s="8" t="s">
        <v>2773</v>
      </c>
      <c r="C544" s="7" t="s">
        <v>2774</v>
      </c>
      <c r="D544" s="7" t="s">
        <v>2775</v>
      </c>
      <c r="E544" s="7" t="s">
        <v>2776</v>
      </c>
      <c r="F544" s="7" t="s">
        <v>2777</v>
      </c>
      <c r="G544" s="7" t="s">
        <v>2650</v>
      </c>
      <c r="H544" s="7" t="s">
        <v>36</v>
      </c>
      <c r="I544" s="9">
        <v>0</v>
      </c>
      <c r="J544" s="10">
        <v>99</v>
      </c>
    </row>
    <row r="545" spans="1:10" ht="17.25" x14ac:dyDescent="0.3">
      <c r="A545" s="7" t="s">
        <v>2778</v>
      </c>
      <c r="B545" s="8" t="s">
        <v>2779</v>
      </c>
      <c r="C545" s="7" t="s">
        <v>2780</v>
      </c>
      <c r="D545" s="7" t="s">
        <v>2781</v>
      </c>
      <c r="E545" s="7" t="s">
        <v>2782</v>
      </c>
      <c r="F545" s="7" t="s">
        <v>2783</v>
      </c>
      <c r="G545" s="7" t="s">
        <v>2650</v>
      </c>
      <c r="H545" s="7" t="s">
        <v>36</v>
      </c>
      <c r="I545" s="9">
        <v>0</v>
      </c>
      <c r="J545" s="10">
        <v>59</v>
      </c>
    </row>
    <row r="546" spans="1:10" ht="17.25" x14ac:dyDescent="0.3">
      <c r="A546" s="7" t="s">
        <v>2784</v>
      </c>
      <c r="B546" s="8" t="s">
        <v>2785</v>
      </c>
      <c r="C546" s="7" t="s">
        <v>2786</v>
      </c>
      <c r="D546" s="7" t="s">
        <v>2787</v>
      </c>
      <c r="E546" s="7" t="s">
        <v>2788</v>
      </c>
      <c r="F546" s="7" t="s">
        <v>2789</v>
      </c>
      <c r="G546" s="7" t="s">
        <v>2650</v>
      </c>
      <c r="H546" s="7" t="s">
        <v>36</v>
      </c>
      <c r="I546" s="9">
        <v>0</v>
      </c>
      <c r="J546" s="10">
        <v>79</v>
      </c>
    </row>
    <row r="547" spans="1:10" ht="17.25" x14ac:dyDescent="0.3">
      <c r="A547" s="7" t="s">
        <v>2790</v>
      </c>
      <c r="B547" s="8" t="s">
        <v>2791</v>
      </c>
      <c r="C547" s="7" t="s">
        <v>2792</v>
      </c>
      <c r="D547" s="7" t="s">
        <v>2793</v>
      </c>
      <c r="E547" s="7" t="s">
        <v>2794</v>
      </c>
      <c r="F547" s="7" t="s">
        <v>2795</v>
      </c>
      <c r="G547" s="7" t="s">
        <v>2795</v>
      </c>
      <c r="H547" s="7" t="s">
        <v>36</v>
      </c>
      <c r="I547" s="9">
        <v>0</v>
      </c>
      <c r="J547" s="10">
        <v>59</v>
      </c>
    </row>
    <row r="548" spans="1:10" ht="17.25" x14ac:dyDescent="0.3">
      <c r="A548" s="7" t="s">
        <v>2796</v>
      </c>
      <c r="B548" s="8" t="s">
        <v>2797</v>
      </c>
      <c r="C548" s="7" t="s">
        <v>2798</v>
      </c>
      <c r="D548" s="7" t="s">
        <v>2799</v>
      </c>
      <c r="E548" s="7" t="s">
        <v>2800</v>
      </c>
      <c r="F548" s="7" t="s">
        <v>2801</v>
      </c>
      <c r="G548" s="7" t="s">
        <v>2801</v>
      </c>
      <c r="H548" s="7" t="s">
        <v>36</v>
      </c>
      <c r="I548" s="9">
        <v>0</v>
      </c>
      <c r="J548" s="10">
        <v>59</v>
      </c>
    </row>
    <row r="549" spans="1:10" ht="17.25" x14ac:dyDescent="0.3">
      <c r="A549" s="7" t="s">
        <v>2802</v>
      </c>
      <c r="B549" s="8" t="s">
        <v>2803</v>
      </c>
      <c r="C549" s="7" t="s">
        <v>2804</v>
      </c>
      <c r="D549" s="7" t="s">
        <v>2805</v>
      </c>
      <c r="E549" s="7" t="s">
        <v>2806</v>
      </c>
      <c r="F549" s="7" t="s">
        <v>2795</v>
      </c>
      <c r="G549" s="7" t="s">
        <v>2795</v>
      </c>
      <c r="H549" s="7" t="s">
        <v>36</v>
      </c>
      <c r="I549" s="9">
        <v>0</v>
      </c>
      <c r="J549" s="10">
        <v>99</v>
      </c>
    </row>
    <row r="550" spans="1:10" ht="17.25" x14ac:dyDescent="0.3">
      <c r="A550" s="7" t="s">
        <v>2807</v>
      </c>
      <c r="B550" s="8" t="s">
        <v>2808</v>
      </c>
      <c r="C550" s="7" t="s">
        <v>2809</v>
      </c>
      <c r="D550" s="7" t="s">
        <v>2810</v>
      </c>
      <c r="E550" s="7" t="s">
        <v>2811</v>
      </c>
      <c r="F550" s="7" t="s">
        <v>2801</v>
      </c>
      <c r="G550" s="7" t="s">
        <v>2801</v>
      </c>
      <c r="H550" s="7" t="s">
        <v>36</v>
      </c>
      <c r="I550" s="9">
        <v>0</v>
      </c>
      <c r="J550" s="10">
        <v>99</v>
      </c>
    </row>
    <row r="551" spans="1:10" ht="17.25" x14ac:dyDescent="0.3">
      <c r="A551" s="7" t="s">
        <v>2812</v>
      </c>
      <c r="B551" s="8" t="s">
        <v>2813</v>
      </c>
      <c r="C551" s="7" t="s">
        <v>2814</v>
      </c>
      <c r="D551" s="7" t="s">
        <v>2815</v>
      </c>
      <c r="E551" s="7" t="s">
        <v>2816</v>
      </c>
      <c r="F551" s="7" t="s">
        <v>2795</v>
      </c>
      <c r="G551" s="7" t="s">
        <v>2795</v>
      </c>
      <c r="H551" s="7" t="s">
        <v>36</v>
      </c>
      <c r="I551" s="9">
        <v>0</v>
      </c>
      <c r="J551" s="10">
        <v>99</v>
      </c>
    </row>
    <row r="552" spans="1:10" ht="17.25" x14ac:dyDescent="0.3">
      <c r="A552" s="7" t="s">
        <v>2817</v>
      </c>
      <c r="B552" s="8" t="s">
        <v>2818</v>
      </c>
      <c r="C552" s="7" t="s">
        <v>2819</v>
      </c>
      <c r="D552" s="7" t="s">
        <v>2820</v>
      </c>
      <c r="E552" s="7" t="s">
        <v>2821</v>
      </c>
      <c r="F552" s="7" t="s">
        <v>2801</v>
      </c>
      <c r="G552" s="7" t="s">
        <v>2801</v>
      </c>
      <c r="H552" s="7" t="s">
        <v>36</v>
      </c>
      <c r="I552" s="9">
        <v>0</v>
      </c>
      <c r="J552" s="10">
        <v>58</v>
      </c>
    </row>
    <row r="553" spans="1:10" ht="17.25" x14ac:dyDescent="0.3">
      <c r="A553" s="7" t="s">
        <v>2822</v>
      </c>
      <c r="B553" s="8" t="s">
        <v>2823</v>
      </c>
      <c r="C553" s="7" t="s">
        <v>2824</v>
      </c>
      <c r="D553" s="7" t="s">
        <v>2825</v>
      </c>
      <c r="E553" s="7" t="s">
        <v>2826</v>
      </c>
      <c r="F553" s="7" t="s">
        <v>2801</v>
      </c>
      <c r="G553" s="7" t="s">
        <v>2801</v>
      </c>
      <c r="H553" s="7" t="s">
        <v>36</v>
      </c>
      <c r="I553" s="9">
        <v>0</v>
      </c>
      <c r="J553" s="10">
        <v>99</v>
      </c>
    </row>
    <row r="554" spans="1:10" ht="17.25" x14ac:dyDescent="0.3">
      <c r="A554" s="7" t="s">
        <v>2827</v>
      </c>
      <c r="B554" s="8" t="s">
        <v>2828</v>
      </c>
      <c r="C554" s="7" t="s">
        <v>2829</v>
      </c>
      <c r="D554" s="7" t="s">
        <v>2830</v>
      </c>
      <c r="E554" s="7" t="s">
        <v>2831</v>
      </c>
      <c r="F554" s="7" t="s">
        <v>2795</v>
      </c>
      <c r="G554" s="7" t="s">
        <v>2795</v>
      </c>
      <c r="H554" s="7" t="s">
        <v>36</v>
      </c>
      <c r="I554" s="9">
        <v>0</v>
      </c>
      <c r="J554" s="10">
        <v>64</v>
      </c>
    </row>
    <row r="555" spans="1:10" ht="17.25" x14ac:dyDescent="0.3">
      <c r="A555" s="7" t="s">
        <v>2832</v>
      </c>
      <c r="B555" s="8" t="s">
        <v>2833</v>
      </c>
      <c r="C555" s="7" t="s">
        <v>2834</v>
      </c>
      <c r="D555" s="7" t="s">
        <v>2835</v>
      </c>
      <c r="E555" s="7" t="s">
        <v>2836</v>
      </c>
      <c r="F555" s="7" t="s">
        <v>2795</v>
      </c>
      <c r="G555" s="7" t="s">
        <v>2795</v>
      </c>
      <c r="H555" s="7" t="s">
        <v>36</v>
      </c>
      <c r="I555" s="9">
        <v>0</v>
      </c>
      <c r="J555" s="10">
        <v>87</v>
      </c>
    </row>
    <row r="556" spans="1:10" ht="17.25" x14ac:dyDescent="0.3">
      <c r="A556" s="7" t="s">
        <v>2837</v>
      </c>
      <c r="B556" s="8" t="s">
        <v>2838</v>
      </c>
      <c r="C556" s="7" t="s">
        <v>2839</v>
      </c>
      <c r="D556" s="7" t="s">
        <v>2840</v>
      </c>
      <c r="E556" s="7" t="s">
        <v>2841</v>
      </c>
      <c r="F556" s="7" t="s">
        <v>2801</v>
      </c>
      <c r="G556" s="7" t="s">
        <v>2801</v>
      </c>
      <c r="H556" s="7" t="s">
        <v>36</v>
      </c>
      <c r="I556" s="9">
        <v>0</v>
      </c>
      <c r="J556" s="10">
        <v>59</v>
      </c>
    </row>
    <row r="557" spans="1:10" ht="17.25" x14ac:dyDescent="0.3">
      <c r="A557" s="7" t="s">
        <v>2842</v>
      </c>
      <c r="B557" s="8" t="s">
        <v>2843</v>
      </c>
      <c r="C557" s="7" t="s">
        <v>2844</v>
      </c>
      <c r="D557" s="7" t="s">
        <v>2845</v>
      </c>
      <c r="E557" s="7" t="s">
        <v>2846</v>
      </c>
      <c r="F557" s="7" t="s">
        <v>2801</v>
      </c>
      <c r="G557" s="7" t="s">
        <v>2801</v>
      </c>
      <c r="H557" s="7" t="s">
        <v>36</v>
      </c>
      <c r="I557" s="9">
        <v>0</v>
      </c>
      <c r="J557" s="10">
        <v>80</v>
      </c>
    </row>
    <row r="558" spans="1:10" ht="17.25" x14ac:dyDescent="0.3">
      <c r="A558" s="7" t="s">
        <v>2847</v>
      </c>
      <c r="B558" s="8" t="s">
        <v>2848</v>
      </c>
      <c r="C558" s="7" t="s">
        <v>2849</v>
      </c>
      <c r="D558" s="7" t="s">
        <v>2850</v>
      </c>
      <c r="E558" s="7" t="s">
        <v>2851</v>
      </c>
      <c r="F558" s="7" t="s">
        <v>2795</v>
      </c>
      <c r="G558" s="7" t="s">
        <v>2795</v>
      </c>
      <c r="H558" s="7" t="s">
        <v>36</v>
      </c>
      <c r="I558" s="9">
        <v>0</v>
      </c>
      <c r="J558" s="10">
        <v>48</v>
      </c>
    </row>
    <row r="559" spans="1:10" ht="17.25" x14ac:dyDescent="0.3">
      <c r="A559" s="7" t="s">
        <v>2852</v>
      </c>
      <c r="B559" s="8" t="s">
        <v>2853</v>
      </c>
      <c r="C559" s="7" t="s">
        <v>2854</v>
      </c>
      <c r="D559" s="7" t="s">
        <v>2855</v>
      </c>
      <c r="E559" s="7" t="s">
        <v>2856</v>
      </c>
      <c r="F559" s="7" t="s">
        <v>2801</v>
      </c>
      <c r="G559" s="7" t="s">
        <v>2801</v>
      </c>
      <c r="H559" s="7" t="s">
        <v>36</v>
      </c>
      <c r="I559" s="9">
        <v>0</v>
      </c>
      <c r="J559" s="10">
        <v>243</v>
      </c>
    </row>
    <row r="560" spans="1:10" ht="17.25" x14ac:dyDescent="0.3">
      <c r="A560" s="7" t="s">
        <v>2857</v>
      </c>
      <c r="B560" s="8" t="s">
        <v>2858</v>
      </c>
      <c r="C560" s="7" t="s">
        <v>2859</v>
      </c>
      <c r="D560" s="7" t="s">
        <v>2860</v>
      </c>
      <c r="E560" s="7" t="s">
        <v>2861</v>
      </c>
      <c r="F560" s="7" t="s">
        <v>2801</v>
      </c>
      <c r="G560" s="7" t="s">
        <v>2801</v>
      </c>
      <c r="H560" s="7" t="s">
        <v>36</v>
      </c>
      <c r="I560" s="9">
        <v>0</v>
      </c>
      <c r="J560" s="10">
        <v>82</v>
      </c>
    </row>
    <row r="561" spans="1:10" ht="17.25" x14ac:dyDescent="0.3">
      <c r="A561" s="7" t="s">
        <v>2862</v>
      </c>
      <c r="B561" s="8" t="s">
        <v>2863</v>
      </c>
      <c r="C561" s="7" t="s">
        <v>2864</v>
      </c>
      <c r="D561" s="7" t="s">
        <v>2865</v>
      </c>
      <c r="E561" s="7" t="s">
        <v>2866</v>
      </c>
      <c r="F561" s="7" t="s">
        <v>2801</v>
      </c>
      <c r="G561" s="7" t="s">
        <v>2801</v>
      </c>
      <c r="H561" s="7" t="s">
        <v>36</v>
      </c>
      <c r="I561" s="9">
        <v>0</v>
      </c>
      <c r="J561" s="10">
        <v>99</v>
      </c>
    </row>
    <row r="562" spans="1:10" ht="17.25" x14ac:dyDescent="0.3">
      <c r="A562" s="7" t="s">
        <v>2867</v>
      </c>
      <c r="B562" s="8" t="s">
        <v>2868</v>
      </c>
      <c r="C562" s="7" t="s">
        <v>2869</v>
      </c>
      <c r="D562" s="7" t="s">
        <v>2870</v>
      </c>
      <c r="E562" s="7" t="s">
        <v>2871</v>
      </c>
      <c r="F562" s="7" t="s">
        <v>2801</v>
      </c>
      <c r="G562" s="7" t="s">
        <v>2801</v>
      </c>
      <c r="H562" s="7" t="s">
        <v>36</v>
      </c>
      <c r="I562" s="9">
        <v>0</v>
      </c>
      <c r="J562" s="10">
        <v>50</v>
      </c>
    </row>
    <row r="563" spans="1:10" ht="17.25" x14ac:dyDescent="0.3">
      <c r="A563" s="7" t="s">
        <v>2872</v>
      </c>
      <c r="B563" s="8" t="s">
        <v>2873</v>
      </c>
      <c r="C563" s="7" t="s">
        <v>2874</v>
      </c>
      <c r="D563" s="7" t="s">
        <v>2875</v>
      </c>
      <c r="E563" s="7" t="s">
        <v>2876</v>
      </c>
      <c r="F563" s="7" t="s">
        <v>2801</v>
      </c>
      <c r="G563" s="7" t="s">
        <v>2801</v>
      </c>
      <c r="H563" s="7" t="s">
        <v>36</v>
      </c>
      <c r="I563" s="9">
        <v>0</v>
      </c>
      <c r="J563" s="10">
        <v>59</v>
      </c>
    </row>
    <row r="564" spans="1:10" ht="17.25" x14ac:dyDescent="0.3">
      <c r="A564" s="7" t="s">
        <v>2877</v>
      </c>
      <c r="B564" s="8" t="s">
        <v>2878</v>
      </c>
      <c r="C564" s="7" t="s">
        <v>2879</v>
      </c>
      <c r="D564" s="7" t="s">
        <v>2880</v>
      </c>
      <c r="E564" s="7" t="s">
        <v>2881</v>
      </c>
      <c r="F564" s="7" t="s">
        <v>2801</v>
      </c>
      <c r="G564" s="7" t="s">
        <v>2801</v>
      </c>
      <c r="H564" s="7" t="s">
        <v>36</v>
      </c>
      <c r="I564" s="9">
        <v>0</v>
      </c>
      <c r="J564" s="10">
        <v>97</v>
      </c>
    </row>
    <row r="565" spans="1:10" ht="17.25" x14ac:dyDescent="0.3">
      <c r="A565" s="7" t="s">
        <v>2882</v>
      </c>
      <c r="B565" s="8" t="s">
        <v>2883</v>
      </c>
      <c r="C565" s="7" t="s">
        <v>2884</v>
      </c>
      <c r="D565" s="7" t="s">
        <v>2885</v>
      </c>
      <c r="E565" s="7" t="s">
        <v>2886</v>
      </c>
      <c r="F565" s="7" t="s">
        <v>2795</v>
      </c>
      <c r="G565" s="7" t="s">
        <v>2795</v>
      </c>
      <c r="H565" s="7" t="s">
        <v>36</v>
      </c>
      <c r="I565" s="9">
        <v>0</v>
      </c>
      <c r="J565" s="10">
        <v>80</v>
      </c>
    </row>
    <row r="566" spans="1:10" ht="17.25" x14ac:dyDescent="0.3">
      <c r="A566" s="7" t="s">
        <v>2887</v>
      </c>
      <c r="B566" s="8" t="s">
        <v>2888</v>
      </c>
      <c r="C566" s="7" t="s">
        <v>2889</v>
      </c>
      <c r="D566" s="7" t="s">
        <v>2890</v>
      </c>
      <c r="E566" s="7" t="s">
        <v>2891</v>
      </c>
      <c r="F566" s="7" t="s">
        <v>2801</v>
      </c>
      <c r="G566" s="7" t="s">
        <v>2801</v>
      </c>
      <c r="H566" s="7" t="s">
        <v>36</v>
      </c>
      <c r="I566" s="9">
        <v>0</v>
      </c>
      <c r="J566" s="10">
        <v>78</v>
      </c>
    </row>
    <row r="567" spans="1:10" ht="17.25" x14ac:dyDescent="0.3">
      <c r="A567" s="7" t="s">
        <v>2892</v>
      </c>
      <c r="B567" s="8" t="s">
        <v>2893</v>
      </c>
      <c r="C567" s="7" t="s">
        <v>2894</v>
      </c>
      <c r="D567" s="7" t="s">
        <v>2895</v>
      </c>
      <c r="E567" s="7" t="s">
        <v>2896</v>
      </c>
      <c r="F567" s="7" t="s">
        <v>2795</v>
      </c>
      <c r="G567" s="7" t="s">
        <v>2795</v>
      </c>
      <c r="H567" s="7" t="s">
        <v>36</v>
      </c>
      <c r="I567" s="9">
        <v>0</v>
      </c>
      <c r="J567" s="10">
        <v>59</v>
      </c>
    </row>
    <row r="568" spans="1:10" ht="17.25" x14ac:dyDescent="0.3">
      <c r="A568" s="7" t="s">
        <v>2897</v>
      </c>
      <c r="B568" s="8" t="s">
        <v>2898</v>
      </c>
      <c r="C568" s="7" t="s">
        <v>2899</v>
      </c>
      <c r="D568" s="7" t="s">
        <v>2900</v>
      </c>
      <c r="E568" s="7" t="s">
        <v>2901</v>
      </c>
      <c r="F568" s="7" t="s">
        <v>2795</v>
      </c>
      <c r="G568" s="7" t="s">
        <v>2795</v>
      </c>
      <c r="H568" s="7" t="s">
        <v>36</v>
      </c>
      <c r="I568" s="9">
        <v>0</v>
      </c>
      <c r="J568" s="10">
        <v>132</v>
      </c>
    </row>
    <row r="569" spans="1:10" ht="17.25" x14ac:dyDescent="0.3">
      <c r="A569" s="7" t="s">
        <v>2902</v>
      </c>
      <c r="B569" s="8" t="s">
        <v>2903</v>
      </c>
      <c r="C569" s="7" t="s">
        <v>2904</v>
      </c>
      <c r="D569" s="7" t="s">
        <v>2905</v>
      </c>
      <c r="E569" s="7" t="s">
        <v>2906</v>
      </c>
      <c r="F569" s="7" t="s">
        <v>2801</v>
      </c>
      <c r="G569" s="7" t="s">
        <v>2801</v>
      </c>
      <c r="H569" s="7" t="s">
        <v>47</v>
      </c>
      <c r="I569" s="9">
        <v>30</v>
      </c>
      <c r="J569" s="10">
        <v>70</v>
      </c>
    </row>
    <row r="570" spans="1:10" ht="17.25" x14ac:dyDescent="0.3">
      <c r="A570" s="7" t="s">
        <v>2907</v>
      </c>
      <c r="B570" s="8" t="s">
        <v>2908</v>
      </c>
      <c r="C570" s="7" t="s">
        <v>2909</v>
      </c>
      <c r="D570" s="7" t="s">
        <v>2910</v>
      </c>
      <c r="E570" s="7" t="s">
        <v>2911</v>
      </c>
      <c r="F570" s="7" t="s">
        <v>2801</v>
      </c>
      <c r="G570" s="7" t="s">
        <v>2801</v>
      </c>
      <c r="H570" s="7" t="s">
        <v>36</v>
      </c>
      <c r="I570" s="9">
        <v>0</v>
      </c>
      <c r="J570" s="10">
        <v>99</v>
      </c>
    </row>
    <row r="571" spans="1:10" ht="17.25" x14ac:dyDescent="0.3">
      <c r="A571" s="7" t="s">
        <v>2912</v>
      </c>
      <c r="B571" s="8" t="s">
        <v>2913</v>
      </c>
      <c r="C571" s="7" t="s">
        <v>2914</v>
      </c>
      <c r="D571" s="7" t="s">
        <v>2915</v>
      </c>
      <c r="E571" s="7" t="s">
        <v>2916</v>
      </c>
      <c r="F571" s="7" t="s">
        <v>2795</v>
      </c>
      <c r="G571" s="7" t="s">
        <v>2795</v>
      </c>
      <c r="H571" s="7" t="s">
        <v>36</v>
      </c>
      <c r="I571" s="9">
        <v>0</v>
      </c>
      <c r="J571" s="10">
        <v>99</v>
      </c>
    </row>
    <row r="572" spans="1:10" ht="17.25" x14ac:dyDescent="0.3">
      <c r="A572" s="7" t="s">
        <v>2917</v>
      </c>
      <c r="B572" s="8" t="s">
        <v>2918</v>
      </c>
      <c r="C572" s="7" t="s">
        <v>2919</v>
      </c>
      <c r="D572" s="7" t="s">
        <v>2920</v>
      </c>
      <c r="E572" s="7" t="s">
        <v>2921</v>
      </c>
      <c r="F572" s="7" t="s">
        <v>2795</v>
      </c>
      <c r="G572" s="7" t="s">
        <v>2795</v>
      </c>
      <c r="H572" s="7" t="s">
        <v>36</v>
      </c>
      <c r="I572" s="9">
        <v>0</v>
      </c>
      <c r="J572" s="10">
        <v>44</v>
      </c>
    </row>
    <row r="573" spans="1:10" ht="17.25" x14ac:dyDescent="0.3">
      <c r="A573" s="7" t="s">
        <v>2922</v>
      </c>
      <c r="B573" s="8" t="s">
        <v>2923</v>
      </c>
      <c r="C573" s="7" t="s">
        <v>2924</v>
      </c>
      <c r="D573" s="7" t="s">
        <v>2925</v>
      </c>
      <c r="E573" s="7" t="s">
        <v>2926</v>
      </c>
      <c r="F573" s="7" t="s">
        <v>2795</v>
      </c>
      <c r="G573" s="7" t="s">
        <v>2795</v>
      </c>
      <c r="H573" s="7" t="s">
        <v>36</v>
      </c>
      <c r="I573" s="9">
        <v>0</v>
      </c>
      <c r="J573" s="10">
        <v>162</v>
      </c>
    </row>
    <row r="574" spans="1:10" ht="17.25" x14ac:dyDescent="0.3">
      <c r="A574" s="7" t="s">
        <v>2927</v>
      </c>
      <c r="B574" s="8" t="s">
        <v>2928</v>
      </c>
      <c r="C574" s="7" t="s">
        <v>2929</v>
      </c>
      <c r="D574" s="7" t="s">
        <v>2930</v>
      </c>
      <c r="E574" s="7" t="s">
        <v>2931</v>
      </c>
      <c r="F574" s="7" t="s">
        <v>2801</v>
      </c>
      <c r="G574" s="7" t="s">
        <v>2801</v>
      </c>
      <c r="H574" s="7" t="s">
        <v>36</v>
      </c>
      <c r="I574" s="9">
        <v>0</v>
      </c>
      <c r="J574" s="10">
        <v>140</v>
      </c>
    </row>
    <row r="575" spans="1:10" ht="17.25" x14ac:dyDescent="0.3">
      <c r="A575" s="7" t="s">
        <v>2932</v>
      </c>
      <c r="B575" s="8" t="s">
        <v>2933</v>
      </c>
      <c r="C575" s="7" t="s">
        <v>2934</v>
      </c>
      <c r="D575" s="7" t="s">
        <v>2935</v>
      </c>
      <c r="E575" s="7" t="s">
        <v>2936</v>
      </c>
      <c r="F575" s="7" t="s">
        <v>2795</v>
      </c>
      <c r="G575" s="7" t="s">
        <v>2795</v>
      </c>
      <c r="H575" s="7" t="s">
        <v>36</v>
      </c>
      <c r="I575" s="9">
        <v>0</v>
      </c>
      <c r="J575" s="10">
        <v>99</v>
      </c>
    </row>
    <row r="576" spans="1:10" ht="17.25" x14ac:dyDescent="0.3">
      <c r="A576" s="7" t="s">
        <v>2937</v>
      </c>
      <c r="B576" s="8" t="s">
        <v>2938</v>
      </c>
      <c r="C576" s="7" t="s">
        <v>2939</v>
      </c>
      <c r="D576" s="7" t="s">
        <v>2940</v>
      </c>
      <c r="E576" s="7" t="s">
        <v>2941</v>
      </c>
      <c r="F576" s="7" t="s">
        <v>2801</v>
      </c>
      <c r="G576" s="7" t="s">
        <v>2801</v>
      </c>
      <c r="H576" s="7" t="s">
        <v>36</v>
      </c>
      <c r="I576" s="9">
        <v>0</v>
      </c>
      <c r="J576" s="10">
        <v>177</v>
      </c>
    </row>
    <row r="577" spans="1:10" ht="17.25" x14ac:dyDescent="0.3">
      <c r="A577" s="7" t="s">
        <v>2942</v>
      </c>
      <c r="B577" s="8" t="s">
        <v>2943</v>
      </c>
      <c r="C577" s="7" t="s">
        <v>2944</v>
      </c>
      <c r="D577" s="7" t="s">
        <v>2945</v>
      </c>
      <c r="E577" s="7" t="s">
        <v>2946</v>
      </c>
      <c r="F577" s="7" t="s">
        <v>2795</v>
      </c>
      <c r="G577" s="7" t="s">
        <v>2795</v>
      </c>
      <c r="H577" s="7" t="s">
        <v>36</v>
      </c>
      <c r="I577" s="9">
        <v>0</v>
      </c>
      <c r="J577" s="10">
        <v>120</v>
      </c>
    </row>
    <row r="578" spans="1:10" ht="17.25" x14ac:dyDescent="0.3">
      <c r="A578" s="7" t="s">
        <v>2947</v>
      </c>
      <c r="B578" s="8" t="s">
        <v>2948</v>
      </c>
      <c r="C578" s="7" t="s">
        <v>2949</v>
      </c>
      <c r="D578" s="7" t="s">
        <v>2950</v>
      </c>
      <c r="E578" s="7" t="s">
        <v>2951</v>
      </c>
      <c r="F578" s="7" t="s">
        <v>2801</v>
      </c>
      <c r="G578" s="7" t="s">
        <v>2801</v>
      </c>
      <c r="H578" s="7" t="s">
        <v>36</v>
      </c>
      <c r="I578" s="9">
        <v>0</v>
      </c>
      <c r="J578" s="10">
        <v>99</v>
      </c>
    </row>
    <row r="579" spans="1:10" ht="17.25" x14ac:dyDescent="0.3">
      <c r="A579" s="7" t="s">
        <v>2952</v>
      </c>
      <c r="B579" s="8" t="s">
        <v>2953</v>
      </c>
      <c r="C579" s="7" t="s">
        <v>2954</v>
      </c>
      <c r="D579" s="7" t="s">
        <v>2955</v>
      </c>
      <c r="E579" s="7" t="s">
        <v>2956</v>
      </c>
      <c r="F579" s="7" t="s">
        <v>2801</v>
      </c>
      <c r="G579" s="7" t="s">
        <v>2801</v>
      </c>
      <c r="H579" s="7" t="s">
        <v>36</v>
      </c>
      <c r="I579" s="9">
        <v>0</v>
      </c>
      <c r="J579" s="10">
        <v>126</v>
      </c>
    </row>
    <row r="580" spans="1:10" ht="17.25" x14ac:dyDescent="0.3">
      <c r="A580" s="7" t="s">
        <v>2957</v>
      </c>
      <c r="B580" s="8" t="s">
        <v>2958</v>
      </c>
      <c r="C580" s="7" t="s">
        <v>2959</v>
      </c>
      <c r="D580" s="7" t="s">
        <v>2960</v>
      </c>
      <c r="E580" s="7" t="s">
        <v>2961</v>
      </c>
      <c r="F580" s="7" t="s">
        <v>2795</v>
      </c>
      <c r="G580" s="7" t="s">
        <v>2795</v>
      </c>
      <c r="H580" s="7" t="s">
        <v>36</v>
      </c>
      <c r="I580" s="9">
        <v>0</v>
      </c>
      <c r="J580" s="10">
        <v>99</v>
      </c>
    </row>
    <row r="581" spans="1:10" ht="17.25" x14ac:dyDescent="0.3">
      <c r="A581" s="7" t="s">
        <v>2962</v>
      </c>
      <c r="B581" s="8" t="s">
        <v>2963</v>
      </c>
      <c r="C581" s="7" t="s">
        <v>2964</v>
      </c>
      <c r="D581" s="7" t="s">
        <v>2965</v>
      </c>
      <c r="E581" s="7" t="s">
        <v>2966</v>
      </c>
      <c r="F581" s="7" t="s">
        <v>2795</v>
      </c>
      <c r="G581" s="7" t="s">
        <v>2795</v>
      </c>
      <c r="H581" s="7" t="s">
        <v>36</v>
      </c>
      <c r="I581" s="9">
        <v>0</v>
      </c>
      <c r="J581" s="10">
        <v>99</v>
      </c>
    </row>
    <row r="582" spans="1:10" ht="17.25" x14ac:dyDescent="0.3">
      <c r="A582" s="7" t="s">
        <v>2967</v>
      </c>
      <c r="B582" s="8" t="s">
        <v>2968</v>
      </c>
      <c r="C582" s="7" t="s">
        <v>2969</v>
      </c>
      <c r="D582" s="7" t="s">
        <v>2970</v>
      </c>
      <c r="E582" s="7" t="s">
        <v>2971</v>
      </c>
      <c r="F582" s="7" t="s">
        <v>2801</v>
      </c>
      <c r="G582" s="7" t="s">
        <v>2801</v>
      </c>
      <c r="H582" s="7" t="s">
        <v>36</v>
      </c>
      <c r="I582" s="9">
        <v>0</v>
      </c>
      <c r="J582" s="10">
        <v>59</v>
      </c>
    </row>
    <row r="583" spans="1:10" ht="17.25" x14ac:dyDescent="0.3">
      <c r="A583" s="7" t="s">
        <v>2972</v>
      </c>
      <c r="B583" s="8" t="s">
        <v>2973</v>
      </c>
      <c r="C583" s="7" t="s">
        <v>2974</v>
      </c>
      <c r="D583" s="7" t="s">
        <v>2975</v>
      </c>
      <c r="E583" s="7" t="s">
        <v>2976</v>
      </c>
      <c r="F583" s="7" t="s">
        <v>2801</v>
      </c>
      <c r="G583" s="7" t="s">
        <v>2801</v>
      </c>
      <c r="H583" s="7" t="s">
        <v>36</v>
      </c>
      <c r="I583" s="9">
        <v>0</v>
      </c>
      <c r="J583" s="10">
        <v>110</v>
      </c>
    </row>
    <row r="584" spans="1:10" ht="17.25" x14ac:dyDescent="0.3">
      <c r="A584" s="7" t="s">
        <v>2977</v>
      </c>
      <c r="B584" s="8" t="s">
        <v>2978</v>
      </c>
      <c r="C584" s="7" t="s">
        <v>2979</v>
      </c>
      <c r="D584" s="7" t="s">
        <v>2980</v>
      </c>
      <c r="E584" s="7" t="s">
        <v>2981</v>
      </c>
      <c r="F584" s="7" t="s">
        <v>2801</v>
      </c>
      <c r="G584" s="7" t="s">
        <v>2801</v>
      </c>
      <c r="H584" s="7" t="s">
        <v>36</v>
      </c>
      <c r="I584" s="9">
        <v>0</v>
      </c>
      <c r="J584" s="10">
        <v>99</v>
      </c>
    </row>
    <row r="585" spans="1:10" ht="17.25" x14ac:dyDescent="0.3">
      <c r="A585" s="7" t="s">
        <v>2982</v>
      </c>
      <c r="B585" s="8" t="s">
        <v>2983</v>
      </c>
      <c r="C585" s="7" t="s">
        <v>2984</v>
      </c>
      <c r="D585" s="7" t="s">
        <v>2985</v>
      </c>
      <c r="E585" s="7" t="s">
        <v>2986</v>
      </c>
      <c r="F585" s="7" t="s">
        <v>2801</v>
      </c>
      <c r="G585" s="7" t="s">
        <v>2801</v>
      </c>
      <c r="H585" s="7" t="s">
        <v>36</v>
      </c>
      <c r="I585" s="9">
        <v>0</v>
      </c>
      <c r="J585" s="10">
        <v>59</v>
      </c>
    </row>
    <row r="586" spans="1:10" ht="17.25" x14ac:dyDescent="0.3">
      <c r="A586" s="7" t="s">
        <v>2987</v>
      </c>
      <c r="B586" s="8" t="s">
        <v>2988</v>
      </c>
      <c r="C586" s="7" t="s">
        <v>2989</v>
      </c>
      <c r="D586" s="7" t="s">
        <v>2990</v>
      </c>
      <c r="E586" s="7" t="s">
        <v>2991</v>
      </c>
      <c r="F586" s="7" t="s">
        <v>2801</v>
      </c>
      <c r="G586" s="7" t="s">
        <v>2801</v>
      </c>
      <c r="H586" s="7" t="s">
        <v>36</v>
      </c>
      <c r="I586" s="9">
        <v>0</v>
      </c>
      <c r="J586" s="10">
        <v>59</v>
      </c>
    </row>
    <row r="587" spans="1:10" ht="17.25" x14ac:dyDescent="0.3">
      <c r="A587" s="7" t="s">
        <v>2992</v>
      </c>
      <c r="B587" s="8" t="s">
        <v>2993</v>
      </c>
      <c r="C587" s="7" t="s">
        <v>2994</v>
      </c>
      <c r="D587" s="7" t="s">
        <v>2995</v>
      </c>
      <c r="E587" s="7" t="s">
        <v>2996</v>
      </c>
      <c r="F587" s="7" t="s">
        <v>2801</v>
      </c>
      <c r="G587" s="7" t="s">
        <v>2801</v>
      </c>
      <c r="H587" s="7" t="s">
        <v>36</v>
      </c>
      <c r="I587" s="9">
        <v>0</v>
      </c>
      <c r="J587" s="10">
        <v>118</v>
      </c>
    </row>
    <row r="588" spans="1:10" ht="17.25" x14ac:dyDescent="0.3">
      <c r="A588" s="7" t="s">
        <v>2997</v>
      </c>
      <c r="B588" s="8" t="s">
        <v>2998</v>
      </c>
      <c r="C588" s="7" t="s">
        <v>2999</v>
      </c>
      <c r="D588" s="7" t="s">
        <v>3000</v>
      </c>
      <c r="E588" s="7" t="s">
        <v>3001</v>
      </c>
      <c r="F588" s="7" t="s">
        <v>2801</v>
      </c>
      <c r="G588" s="7" t="s">
        <v>2801</v>
      </c>
      <c r="H588" s="7" t="s">
        <v>36</v>
      </c>
      <c r="I588" s="9">
        <v>0</v>
      </c>
      <c r="J588" s="10">
        <v>99</v>
      </c>
    </row>
    <row r="589" spans="1:10" ht="17.25" x14ac:dyDescent="0.3">
      <c r="A589" s="7" t="s">
        <v>3002</v>
      </c>
      <c r="B589" s="8" t="s">
        <v>3003</v>
      </c>
      <c r="C589" s="7" t="s">
        <v>3004</v>
      </c>
      <c r="D589" s="7" t="s">
        <v>3005</v>
      </c>
      <c r="E589" s="7" t="s">
        <v>3006</v>
      </c>
      <c r="F589" s="7" t="s">
        <v>2795</v>
      </c>
      <c r="G589" s="7" t="s">
        <v>2795</v>
      </c>
      <c r="H589" s="7" t="s">
        <v>36</v>
      </c>
      <c r="I589" s="9">
        <v>0</v>
      </c>
      <c r="J589" s="10">
        <v>176</v>
      </c>
    </row>
    <row r="590" spans="1:10" ht="17.25" x14ac:dyDescent="0.3">
      <c r="A590" s="7" t="s">
        <v>3007</v>
      </c>
      <c r="B590" s="8" t="s">
        <v>3008</v>
      </c>
      <c r="C590" s="7" t="s">
        <v>3009</v>
      </c>
      <c r="D590" s="7" t="s">
        <v>3010</v>
      </c>
      <c r="E590" s="7" t="s">
        <v>3011</v>
      </c>
      <c r="F590" s="7" t="s">
        <v>2801</v>
      </c>
      <c r="G590" s="7" t="s">
        <v>2801</v>
      </c>
      <c r="H590" s="7" t="s">
        <v>36</v>
      </c>
      <c r="I590" s="9">
        <v>0</v>
      </c>
      <c r="J590" s="10">
        <v>83</v>
      </c>
    </row>
    <row r="591" spans="1:10" ht="17.25" x14ac:dyDescent="0.3">
      <c r="A591" s="7" t="s">
        <v>3012</v>
      </c>
      <c r="B591" s="8" t="s">
        <v>3013</v>
      </c>
      <c r="C591" s="7" t="s">
        <v>3014</v>
      </c>
      <c r="D591" s="7" t="s">
        <v>3015</v>
      </c>
      <c r="E591" s="7" t="s">
        <v>3016</v>
      </c>
      <c r="F591" s="7" t="s">
        <v>2795</v>
      </c>
      <c r="G591" s="7" t="s">
        <v>2795</v>
      </c>
      <c r="H591" s="7" t="s">
        <v>36</v>
      </c>
      <c r="I591" s="9">
        <v>0</v>
      </c>
      <c r="J591" s="10">
        <v>120</v>
      </c>
    </row>
    <row r="592" spans="1:10" ht="17.25" x14ac:dyDescent="0.3">
      <c r="A592" s="7" t="s">
        <v>3017</v>
      </c>
      <c r="B592" s="8" t="s">
        <v>3018</v>
      </c>
      <c r="C592" s="7" t="s">
        <v>3019</v>
      </c>
      <c r="D592" s="7" t="s">
        <v>3020</v>
      </c>
      <c r="E592" s="7" t="s">
        <v>3021</v>
      </c>
      <c r="F592" s="7" t="s">
        <v>2795</v>
      </c>
      <c r="G592" s="7" t="s">
        <v>2795</v>
      </c>
      <c r="H592" s="7" t="s">
        <v>36</v>
      </c>
      <c r="I592" s="9">
        <v>0</v>
      </c>
      <c r="J592" s="10">
        <v>178</v>
      </c>
    </row>
    <row r="593" spans="1:10" ht="17.25" x14ac:dyDescent="0.3">
      <c r="A593" s="7" t="s">
        <v>3022</v>
      </c>
      <c r="B593" s="8" t="s">
        <v>3023</v>
      </c>
      <c r="C593" s="7" t="s">
        <v>3024</v>
      </c>
      <c r="D593" s="7" t="s">
        <v>3025</v>
      </c>
      <c r="E593" s="7" t="s">
        <v>3026</v>
      </c>
      <c r="F593" s="7" t="s">
        <v>2795</v>
      </c>
      <c r="G593" s="7" t="s">
        <v>2795</v>
      </c>
      <c r="H593" s="7" t="s">
        <v>36</v>
      </c>
      <c r="I593" s="9">
        <v>0</v>
      </c>
      <c r="J593" s="10">
        <v>178</v>
      </c>
    </row>
    <row r="594" spans="1:10" ht="17.25" x14ac:dyDescent="0.3">
      <c r="A594" s="7" t="s">
        <v>3027</v>
      </c>
      <c r="B594" s="8" t="s">
        <v>3028</v>
      </c>
      <c r="C594" s="7" t="s">
        <v>3029</v>
      </c>
      <c r="D594" s="7" t="s">
        <v>3030</v>
      </c>
      <c r="E594" s="7" t="s">
        <v>3031</v>
      </c>
      <c r="F594" s="7" t="s">
        <v>2795</v>
      </c>
      <c r="G594" s="7" t="s">
        <v>2795</v>
      </c>
      <c r="H594" s="7" t="s">
        <v>36</v>
      </c>
      <c r="I594" s="9">
        <v>0</v>
      </c>
      <c r="J594" s="10">
        <v>64</v>
      </c>
    </row>
    <row r="595" spans="1:10" ht="17.25" x14ac:dyDescent="0.3">
      <c r="A595" s="7" t="s">
        <v>3032</v>
      </c>
      <c r="B595" s="8" t="s">
        <v>3033</v>
      </c>
      <c r="C595" s="7" t="s">
        <v>3034</v>
      </c>
      <c r="D595" s="7" t="s">
        <v>3035</v>
      </c>
      <c r="E595" s="7" t="s">
        <v>3036</v>
      </c>
      <c r="F595" s="7" t="s">
        <v>2795</v>
      </c>
      <c r="G595" s="7" t="s">
        <v>2795</v>
      </c>
      <c r="H595" s="7" t="s">
        <v>36</v>
      </c>
      <c r="I595" s="9">
        <v>0</v>
      </c>
      <c r="J595" s="10">
        <v>109</v>
      </c>
    </row>
    <row r="596" spans="1:10" ht="17.25" x14ac:dyDescent="0.3">
      <c r="A596" s="7" t="s">
        <v>3037</v>
      </c>
      <c r="B596" s="8" t="s">
        <v>3038</v>
      </c>
      <c r="C596" s="7" t="s">
        <v>3039</v>
      </c>
      <c r="D596" s="7" t="s">
        <v>3040</v>
      </c>
      <c r="E596" s="7" t="s">
        <v>3041</v>
      </c>
      <c r="F596" s="7" t="s">
        <v>2801</v>
      </c>
      <c r="G596" s="7" t="s">
        <v>2801</v>
      </c>
      <c r="H596" s="7" t="s">
        <v>36</v>
      </c>
      <c r="I596" s="9">
        <v>0</v>
      </c>
      <c r="J596" s="10">
        <v>99</v>
      </c>
    </row>
    <row r="597" spans="1:10" ht="17.25" x14ac:dyDescent="0.3">
      <c r="A597" s="7" t="s">
        <v>3042</v>
      </c>
      <c r="B597" s="8" t="s">
        <v>3043</v>
      </c>
      <c r="C597" s="7" t="s">
        <v>3044</v>
      </c>
      <c r="D597" s="7" t="s">
        <v>3045</v>
      </c>
      <c r="E597" s="7" t="s">
        <v>3046</v>
      </c>
      <c r="F597" s="7" t="s">
        <v>2795</v>
      </c>
      <c r="G597" s="7" t="s">
        <v>2795</v>
      </c>
      <c r="H597" s="7" t="s">
        <v>36</v>
      </c>
      <c r="I597" s="9">
        <v>0</v>
      </c>
      <c r="J597" s="10">
        <v>70</v>
      </c>
    </row>
    <row r="598" spans="1:10" ht="17.25" x14ac:dyDescent="0.3">
      <c r="A598" s="7" t="s">
        <v>3047</v>
      </c>
      <c r="B598" s="8" t="s">
        <v>3048</v>
      </c>
      <c r="C598" s="7" t="s">
        <v>3049</v>
      </c>
      <c r="D598" s="7" t="s">
        <v>3050</v>
      </c>
      <c r="E598" s="7" t="s">
        <v>3051</v>
      </c>
      <c r="F598" s="7" t="s">
        <v>2795</v>
      </c>
      <c r="G598" s="7" t="s">
        <v>2795</v>
      </c>
      <c r="H598" s="7" t="s">
        <v>36</v>
      </c>
      <c r="I598" s="9">
        <v>0</v>
      </c>
      <c r="J598" s="10">
        <v>40</v>
      </c>
    </row>
    <row r="599" spans="1:10" ht="17.25" x14ac:dyDescent="0.3">
      <c r="A599" s="7" t="s">
        <v>3052</v>
      </c>
      <c r="B599" s="8" t="s">
        <v>3053</v>
      </c>
      <c r="C599" s="7" t="s">
        <v>3054</v>
      </c>
      <c r="D599" s="7" t="s">
        <v>3055</v>
      </c>
      <c r="E599" s="7" t="s">
        <v>3056</v>
      </c>
      <c r="F599" s="7" t="s">
        <v>2801</v>
      </c>
      <c r="G599" s="7" t="s">
        <v>2801</v>
      </c>
      <c r="H599" s="7" t="s">
        <v>36</v>
      </c>
      <c r="I599" s="9">
        <v>0</v>
      </c>
      <c r="J599" s="10">
        <v>59</v>
      </c>
    </row>
    <row r="600" spans="1:10" ht="17.25" x14ac:dyDescent="0.3">
      <c r="A600" s="7" t="s">
        <v>3057</v>
      </c>
      <c r="B600" s="8" t="s">
        <v>3058</v>
      </c>
      <c r="C600" s="7" t="s">
        <v>3059</v>
      </c>
      <c r="D600" s="7" t="s">
        <v>3060</v>
      </c>
      <c r="E600" s="7" t="s">
        <v>3061</v>
      </c>
      <c r="F600" s="7" t="s">
        <v>2795</v>
      </c>
      <c r="G600" s="7" t="s">
        <v>2795</v>
      </c>
      <c r="H600" s="7" t="s">
        <v>36</v>
      </c>
      <c r="I600" s="9">
        <v>0</v>
      </c>
      <c r="J600" s="10">
        <v>99</v>
      </c>
    </row>
    <row r="601" spans="1:10" ht="17.25" x14ac:dyDescent="0.3">
      <c r="A601" s="7" t="s">
        <v>3062</v>
      </c>
      <c r="B601" s="8" t="s">
        <v>3063</v>
      </c>
      <c r="C601" s="7" t="s">
        <v>3064</v>
      </c>
      <c r="D601" s="7" t="s">
        <v>3065</v>
      </c>
      <c r="E601" s="7" t="s">
        <v>3066</v>
      </c>
      <c r="F601" s="7" t="s">
        <v>2801</v>
      </c>
      <c r="G601" s="7" t="s">
        <v>2801</v>
      </c>
      <c r="H601" s="7" t="s">
        <v>36</v>
      </c>
      <c r="I601" s="9">
        <v>0</v>
      </c>
      <c r="J601" s="10">
        <v>99</v>
      </c>
    </row>
    <row r="602" spans="1:10" ht="17.25" x14ac:dyDescent="0.3">
      <c r="A602" s="7" t="s">
        <v>3067</v>
      </c>
      <c r="B602" s="8" t="s">
        <v>3068</v>
      </c>
      <c r="C602" s="7" t="s">
        <v>3069</v>
      </c>
      <c r="D602" s="7" t="s">
        <v>3070</v>
      </c>
      <c r="E602" s="7" t="s">
        <v>3071</v>
      </c>
      <c r="F602" s="7" t="s">
        <v>2801</v>
      </c>
      <c r="G602" s="7" t="s">
        <v>2801</v>
      </c>
      <c r="H602" s="7" t="s">
        <v>36</v>
      </c>
      <c r="I602" s="9">
        <v>0</v>
      </c>
      <c r="J602" s="10">
        <v>58</v>
      </c>
    </row>
    <row r="603" spans="1:10" ht="17.25" x14ac:dyDescent="0.3">
      <c r="A603" s="7" t="s">
        <v>3072</v>
      </c>
      <c r="B603" s="8" t="s">
        <v>3073</v>
      </c>
      <c r="C603" s="7" t="s">
        <v>3074</v>
      </c>
      <c r="D603" s="7" t="s">
        <v>3075</v>
      </c>
      <c r="E603" s="7" t="s">
        <v>3076</v>
      </c>
      <c r="F603" s="7" t="s">
        <v>2801</v>
      </c>
      <c r="G603" s="7" t="s">
        <v>2801</v>
      </c>
      <c r="H603" s="7" t="s">
        <v>36</v>
      </c>
      <c r="I603" s="9">
        <v>0</v>
      </c>
      <c r="J603" s="10">
        <v>99</v>
      </c>
    </row>
    <row r="604" spans="1:10" ht="17.25" x14ac:dyDescent="0.3">
      <c r="A604" s="7" t="s">
        <v>3077</v>
      </c>
      <c r="B604" s="8" t="s">
        <v>3078</v>
      </c>
      <c r="C604" s="7" t="s">
        <v>3079</v>
      </c>
      <c r="D604" s="7" t="s">
        <v>3080</v>
      </c>
      <c r="E604" s="7" t="s">
        <v>3081</v>
      </c>
      <c r="F604" s="7" t="s">
        <v>2795</v>
      </c>
      <c r="G604" s="7" t="s">
        <v>2795</v>
      </c>
      <c r="H604" s="7" t="s">
        <v>36</v>
      </c>
      <c r="I604" s="9">
        <v>0</v>
      </c>
      <c r="J604" s="10">
        <v>143</v>
      </c>
    </row>
    <row r="605" spans="1:10" ht="17.25" x14ac:dyDescent="0.3">
      <c r="A605" s="7" t="s">
        <v>3082</v>
      </c>
      <c r="B605" s="8" t="s">
        <v>3083</v>
      </c>
      <c r="C605" s="7" t="s">
        <v>3084</v>
      </c>
      <c r="D605" s="7" t="s">
        <v>3085</v>
      </c>
      <c r="E605" s="7" t="s">
        <v>3086</v>
      </c>
      <c r="F605" s="7" t="s">
        <v>2801</v>
      </c>
      <c r="G605" s="7" t="s">
        <v>2801</v>
      </c>
      <c r="H605" s="7" t="s">
        <v>36</v>
      </c>
      <c r="I605" s="9">
        <v>0</v>
      </c>
      <c r="J605" s="10">
        <v>59</v>
      </c>
    </row>
    <row r="606" spans="1:10" ht="17.25" x14ac:dyDescent="0.3">
      <c r="A606" s="7" t="s">
        <v>3087</v>
      </c>
      <c r="B606" s="8" t="s">
        <v>3088</v>
      </c>
      <c r="C606" s="7" t="s">
        <v>3089</v>
      </c>
      <c r="D606" s="7" t="s">
        <v>3090</v>
      </c>
      <c r="E606" s="7" t="s">
        <v>3091</v>
      </c>
      <c r="F606" s="7" t="s">
        <v>2795</v>
      </c>
      <c r="G606" s="7" t="s">
        <v>2795</v>
      </c>
      <c r="H606" s="7" t="s">
        <v>36</v>
      </c>
      <c r="I606" s="9">
        <v>0</v>
      </c>
      <c r="J606" s="10">
        <v>146</v>
      </c>
    </row>
    <row r="607" spans="1:10" ht="17.25" x14ac:dyDescent="0.3">
      <c r="A607" s="7" t="s">
        <v>3092</v>
      </c>
      <c r="B607" s="8" t="s">
        <v>3093</v>
      </c>
      <c r="C607" s="7" t="s">
        <v>3094</v>
      </c>
      <c r="D607" s="7" t="s">
        <v>3095</v>
      </c>
      <c r="E607" s="7" t="s">
        <v>3096</v>
      </c>
      <c r="F607" s="7" t="s">
        <v>2795</v>
      </c>
      <c r="G607" s="7" t="s">
        <v>2795</v>
      </c>
      <c r="H607" s="7" t="s">
        <v>36</v>
      </c>
      <c r="I607" s="9">
        <v>0</v>
      </c>
      <c r="J607" s="10">
        <v>99</v>
      </c>
    </row>
    <row r="608" spans="1:10" ht="17.25" x14ac:dyDescent="0.3">
      <c r="A608" s="7" t="s">
        <v>3097</v>
      </c>
      <c r="B608" s="8" t="s">
        <v>3098</v>
      </c>
      <c r="C608" s="7" t="s">
        <v>3099</v>
      </c>
      <c r="D608" s="7" t="s">
        <v>3100</v>
      </c>
      <c r="E608" s="7" t="s">
        <v>3101</v>
      </c>
      <c r="F608" s="7" t="s">
        <v>2795</v>
      </c>
      <c r="G608" s="7" t="s">
        <v>2795</v>
      </c>
      <c r="H608" s="7" t="s">
        <v>36</v>
      </c>
      <c r="I608" s="9">
        <v>0</v>
      </c>
      <c r="J608" s="10">
        <v>75</v>
      </c>
    </row>
    <row r="609" spans="1:10" ht="17.25" x14ac:dyDescent="0.3">
      <c r="A609" s="7" t="s">
        <v>3102</v>
      </c>
      <c r="B609" s="8" t="s">
        <v>3103</v>
      </c>
      <c r="C609" s="7" t="s">
        <v>3104</v>
      </c>
      <c r="D609" s="7" t="s">
        <v>3105</v>
      </c>
      <c r="E609" s="7" t="s">
        <v>3106</v>
      </c>
      <c r="F609" s="7" t="s">
        <v>2795</v>
      </c>
      <c r="G609" s="7" t="s">
        <v>2795</v>
      </c>
      <c r="H609" s="7" t="s">
        <v>36</v>
      </c>
      <c r="I609" s="9">
        <v>0</v>
      </c>
      <c r="J609" s="10">
        <v>188</v>
      </c>
    </row>
    <row r="610" spans="1:10" ht="17.25" x14ac:dyDescent="0.3">
      <c r="A610" s="7" t="s">
        <v>3107</v>
      </c>
      <c r="B610" s="8" t="s">
        <v>3108</v>
      </c>
      <c r="C610" s="7" t="s">
        <v>3109</v>
      </c>
      <c r="D610" s="7" t="s">
        <v>3110</v>
      </c>
      <c r="E610" s="7" t="s">
        <v>3111</v>
      </c>
      <c r="F610" s="7" t="s">
        <v>2801</v>
      </c>
      <c r="G610" s="7" t="s">
        <v>2801</v>
      </c>
      <c r="H610" s="7" t="s">
        <v>36</v>
      </c>
      <c r="I610" s="9">
        <v>0</v>
      </c>
      <c r="J610" s="10">
        <v>216</v>
      </c>
    </row>
    <row r="611" spans="1:10" ht="17.25" x14ac:dyDescent="0.3">
      <c r="A611" s="7" t="s">
        <v>3112</v>
      </c>
      <c r="B611" s="8" t="s">
        <v>3113</v>
      </c>
      <c r="C611" s="7" t="s">
        <v>3114</v>
      </c>
      <c r="D611" s="7" t="s">
        <v>3115</v>
      </c>
      <c r="E611" s="7" t="s">
        <v>3116</v>
      </c>
      <c r="F611" s="7" t="s">
        <v>2795</v>
      </c>
      <c r="G611" s="7" t="s">
        <v>2795</v>
      </c>
      <c r="H611" s="7" t="s">
        <v>36</v>
      </c>
      <c r="I611" s="9">
        <v>0</v>
      </c>
      <c r="J611" s="10">
        <v>38</v>
      </c>
    </row>
    <row r="612" spans="1:10" ht="17.25" x14ac:dyDescent="0.3">
      <c r="A612" s="7" t="s">
        <v>3117</v>
      </c>
      <c r="B612" s="8" t="s">
        <v>3118</v>
      </c>
      <c r="C612" s="7" t="s">
        <v>3119</v>
      </c>
      <c r="D612" s="7" t="s">
        <v>3120</v>
      </c>
      <c r="E612" s="7" t="s">
        <v>3121</v>
      </c>
      <c r="F612" s="7" t="s">
        <v>2801</v>
      </c>
      <c r="G612" s="7" t="s">
        <v>2801</v>
      </c>
      <c r="H612" s="7" t="s">
        <v>36</v>
      </c>
      <c r="I612" s="9">
        <v>0</v>
      </c>
      <c r="J612" s="10">
        <v>48</v>
      </c>
    </row>
    <row r="613" spans="1:10" ht="17.25" x14ac:dyDescent="0.3">
      <c r="A613" s="7" t="s">
        <v>3122</v>
      </c>
      <c r="B613" s="8" t="s">
        <v>3123</v>
      </c>
      <c r="C613" s="7" t="s">
        <v>3124</v>
      </c>
      <c r="D613" s="7" t="s">
        <v>3125</v>
      </c>
      <c r="E613" s="7" t="s">
        <v>3126</v>
      </c>
      <c r="F613" s="7" t="s">
        <v>2795</v>
      </c>
      <c r="G613" s="7" t="s">
        <v>2795</v>
      </c>
      <c r="H613" s="7" t="s">
        <v>36</v>
      </c>
      <c r="I613" s="9">
        <v>0</v>
      </c>
      <c r="J613" s="10">
        <v>99</v>
      </c>
    </row>
    <row r="614" spans="1:10" ht="17.25" x14ac:dyDescent="0.3">
      <c r="A614" s="7" t="s">
        <v>3127</v>
      </c>
      <c r="B614" s="8" t="s">
        <v>3128</v>
      </c>
      <c r="C614" s="7" t="s">
        <v>3129</v>
      </c>
      <c r="D614" s="7" t="s">
        <v>3130</v>
      </c>
      <c r="E614" s="7" t="s">
        <v>3131</v>
      </c>
      <c r="F614" s="7" t="s">
        <v>2795</v>
      </c>
      <c r="G614" s="7" t="s">
        <v>2795</v>
      </c>
      <c r="H614" s="7" t="s">
        <v>36</v>
      </c>
      <c r="I614" s="9">
        <v>0</v>
      </c>
      <c r="J614" s="10">
        <v>104</v>
      </c>
    </row>
    <row r="615" spans="1:10" ht="17.25" x14ac:dyDescent="0.3">
      <c r="A615" s="7" t="s">
        <v>3132</v>
      </c>
      <c r="B615" s="8" t="s">
        <v>3133</v>
      </c>
      <c r="C615" s="7" t="s">
        <v>3134</v>
      </c>
      <c r="D615" s="7" t="s">
        <v>3135</v>
      </c>
      <c r="E615" s="7" t="s">
        <v>3136</v>
      </c>
      <c r="F615" s="7" t="s">
        <v>2795</v>
      </c>
      <c r="G615" s="7" t="s">
        <v>2795</v>
      </c>
      <c r="H615" s="7" t="s">
        <v>36</v>
      </c>
      <c r="I615" s="9">
        <v>0</v>
      </c>
      <c r="J615" s="10">
        <v>99</v>
      </c>
    </row>
    <row r="616" spans="1:10" ht="17.25" x14ac:dyDescent="0.3">
      <c r="A616" s="7" t="s">
        <v>3137</v>
      </c>
      <c r="B616" s="8" t="s">
        <v>3138</v>
      </c>
      <c r="C616" s="7" t="s">
        <v>3139</v>
      </c>
      <c r="D616" s="7" t="s">
        <v>3140</v>
      </c>
      <c r="E616" s="7" t="s">
        <v>3141</v>
      </c>
      <c r="F616" s="7" t="s">
        <v>2801</v>
      </c>
      <c r="G616" s="7" t="s">
        <v>2801</v>
      </c>
      <c r="H616" s="7" t="s">
        <v>36</v>
      </c>
      <c r="I616" s="9">
        <v>0</v>
      </c>
      <c r="J616" s="10">
        <v>156</v>
      </c>
    </row>
    <row r="617" spans="1:10" ht="17.25" x14ac:dyDescent="0.3">
      <c r="A617" s="7" t="s">
        <v>3142</v>
      </c>
      <c r="B617" s="8" t="s">
        <v>3143</v>
      </c>
      <c r="C617" s="7" t="s">
        <v>3144</v>
      </c>
      <c r="D617" s="7" t="s">
        <v>3145</v>
      </c>
      <c r="E617" s="7" t="s">
        <v>3146</v>
      </c>
      <c r="F617" s="7" t="s">
        <v>2801</v>
      </c>
      <c r="G617" s="7" t="s">
        <v>2801</v>
      </c>
      <c r="H617" s="7" t="s">
        <v>36</v>
      </c>
      <c r="I617" s="9">
        <v>0</v>
      </c>
      <c r="J617" s="10">
        <v>59</v>
      </c>
    </row>
    <row r="618" spans="1:10" ht="17.25" x14ac:dyDescent="0.3">
      <c r="A618" s="7" t="s">
        <v>3147</v>
      </c>
      <c r="B618" s="8" t="s">
        <v>3148</v>
      </c>
      <c r="C618" s="7" t="s">
        <v>3149</v>
      </c>
      <c r="D618" s="7" t="s">
        <v>3150</v>
      </c>
      <c r="E618" s="7" t="s">
        <v>3151</v>
      </c>
      <c r="F618" s="7" t="s">
        <v>2801</v>
      </c>
      <c r="G618" s="7" t="s">
        <v>2801</v>
      </c>
      <c r="H618" s="7" t="s">
        <v>36</v>
      </c>
      <c r="I618" s="9">
        <v>0</v>
      </c>
      <c r="J618" s="10">
        <v>99</v>
      </c>
    </row>
    <row r="619" spans="1:10" ht="17.25" x14ac:dyDescent="0.3">
      <c r="A619" s="7" t="s">
        <v>3152</v>
      </c>
      <c r="B619" s="8" t="s">
        <v>3153</v>
      </c>
      <c r="C619" s="7" t="s">
        <v>3154</v>
      </c>
      <c r="D619" s="7" t="s">
        <v>3155</v>
      </c>
      <c r="E619" s="7" t="s">
        <v>3156</v>
      </c>
      <c r="F619" s="7" t="s">
        <v>2801</v>
      </c>
      <c r="G619" s="7" t="s">
        <v>2801</v>
      </c>
      <c r="H619" s="7" t="s">
        <v>36</v>
      </c>
      <c r="I619" s="9">
        <v>0</v>
      </c>
      <c r="J619" s="10">
        <v>119</v>
      </c>
    </row>
    <row r="620" spans="1:10" ht="17.25" x14ac:dyDescent="0.3">
      <c r="A620" s="7" t="s">
        <v>3157</v>
      </c>
      <c r="B620" s="8" t="s">
        <v>3158</v>
      </c>
      <c r="C620" s="7" t="s">
        <v>3159</v>
      </c>
      <c r="D620" s="7" t="s">
        <v>3160</v>
      </c>
      <c r="E620" s="7" t="s">
        <v>3161</v>
      </c>
      <c r="F620" s="7" t="s">
        <v>2795</v>
      </c>
      <c r="G620" s="7" t="s">
        <v>2795</v>
      </c>
      <c r="H620" s="7" t="s">
        <v>36</v>
      </c>
      <c r="I620" s="9">
        <v>0</v>
      </c>
      <c r="J620" s="10">
        <v>99</v>
      </c>
    </row>
    <row r="621" spans="1:10" ht="17.25" x14ac:dyDescent="0.3">
      <c r="A621" s="7" t="s">
        <v>3162</v>
      </c>
      <c r="B621" s="8" t="s">
        <v>3163</v>
      </c>
      <c r="C621" s="7" t="s">
        <v>3164</v>
      </c>
      <c r="D621" s="7" t="s">
        <v>3165</v>
      </c>
      <c r="E621" s="7" t="s">
        <v>3166</v>
      </c>
      <c r="F621" s="7" t="s">
        <v>2795</v>
      </c>
      <c r="G621" s="7" t="s">
        <v>2795</v>
      </c>
      <c r="H621" s="7" t="s">
        <v>36</v>
      </c>
      <c r="I621" s="9">
        <v>0</v>
      </c>
      <c r="J621" s="10">
        <v>59</v>
      </c>
    </row>
    <row r="622" spans="1:10" ht="17.25" x14ac:dyDescent="0.3">
      <c r="A622" s="7" t="s">
        <v>3167</v>
      </c>
      <c r="B622" s="8" t="s">
        <v>3168</v>
      </c>
      <c r="C622" s="7" t="s">
        <v>3169</v>
      </c>
      <c r="D622" s="7" t="s">
        <v>3170</v>
      </c>
      <c r="E622" s="7" t="s">
        <v>3171</v>
      </c>
      <c r="F622" s="7" t="s">
        <v>2795</v>
      </c>
      <c r="G622" s="7" t="s">
        <v>2795</v>
      </c>
      <c r="H622" s="7" t="s">
        <v>36</v>
      </c>
      <c r="I622" s="9">
        <v>0</v>
      </c>
      <c r="J622" s="10">
        <v>59</v>
      </c>
    </row>
    <row r="623" spans="1:10" ht="17.25" x14ac:dyDescent="0.3">
      <c r="A623" s="7" t="s">
        <v>3172</v>
      </c>
      <c r="B623" s="8" t="s">
        <v>3173</v>
      </c>
      <c r="C623" s="7" t="s">
        <v>3174</v>
      </c>
      <c r="D623" s="7" t="s">
        <v>3175</v>
      </c>
      <c r="E623" s="7" t="s">
        <v>3176</v>
      </c>
      <c r="F623" s="7" t="s">
        <v>2795</v>
      </c>
      <c r="G623" s="7" t="s">
        <v>2795</v>
      </c>
      <c r="H623" s="7" t="s">
        <v>36</v>
      </c>
      <c r="I623" s="9">
        <v>0</v>
      </c>
      <c r="J623" s="10">
        <v>54</v>
      </c>
    </row>
    <row r="624" spans="1:10" ht="17.25" x14ac:dyDescent="0.3">
      <c r="A624" s="7" t="s">
        <v>3177</v>
      </c>
      <c r="B624" s="8" t="s">
        <v>3178</v>
      </c>
      <c r="C624" s="7" t="s">
        <v>3179</v>
      </c>
      <c r="D624" s="7" t="s">
        <v>3180</v>
      </c>
      <c r="E624" s="7" t="s">
        <v>3181</v>
      </c>
      <c r="F624" s="7" t="s">
        <v>2801</v>
      </c>
      <c r="G624" s="7" t="s">
        <v>2801</v>
      </c>
      <c r="H624" s="7" t="s">
        <v>36</v>
      </c>
      <c r="I624" s="9">
        <v>0</v>
      </c>
      <c r="J624" s="10">
        <v>206</v>
      </c>
    </row>
    <row r="625" spans="1:10" ht="17.25" x14ac:dyDescent="0.3">
      <c r="A625" s="7" t="s">
        <v>3182</v>
      </c>
      <c r="B625" s="8" t="s">
        <v>3183</v>
      </c>
      <c r="C625" s="7" t="s">
        <v>3184</v>
      </c>
      <c r="D625" s="7" t="s">
        <v>3185</v>
      </c>
      <c r="E625" s="7" t="s">
        <v>3186</v>
      </c>
      <c r="F625" s="7" t="s">
        <v>2795</v>
      </c>
      <c r="G625" s="7" t="s">
        <v>2795</v>
      </c>
      <c r="H625" s="7" t="s">
        <v>36</v>
      </c>
      <c r="I625" s="9">
        <v>0</v>
      </c>
      <c r="J625" s="10">
        <v>68</v>
      </c>
    </row>
    <row r="626" spans="1:10" ht="17.25" x14ac:dyDescent="0.3">
      <c r="A626" s="7" t="s">
        <v>3187</v>
      </c>
      <c r="B626" s="8" t="s">
        <v>1521</v>
      </c>
      <c r="C626" s="7" t="s">
        <v>3188</v>
      </c>
      <c r="D626" s="7" t="s">
        <v>3189</v>
      </c>
      <c r="E626" s="7" t="s">
        <v>3190</v>
      </c>
      <c r="F626" s="7" t="s">
        <v>2801</v>
      </c>
      <c r="G626" s="7" t="s">
        <v>2801</v>
      </c>
      <c r="H626" s="7" t="s">
        <v>36</v>
      </c>
      <c r="I626" s="9">
        <v>0</v>
      </c>
      <c r="J626" s="10">
        <v>109</v>
      </c>
    </row>
    <row r="627" spans="1:10" ht="17.25" x14ac:dyDescent="0.3">
      <c r="A627" s="7" t="s">
        <v>3191</v>
      </c>
      <c r="B627" s="8" t="s">
        <v>3192</v>
      </c>
      <c r="C627" s="7" t="s">
        <v>3193</v>
      </c>
      <c r="D627" s="7" t="s">
        <v>3194</v>
      </c>
      <c r="E627" s="7" t="s">
        <v>3195</v>
      </c>
      <c r="F627" s="7" t="s">
        <v>2795</v>
      </c>
      <c r="G627" s="7" t="s">
        <v>2795</v>
      </c>
      <c r="H627" s="7" t="s">
        <v>36</v>
      </c>
      <c r="I627" s="9">
        <v>0</v>
      </c>
      <c r="J627" s="10">
        <v>59</v>
      </c>
    </row>
    <row r="628" spans="1:10" ht="17.25" x14ac:dyDescent="0.3">
      <c r="A628" s="7" t="s">
        <v>3196</v>
      </c>
      <c r="B628" s="8" t="s">
        <v>3197</v>
      </c>
      <c r="C628" s="7" t="s">
        <v>3198</v>
      </c>
      <c r="D628" s="7" t="s">
        <v>3199</v>
      </c>
      <c r="E628" s="7" t="s">
        <v>3200</v>
      </c>
      <c r="F628" s="7" t="s">
        <v>2795</v>
      </c>
      <c r="G628" s="7" t="s">
        <v>2795</v>
      </c>
      <c r="H628" s="7" t="s">
        <v>36</v>
      </c>
      <c r="I628" s="9">
        <v>0</v>
      </c>
      <c r="J628" s="10">
        <v>49</v>
      </c>
    </row>
    <row r="629" spans="1:10" ht="17.25" x14ac:dyDescent="0.3">
      <c r="A629" s="7" t="s">
        <v>3201</v>
      </c>
      <c r="B629" s="8" t="s">
        <v>3202</v>
      </c>
      <c r="C629" s="7" t="s">
        <v>3203</v>
      </c>
      <c r="D629" s="7" t="s">
        <v>3204</v>
      </c>
      <c r="E629" s="7" t="s">
        <v>3205</v>
      </c>
      <c r="F629" s="7" t="s">
        <v>2801</v>
      </c>
      <c r="G629" s="7" t="s">
        <v>2801</v>
      </c>
      <c r="H629" s="7" t="s">
        <v>36</v>
      </c>
      <c r="I629" s="9">
        <v>0</v>
      </c>
      <c r="J629" s="10">
        <v>166</v>
      </c>
    </row>
    <row r="630" spans="1:10" ht="17.25" x14ac:dyDescent="0.3">
      <c r="A630" s="7" t="s">
        <v>3206</v>
      </c>
      <c r="B630" s="8" t="s">
        <v>3207</v>
      </c>
      <c r="C630" s="7" t="s">
        <v>3208</v>
      </c>
      <c r="D630" s="7" t="s">
        <v>3209</v>
      </c>
      <c r="E630" s="7" t="s">
        <v>3210</v>
      </c>
      <c r="F630" s="7" t="s">
        <v>2801</v>
      </c>
      <c r="G630" s="7" t="s">
        <v>2801</v>
      </c>
      <c r="H630" s="7" t="s">
        <v>36</v>
      </c>
      <c r="I630" s="9">
        <v>0</v>
      </c>
      <c r="J630" s="10">
        <v>99</v>
      </c>
    </row>
    <row r="631" spans="1:10" ht="17.25" x14ac:dyDescent="0.3">
      <c r="A631" s="7" t="s">
        <v>3211</v>
      </c>
      <c r="B631" s="8" t="s">
        <v>3212</v>
      </c>
      <c r="C631" s="7" t="s">
        <v>3213</v>
      </c>
      <c r="D631" s="7" t="s">
        <v>3214</v>
      </c>
      <c r="E631" s="7" t="s">
        <v>3215</v>
      </c>
      <c r="F631" s="7" t="s">
        <v>3216</v>
      </c>
      <c r="G631" s="7" t="s">
        <v>3217</v>
      </c>
      <c r="H631" s="7" t="s">
        <v>36</v>
      </c>
      <c r="I631" s="9">
        <v>0</v>
      </c>
      <c r="J631" s="10">
        <v>50</v>
      </c>
    </row>
    <row r="632" spans="1:10" ht="17.25" x14ac:dyDescent="0.3">
      <c r="A632" s="7" t="s">
        <v>3218</v>
      </c>
      <c r="B632" s="8" t="s">
        <v>3219</v>
      </c>
      <c r="C632" s="7" t="s">
        <v>3220</v>
      </c>
      <c r="D632" s="7" t="s">
        <v>3221</v>
      </c>
      <c r="E632" s="7" t="s">
        <v>3222</v>
      </c>
      <c r="F632" s="7" t="s">
        <v>3216</v>
      </c>
      <c r="G632" s="7" t="s">
        <v>3217</v>
      </c>
      <c r="H632" s="7" t="s">
        <v>36</v>
      </c>
      <c r="I632" s="9">
        <v>0</v>
      </c>
      <c r="J632" s="10">
        <v>80</v>
      </c>
    </row>
    <row r="633" spans="1:10" ht="17.25" x14ac:dyDescent="0.3">
      <c r="A633" s="7" t="s">
        <v>3223</v>
      </c>
      <c r="B633" s="8" t="s">
        <v>3224</v>
      </c>
      <c r="C633" s="7" t="s">
        <v>3225</v>
      </c>
      <c r="D633" s="7" t="s">
        <v>3226</v>
      </c>
      <c r="E633" s="7" t="s">
        <v>3227</v>
      </c>
      <c r="F633" s="7" t="s">
        <v>3216</v>
      </c>
      <c r="G633" s="7" t="s">
        <v>3228</v>
      </c>
      <c r="H633" s="7" t="s">
        <v>36</v>
      </c>
      <c r="I633" s="9">
        <v>0</v>
      </c>
      <c r="J633" s="10">
        <v>54</v>
      </c>
    </row>
    <row r="634" spans="1:10" ht="17.25" x14ac:dyDescent="0.3">
      <c r="A634" s="7" t="s">
        <v>3229</v>
      </c>
      <c r="B634" s="8" t="s">
        <v>3230</v>
      </c>
      <c r="C634" s="7" t="s">
        <v>3231</v>
      </c>
      <c r="D634" s="7" t="s">
        <v>3232</v>
      </c>
      <c r="E634" s="7" t="s">
        <v>3233</v>
      </c>
      <c r="F634" s="7" t="s">
        <v>3216</v>
      </c>
      <c r="G634" s="7" t="s">
        <v>3228</v>
      </c>
      <c r="H634" s="7" t="s">
        <v>36</v>
      </c>
      <c r="I634" s="9">
        <v>0</v>
      </c>
      <c r="J634" s="10">
        <v>72</v>
      </c>
    </row>
    <row r="635" spans="1:10" ht="17.25" x14ac:dyDescent="0.3">
      <c r="A635" s="7" t="s">
        <v>3234</v>
      </c>
      <c r="B635" s="8" t="s">
        <v>3235</v>
      </c>
      <c r="C635" s="7" t="s">
        <v>3236</v>
      </c>
      <c r="D635" s="7" t="s">
        <v>3237</v>
      </c>
      <c r="E635" s="7" t="s">
        <v>3238</v>
      </c>
      <c r="F635" s="7" t="s">
        <v>3216</v>
      </c>
      <c r="G635" s="7" t="s">
        <v>3217</v>
      </c>
      <c r="H635" s="7" t="s">
        <v>36</v>
      </c>
      <c r="I635" s="9">
        <v>0</v>
      </c>
      <c r="J635" s="10">
        <v>48</v>
      </c>
    </row>
    <row r="636" spans="1:10" ht="17.25" x14ac:dyDescent="0.3">
      <c r="A636" s="7" t="s">
        <v>3239</v>
      </c>
      <c r="B636" s="8" t="s">
        <v>3240</v>
      </c>
      <c r="C636" s="7" t="s">
        <v>3241</v>
      </c>
      <c r="D636" s="7" t="s">
        <v>3242</v>
      </c>
      <c r="E636" s="7" t="s">
        <v>3243</v>
      </c>
      <c r="F636" s="7" t="s">
        <v>3216</v>
      </c>
      <c r="G636" s="7" t="s">
        <v>3217</v>
      </c>
      <c r="H636" s="7" t="s">
        <v>36</v>
      </c>
      <c r="I636" s="9">
        <v>0</v>
      </c>
      <c r="J636" s="10">
        <v>69</v>
      </c>
    </row>
    <row r="637" spans="1:10" ht="17.25" x14ac:dyDescent="0.3">
      <c r="A637" s="7" t="s">
        <v>3244</v>
      </c>
      <c r="B637" s="8" t="s">
        <v>3245</v>
      </c>
      <c r="C637" s="7" t="s">
        <v>3246</v>
      </c>
      <c r="D637" s="7" t="s">
        <v>3247</v>
      </c>
      <c r="E637" s="7" t="s">
        <v>3248</v>
      </c>
      <c r="F637" s="7" t="s">
        <v>3216</v>
      </c>
      <c r="G637" s="7" t="s">
        <v>3217</v>
      </c>
      <c r="H637" s="7" t="s">
        <v>36</v>
      </c>
      <c r="I637" s="9">
        <v>0</v>
      </c>
      <c r="J637" s="10">
        <v>53</v>
      </c>
    </row>
    <row r="638" spans="1:10" ht="17.25" x14ac:dyDescent="0.3">
      <c r="A638" s="7" t="s">
        <v>3249</v>
      </c>
      <c r="B638" s="8" t="s">
        <v>3250</v>
      </c>
      <c r="C638" s="7" t="s">
        <v>3251</v>
      </c>
      <c r="D638" s="7" t="s">
        <v>3252</v>
      </c>
      <c r="E638" s="7" t="s">
        <v>3253</v>
      </c>
      <c r="F638" s="7" t="s">
        <v>3216</v>
      </c>
      <c r="G638" s="7" t="s">
        <v>3217</v>
      </c>
      <c r="H638" s="7" t="s">
        <v>36</v>
      </c>
      <c r="I638" s="9">
        <v>0</v>
      </c>
      <c r="J638" s="10">
        <v>59</v>
      </c>
    </row>
    <row r="639" spans="1:10" ht="17.25" x14ac:dyDescent="0.3">
      <c r="A639" s="7" t="s">
        <v>3254</v>
      </c>
      <c r="B639" s="8" t="s">
        <v>3255</v>
      </c>
      <c r="C639" s="7" t="s">
        <v>3256</v>
      </c>
      <c r="D639" s="7" t="s">
        <v>3257</v>
      </c>
      <c r="E639" s="7" t="s">
        <v>3258</v>
      </c>
      <c r="F639" s="7" t="s">
        <v>3216</v>
      </c>
      <c r="G639" s="7" t="s">
        <v>3228</v>
      </c>
      <c r="H639" s="7" t="s">
        <v>36</v>
      </c>
      <c r="I639" s="9">
        <v>0</v>
      </c>
      <c r="J639" s="10">
        <v>99</v>
      </c>
    </row>
    <row r="640" spans="1:10" ht="17.25" x14ac:dyDescent="0.3">
      <c r="A640" s="7" t="s">
        <v>3259</v>
      </c>
      <c r="B640" s="8" t="s">
        <v>3260</v>
      </c>
      <c r="C640" s="7" t="s">
        <v>3261</v>
      </c>
      <c r="D640" s="7" t="s">
        <v>3262</v>
      </c>
      <c r="E640" s="7" t="s">
        <v>3263</v>
      </c>
      <c r="F640" s="7" t="s">
        <v>3216</v>
      </c>
      <c r="G640" s="7" t="s">
        <v>3217</v>
      </c>
      <c r="H640" s="7" t="s">
        <v>36</v>
      </c>
      <c r="I640" s="9">
        <v>0</v>
      </c>
      <c r="J640" s="10">
        <v>99</v>
      </c>
    </row>
    <row r="641" spans="1:10" ht="17.25" x14ac:dyDescent="0.3">
      <c r="A641" s="7" t="s">
        <v>3264</v>
      </c>
      <c r="B641" s="8" t="s">
        <v>3265</v>
      </c>
      <c r="C641" s="7" t="s">
        <v>3266</v>
      </c>
      <c r="D641" s="7" t="s">
        <v>3267</v>
      </c>
      <c r="E641" s="7" t="s">
        <v>3268</v>
      </c>
      <c r="F641" s="7" t="s">
        <v>3216</v>
      </c>
      <c r="G641" s="7" t="s">
        <v>3217</v>
      </c>
      <c r="H641" s="7" t="s">
        <v>36</v>
      </c>
      <c r="I641" s="9">
        <v>0</v>
      </c>
      <c r="J641" s="10">
        <v>73</v>
      </c>
    </row>
    <row r="642" spans="1:10" ht="17.25" x14ac:dyDescent="0.3">
      <c r="A642" s="7" t="s">
        <v>3269</v>
      </c>
      <c r="B642" s="8" t="s">
        <v>3270</v>
      </c>
      <c r="C642" s="7" t="s">
        <v>3271</v>
      </c>
      <c r="D642" s="7" t="s">
        <v>3272</v>
      </c>
      <c r="E642" s="7" t="s">
        <v>3273</v>
      </c>
      <c r="F642" s="7" t="s">
        <v>3216</v>
      </c>
      <c r="G642" s="7" t="s">
        <v>3217</v>
      </c>
      <c r="H642" s="7" t="s">
        <v>36</v>
      </c>
      <c r="I642" s="9">
        <v>0</v>
      </c>
      <c r="J642" s="10">
        <v>99</v>
      </c>
    </row>
    <row r="643" spans="1:10" ht="17.25" x14ac:dyDescent="0.3">
      <c r="A643" s="7" t="s">
        <v>3274</v>
      </c>
      <c r="B643" s="8" t="s">
        <v>3275</v>
      </c>
      <c r="C643" s="7" t="s">
        <v>3276</v>
      </c>
      <c r="D643" s="7" t="s">
        <v>3277</v>
      </c>
      <c r="E643" s="7" t="s">
        <v>3278</v>
      </c>
      <c r="F643" s="7" t="s">
        <v>3216</v>
      </c>
      <c r="G643" s="7" t="s">
        <v>3228</v>
      </c>
      <c r="H643" s="7" t="s">
        <v>36</v>
      </c>
      <c r="I643" s="9">
        <v>0</v>
      </c>
      <c r="J643" s="10">
        <v>68</v>
      </c>
    </row>
    <row r="644" spans="1:10" ht="17.25" x14ac:dyDescent="0.3">
      <c r="A644" s="7" t="s">
        <v>3279</v>
      </c>
      <c r="B644" s="8" t="s">
        <v>3280</v>
      </c>
      <c r="C644" s="7" t="s">
        <v>3281</v>
      </c>
      <c r="D644" s="7" t="s">
        <v>3282</v>
      </c>
      <c r="E644" s="7" t="s">
        <v>3283</v>
      </c>
      <c r="F644" s="7" t="s">
        <v>3216</v>
      </c>
      <c r="G644" s="7" t="s">
        <v>3228</v>
      </c>
      <c r="H644" s="7" t="s">
        <v>36</v>
      </c>
      <c r="I644" s="9">
        <v>0</v>
      </c>
      <c r="J644" s="10">
        <v>87</v>
      </c>
    </row>
    <row r="645" spans="1:10" ht="17.25" x14ac:dyDescent="0.3">
      <c r="A645" s="7" t="s">
        <v>3284</v>
      </c>
      <c r="B645" s="8" t="s">
        <v>3285</v>
      </c>
      <c r="C645" s="7" t="s">
        <v>3286</v>
      </c>
      <c r="D645" s="7" t="s">
        <v>3287</v>
      </c>
      <c r="E645" s="7" t="s">
        <v>3288</v>
      </c>
      <c r="F645" s="7" t="s">
        <v>3216</v>
      </c>
      <c r="G645" s="7" t="s">
        <v>3228</v>
      </c>
      <c r="H645" s="7" t="s">
        <v>36</v>
      </c>
      <c r="I645" s="9">
        <v>0</v>
      </c>
      <c r="J645" s="10">
        <v>93</v>
      </c>
    </row>
    <row r="646" spans="1:10" ht="17.25" x14ac:dyDescent="0.3">
      <c r="A646" s="7" t="s">
        <v>3289</v>
      </c>
      <c r="B646" s="8" t="s">
        <v>3290</v>
      </c>
      <c r="C646" s="7" t="s">
        <v>3291</v>
      </c>
      <c r="D646" s="7" t="s">
        <v>3292</v>
      </c>
      <c r="E646" s="7" t="s">
        <v>3293</v>
      </c>
      <c r="F646" s="7" t="s">
        <v>3216</v>
      </c>
      <c r="G646" s="7" t="s">
        <v>3228</v>
      </c>
      <c r="H646" s="7" t="s">
        <v>36</v>
      </c>
      <c r="I646" s="9">
        <v>0</v>
      </c>
      <c r="J646" s="10">
        <v>91</v>
      </c>
    </row>
    <row r="647" spans="1:10" ht="17.25" x14ac:dyDescent="0.3">
      <c r="A647" s="7" t="s">
        <v>3294</v>
      </c>
      <c r="B647" s="8" t="s">
        <v>3295</v>
      </c>
      <c r="C647" s="7" t="s">
        <v>3296</v>
      </c>
      <c r="D647" s="7" t="s">
        <v>3297</v>
      </c>
      <c r="E647" s="7" t="s">
        <v>3298</v>
      </c>
      <c r="F647" s="7" t="s">
        <v>3216</v>
      </c>
      <c r="G647" s="7" t="s">
        <v>3217</v>
      </c>
      <c r="H647" s="7" t="s">
        <v>36</v>
      </c>
      <c r="I647" s="9">
        <v>0</v>
      </c>
      <c r="J647" s="10">
        <v>94</v>
      </c>
    </row>
    <row r="648" spans="1:10" ht="17.25" x14ac:dyDescent="0.3">
      <c r="A648" s="7" t="s">
        <v>3299</v>
      </c>
      <c r="B648" s="8" t="s">
        <v>3300</v>
      </c>
      <c r="C648" s="7" t="s">
        <v>3301</v>
      </c>
      <c r="D648" s="7" t="s">
        <v>3302</v>
      </c>
      <c r="E648" s="7" t="s">
        <v>3303</v>
      </c>
      <c r="F648" s="7" t="s">
        <v>3216</v>
      </c>
      <c r="G648" s="7" t="s">
        <v>3217</v>
      </c>
      <c r="H648" s="7" t="s">
        <v>36</v>
      </c>
      <c r="I648" s="9">
        <v>0</v>
      </c>
      <c r="J648" s="10">
        <v>99</v>
      </c>
    </row>
    <row r="649" spans="1:10" ht="17.25" x14ac:dyDescent="0.3">
      <c r="A649" s="7" t="s">
        <v>3304</v>
      </c>
      <c r="B649" s="8" t="s">
        <v>3305</v>
      </c>
      <c r="C649" s="7" t="s">
        <v>3306</v>
      </c>
      <c r="D649" s="7" t="s">
        <v>3307</v>
      </c>
      <c r="E649" s="7" t="s">
        <v>3308</v>
      </c>
      <c r="F649" s="7" t="s">
        <v>3216</v>
      </c>
      <c r="G649" s="7" t="s">
        <v>3217</v>
      </c>
      <c r="H649" s="7" t="s">
        <v>36</v>
      </c>
      <c r="I649" s="9">
        <v>0</v>
      </c>
      <c r="J649" s="10">
        <v>40</v>
      </c>
    </row>
    <row r="650" spans="1:10" ht="17.25" x14ac:dyDescent="0.3">
      <c r="A650" s="7" t="s">
        <v>3309</v>
      </c>
      <c r="B650" s="8" t="s">
        <v>3310</v>
      </c>
      <c r="C650" s="7" t="s">
        <v>3311</v>
      </c>
      <c r="D650" s="7" t="s">
        <v>3312</v>
      </c>
      <c r="E650" s="7" t="s">
        <v>3313</v>
      </c>
      <c r="F650" s="7" t="s">
        <v>3216</v>
      </c>
      <c r="G650" s="7" t="s">
        <v>3217</v>
      </c>
      <c r="H650" s="7" t="s">
        <v>36</v>
      </c>
      <c r="I650" s="9">
        <v>0</v>
      </c>
      <c r="J650" s="10">
        <v>87</v>
      </c>
    </row>
    <row r="651" spans="1:10" ht="17.25" x14ac:dyDescent="0.3">
      <c r="A651" s="7" t="s">
        <v>3314</v>
      </c>
      <c r="B651" s="8" t="s">
        <v>3315</v>
      </c>
      <c r="C651" s="7" t="s">
        <v>3316</v>
      </c>
      <c r="D651" s="7" t="s">
        <v>3317</v>
      </c>
      <c r="E651" s="7" t="s">
        <v>3318</v>
      </c>
      <c r="F651" s="7" t="s">
        <v>3216</v>
      </c>
      <c r="G651" s="7" t="s">
        <v>3228</v>
      </c>
      <c r="H651" s="7" t="s">
        <v>36</v>
      </c>
      <c r="I651" s="9">
        <v>0</v>
      </c>
      <c r="J651" s="10">
        <v>66</v>
      </c>
    </row>
    <row r="652" spans="1:10" ht="17.25" x14ac:dyDescent="0.3">
      <c r="A652" s="7" t="s">
        <v>3319</v>
      </c>
      <c r="B652" s="8" t="s">
        <v>3320</v>
      </c>
      <c r="C652" s="7" t="s">
        <v>3321</v>
      </c>
      <c r="D652" s="7" t="s">
        <v>3322</v>
      </c>
      <c r="E652" s="7" t="s">
        <v>3323</v>
      </c>
      <c r="F652" s="7" t="s">
        <v>3216</v>
      </c>
      <c r="G652" s="7" t="s">
        <v>3217</v>
      </c>
      <c r="H652" s="7" t="s">
        <v>36</v>
      </c>
      <c r="I652" s="9">
        <v>0</v>
      </c>
      <c r="J652" s="10">
        <v>74</v>
      </c>
    </row>
    <row r="653" spans="1:10" ht="17.25" x14ac:dyDescent="0.3">
      <c r="A653" s="7" t="s">
        <v>3324</v>
      </c>
      <c r="B653" s="8" t="s">
        <v>3325</v>
      </c>
      <c r="C653" s="7" t="s">
        <v>3326</v>
      </c>
      <c r="D653" s="7" t="s">
        <v>3327</v>
      </c>
      <c r="E653" s="7" t="s">
        <v>3328</v>
      </c>
      <c r="F653" s="7" t="s">
        <v>3216</v>
      </c>
      <c r="G653" s="7" t="s">
        <v>3228</v>
      </c>
      <c r="H653" s="7" t="s">
        <v>36</v>
      </c>
      <c r="I653" s="9">
        <v>0</v>
      </c>
      <c r="J653" s="10">
        <v>48</v>
      </c>
    </row>
    <row r="654" spans="1:10" ht="17.25" x14ac:dyDescent="0.3">
      <c r="A654" s="7" t="s">
        <v>3329</v>
      </c>
      <c r="B654" s="8" t="s">
        <v>3330</v>
      </c>
      <c r="C654" s="7" t="s">
        <v>3331</v>
      </c>
      <c r="D654" s="7" t="s">
        <v>3332</v>
      </c>
      <c r="E654" s="7" t="s">
        <v>3333</v>
      </c>
      <c r="F654" s="7" t="s">
        <v>3216</v>
      </c>
      <c r="G654" s="7" t="s">
        <v>3217</v>
      </c>
      <c r="H654" s="7" t="s">
        <v>36</v>
      </c>
      <c r="I654" s="9">
        <v>0</v>
      </c>
      <c r="J654" s="10">
        <v>127</v>
      </c>
    </row>
    <row r="655" spans="1:10" ht="17.25" x14ac:dyDescent="0.3">
      <c r="A655" s="7" t="s">
        <v>3334</v>
      </c>
      <c r="B655" s="8" t="s">
        <v>3335</v>
      </c>
      <c r="C655" s="7" t="s">
        <v>3336</v>
      </c>
      <c r="D655" s="7" t="s">
        <v>3337</v>
      </c>
      <c r="E655" s="7" t="s">
        <v>3338</v>
      </c>
      <c r="F655" s="7" t="s">
        <v>3216</v>
      </c>
      <c r="G655" s="7" t="s">
        <v>3217</v>
      </c>
      <c r="H655" s="7" t="s">
        <v>36</v>
      </c>
      <c r="I655" s="9">
        <v>0</v>
      </c>
      <c r="J655" s="10">
        <v>88</v>
      </c>
    </row>
    <row r="656" spans="1:10" ht="17.25" x14ac:dyDescent="0.3">
      <c r="A656" s="7" t="s">
        <v>3339</v>
      </c>
      <c r="B656" s="8" t="s">
        <v>3340</v>
      </c>
      <c r="C656" s="7" t="s">
        <v>3341</v>
      </c>
      <c r="D656" s="7" t="s">
        <v>3342</v>
      </c>
      <c r="E656" s="7" t="s">
        <v>3343</v>
      </c>
      <c r="F656" s="7" t="s">
        <v>3216</v>
      </c>
      <c r="G656" s="7" t="s">
        <v>3217</v>
      </c>
      <c r="H656" s="7" t="s">
        <v>36</v>
      </c>
      <c r="I656" s="9">
        <v>0</v>
      </c>
      <c r="J656" s="10">
        <v>160</v>
      </c>
    </row>
    <row r="657" spans="1:10" ht="17.25" x14ac:dyDescent="0.3">
      <c r="A657" s="7" t="s">
        <v>3344</v>
      </c>
      <c r="B657" s="8" t="s">
        <v>3345</v>
      </c>
      <c r="C657" s="7" t="s">
        <v>3346</v>
      </c>
      <c r="D657" s="7" t="s">
        <v>3347</v>
      </c>
      <c r="E657" s="7" t="s">
        <v>3348</v>
      </c>
      <c r="F657" s="7" t="s">
        <v>3216</v>
      </c>
      <c r="G657" s="7" t="s">
        <v>3217</v>
      </c>
      <c r="H657" s="7" t="s">
        <v>36</v>
      </c>
      <c r="I657" s="9">
        <v>0</v>
      </c>
      <c r="J657" s="10">
        <v>72</v>
      </c>
    </row>
    <row r="658" spans="1:10" ht="17.25" x14ac:dyDescent="0.3">
      <c r="A658" s="7" t="s">
        <v>3349</v>
      </c>
      <c r="B658" s="8" t="s">
        <v>3350</v>
      </c>
      <c r="C658" s="7" t="s">
        <v>3351</v>
      </c>
      <c r="D658" s="7" t="s">
        <v>3352</v>
      </c>
      <c r="E658" s="7" t="s">
        <v>3353</v>
      </c>
      <c r="F658" s="7" t="s">
        <v>3216</v>
      </c>
      <c r="G658" s="7" t="s">
        <v>3217</v>
      </c>
      <c r="H658" s="7" t="s">
        <v>36</v>
      </c>
      <c r="I658" s="9">
        <v>0</v>
      </c>
      <c r="J658" s="10">
        <v>105</v>
      </c>
    </row>
    <row r="659" spans="1:10" ht="17.25" x14ac:dyDescent="0.3">
      <c r="A659" s="7" t="s">
        <v>3354</v>
      </c>
      <c r="B659" s="8" t="s">
        <v>3355</v>
      </c>
      <c r="C659" s="7" t="s">
        <v>3356</v>
      </c>
      <c r="D659" s="7" t="s">
        <v>3357</v>
      </c>
      <c r="E659" s="7" t="s">
        <v>3358</v>
      </c>
      <c r="F659" s="7" t="s">
        <v>3216</v>
      </c>
      <c r="G659" s="7" t="s">
        <v>3217</v>
      </c>
      <c r="H659" s="7" t="s">
        <v>36</v>
      </c>
      <c r="I659" s="9">
        <v>0</v>
      </c>
      <c r="J659" s="10">
        <v>99</v>
      </c>
    </row>
    <row r="660" spans="1:10" ht="17.25" x14ac:dyDescent="0.3">
      <c r="A660" s="7" t="s">
        <v>3359</v>
      </c>
      <c r="B660" s="8" t="s">
        <v>3360</v>
      </c>
      <c r="C660" s="7" t="s">
        <v>3361</v>
      </c>
      <c r="D660" s="7" t="s">
        <v>3362</v>
      </c>
      <c r="E660" s="7" t="s">
        <v>3363</v>
      </c>
      <c r="F660" s="7" t="s">
        <v>3216</v>
      </c>
      <c r="G660" s="7" t="s">
        <v>3217</v>
      </c>
      <c r="H660" s="7" t="s">
        <v>36</v>
      </c>
      <c r="I660" s="9">
        <v>0</v>
      </c>
      <c r="J660" s="10">
        <v>144</v>
      </c>
    </row>
    <row r="661" spans="1:10" ht="17.25" x14ac:dyDescent="0.3">
      <c r="A661" s="7" t="s">
        <v>3364</v>
      </c>
      <c r="B661" s="8" t="s">
        <v>3365</v>
      </c>
      <c r="C661" s="7" t="s">
        <v>3366</v>
      </c>
      <c r="D661" s="7" t="s">
        <v>3367</v>
      </c>
      <c r="E661" s="7" t="s">
        <v>3368</v>
      </c>
      <c r="F661" s="7" t="s">
        <v>3216</v>
      </c>
      <c r="G661" s="7" t="s">
        <v>3217</v>
      </c>
      <c r="H661" s="7" t="s">
        <v>36</v>
      </c>
      <c r="I661" s="9">
        <v>0</v>
      </c>
      <c r="J661" s="10">
        <v>71</v>
      </c>
    </row>
    <row r="662" spans="1:10" ht="17.25" x14ac:dyDescent="0.3">
      <c r="A662" s="7" t="s">
        <v>3369</v>
      </c>
      <c r="B662" s="8" t="s">
        <v>3370</v>
      </c>
      <c r="C662" s="7" t="s">
        <v>3371</v>
      </c>
      <c r="D662" s="7" t="s">
        <v>3372</v>
      </c>
      <c r="E662" s="7" t="s">
        <v>3373</v>
      </c>
      <c r="F662" s="7" t="s">
        <v>3216</v>
      </c>
      <c r="G662" s="7" t="s">
        <v>3217</v>
      </c>
      <c r="H662" s="7" t="s">
        <v>36</v>
      </c>
      <c r="I662" s="9">
        <v>0</v>
      </c>
      <c r="J662" s="10">
        <v>99</v>
      </c>
    </row>
    <row r="663" spans="1:10" ht="17.25" x14ac:dyDescent="0.3">
      <c r="A663" s="7" t="s">
        <v>3374</v>
      </c>
      <c r="B663" s="8" t="s">
        <v>3375</v>
      </c>
      <c r="C663" s="7" t="s">
        <v>3376</v>
      </c>
      <c r="D663" s="7" t="s">
        <v>3377</v>
      </c>
      <c r="E663" s="7" t="s">
        <v>3378</v>
      </c>
      <c r="F663" s="7" t="s">
        <v>3216</v>
      </c>
      <c r="G663" s="7" t="s">
        <v>3217</v>
      </c>
      <c r="H663" s="7" t="s">
        <v>36</v>
      </c>
      <c r="I663" s="9">
        <v>0</v>
      </c>
      <c r="J663" s="10">
        <v>116</v>
      </c>
    </row>
    <row r="664" spans="1:10" ht="17.25" x14ac:dyDescent="0.3">
      <c r="A664" s="7" t="s">
        <v>3379</v>
      </c>
      <c r="B664" s="8" t="s">
        <v>3380</v>
      </c>
      <c r="C664" s="7" t="s">
        <v>3381</v>
      </c>
      <c r="D664" s="7" t="s">
        <v>3382</v>
      </c>
      <c r="E664" s="7" t="s">
        <v>3383</v>
      </c>
      <c r="F664" s="7" t="s">
        <v>3216</v>
      </c>
      <c r="G664" s="7" t="s">
        <v>3217</v>
      </c>
      <c r="H664" s="7" t="s">
        <v>36</v>
      </c>
      <c r="I664" s="9">
        <v>0</v>
      </c>
      <c r="J664" s="10">
        <v>57</v>
      </c>
    </row>
    <row r="665" spans="1:10" ht="17.25" x14ac:dyDescent="0.3">
      <c r="A665" s="7" t="s">
        <v>3384</v>
      </c>
      <c r="B665" s="8" t="s">
        <v>3385</v>
      </c>
      <c r="C665" s="7" t="s">
        <v>3386</v>
      </c>
      <c r="D665" s="7" t="s">
        <v>3387</v>
      </c>
      <c r="E665" s="7" t="s">
        <v>3388</v>
      </c>
      <c r="F665" s="7" t="s">
        <v>3216</v>
      </c>
      <c r="G665" s="7" t="s">
        <v>3228</v>
      </c>
      <c r="H665" s="7" t="s">
        <v>36</v>
      </c>
      <c r="I665" s="9">
        <v>0</v>
      </c>
      <c r="J665" s="10">
        <v>116</v>
      </c>
    </row>
    <row r="666" spans="1:10" ht="17.25" x14ac:dyDescent="0.3">
      <c r="A666" s="7" t="s">
        <v>3389</v>
      </c>
      <c r="B666" s="8" t="s">
        <v>3390</v>
      </c>
      <c r="C666" s="7" t="s">
        <v>3391</v>
      </c>
      <c r="D666" s="7" t="s">
        <v>3392</v>
      </c>
      <c r="E666" s="7" t="s">
        <v>3393</v>
      </c>
      <c r="F666" s="7" t="s">
        <v>3216</v>
      </c>
      <c r="G666" s="7" t="s">
        <v>3228</v>
      </c>
      <c r="H666" s="7" t="s">
        <v>36</v>
      </c>
      <c r="I666" s="9">
        <v>0</v>
      </c>
      <c r="J666" s="10">
        <v>227</v>
      </c>
    </row>
    <row r="667" spans="1:10" ht="17.25" x14ac:dyDescent="0.3">
      <c r="A667" s="7" t="s">
        <v>3394</v>
      </c>
      <c r="B667" s="8" t="s">
        <v>3395</v>
      </c>
      <c r="C667" s="7" t="s">
        <v>3396</v>
      </c>
      <c r="D667" s="7" t="s">
        <v>3397</v>
      </c>
      <c r="E667" s="7" t="s">
        <v>3398</v>
      </c>
      <c r="F667" s="7" t="s">
        <v>3216</v>
      </c>
      <c r="G667" s="7" t="s">
        <v>3228</v>
      </c>
      <c r="H667" s="7" t="s">
        <v>36</v>
      </c>
      <c r="I667" s="9">
        <v>0</v>
      </c>
      <c r="J667" s="10">
        <v>49</v>
      </c>
    </row>
    <row r="668" spans="1:10" ht="17.25" x14ac:dyDescent="0.3">
      <c r="A668" s="7" t="s">
        <v>3399</v>
      </c>
      <c r="B668" s="8" t="s">
        <v>3400</v>
      </c>
      <c r="C668" s="7" t="s">
        <v>3401</v>
      </c>
      <c r="D668" s="7" t="s">
        <v>3402</v>
      </c>
      <c r="E668" s="7" t="s">
        <v>3403</v>
      </c>
      <c r="F668" s="7" t="s">
        <v>3216</v>
      </c>
      <c r="G668" s="7" t="s">
        <v>3217</v>
      </c>
      <c r="H668" s="7" t="s">
        <v>36</v>
      </c>
      <c r="I668" s="9">
        <v>0</v>
      </c>
      <c r="J668" s="10">
        <v>99</v>
      </c>
    </row>
    <row r="669" spans="1:10" ht="17.25" x14ac:dyDescent="0.3">
      <c r="A669" s="7" t="s">
        <v>3404</v>
      </c>
      <c r="B669" s="8" t="s">
        <v>3405</v>
      </c>
      <c r="C669" s="7" t="s">
        <v>3406</v>
      </c>
      <c r="D669" s="7" t="s">
        <v>3407</v>
      </c>
      <c r="E669" s="7" t="s">
        <v>3408</v>
      </c>
      <c r="F669" s="7" t="s">
        <v>3216</v>
      </c>
      <c r="G669" s="7" t="s">
        <v>3217</v>
      </c>
      <c r="H669" s="7" t="s">
        <v>36</v>
      </c>
      <c r="I669" s="9">
        <v>0</v>
      </c>
      <c r="J669" s="10">
        <v>113</v>
      </c>
    </row>
    <row r="670" spans="1:10" ht="17.25" x14ac:dyDescent="0.3">
      <c r="A670" s="7" t="s">
        <v>3409</v>
      </c>
      <c r="B670" s="8" t="s">
        <v>3410</v>
      </c>
      <c r="C670" s="7" t="s">
        <v>3411</v>
      </c>
      <c r="D670" s="7" t="s">
        <v>3412</v>
      </c>
      <c r="E670" s="7" t="s">
        <v>3413</v>
      </c>
      <c r="F670" s="7" t="s">
        <v>3216</v>
      </c>
      <c r="G670" s="7" t="s">
        <v>3217</v>
      </c>
      <c r="H670" s="7" t="s">
        <v>36</v>
      </c>
      <c r="I670" s="9">
        <v>0</v>
      </c>
      <c r="J670" s="10">
        <v>110</v>
      </c>
    </row>
    <row r="671" spans="1:10" ht="17.25" x14ac:dyDescent="0.3">
      <c r="A671" s="7" t="s">
        <v>3414</v>
      </c>
      <c r="B671" s="8" t="s">
        <v>3415</v>
      </c>
      <c r="C671" s="7" t="s">
        <v>3416</v>
      </c>
      <c r="D671" s="7" t="s">
        <v>3417</v>
      </c>
      <c r="E671" s="7" t="s">
        <v>3418</v>
      </c>
      <c r="F671" s="7" t="s">
        <v>3216</v>
      </c>
      <c r="G671" s="7" t="s">
        <v>3228</v>
      </c>
      <c r="H671" s="7" t="s">
        <v>36</v>
      </c>
      <c r="I671" s="9">
        <v>0</v>
      </c>
      <c r="J671" s="10">
        <v>41</v>
      </c>
    </row>
    <row r="672" spans="1:10" ht="17.25" x14ac:dyDescent="0.3">
      <c r="A672" s="7" t="s">
        <v>3419</v>
      </c>
      <c r="B672" s="8" t="s">
        <v>3420</v>
      </c>
      <c r="C672" s="7" t="s">
        <v>3421</v>
      </c>
      <c r="D672" s="7" t="s">
        <v>3422</v>
      </c>
      <c r="E672" s="7" t="s">
        <v>3423</v>
      </c>
      <c r="F672" s="7" t="s">
        <v>3216</v>
      </c>
      <c r="G672" s="7" t="s">
        <v>3228</v>
      </c>
      <c r="H672" s="7" t="s">
        <v>36</v>
      </c>
      <c r="I672" s="9">
        <v>0</v>
      </c>
      <c r="J672" s="10">
        <v>44</v>
      </c>
    </row>
    <row r="673" spans="1:10" ht="17.25" x14ac:dyDescent="0.3">
      <c r="A673" s="7" t="s">
        <v>3424</v>
      </c>
      <c r="B673" s="8" t="s">
        <v>3425</v>
      </c>
      <c r="C673" s="7" t="s">
        <v>3426</v>
      </c>
      <c r="D673" s="7" t="s">
        <v>3427</v>
      </c>
      <c r="E673" s="7" t="s">
        <v>3428</v>
      </c>
      <c r="F673" s="7" t="s">
        <v>3216</v>
      </c>
      <c r="G673" s="7" t="s">
        <v>3228</v>
      </c>
      <c r="H673" s="7" t="s">
        <v>36</v>
      </c>
      <c r="I673" s="9">
        <v>0</v>
      </c>
      <c r="J673" s="10">
        <v>59</v>
      </c>
    </row>
    <row r="674" spans="1:10" ht="17.25" x14ac:dyDescent="0.3">
      <c r="A674" s="7" t="s">
        <v>3429</v>
      </c>
      <c r="B674" s="8" t="s">
        <v>3430</v>
      </c>
      <c r="C674" s="7" t="s">
        <v>3431</v>
      </c>
      <c r="D674" s="7" t="s">
        <v>3432</v>
      </c>
      <c r="E674" s="7" t="s">
        <v>3433</v>
      </c>
      <c r="F674" s="7" t="s">
        <v>3216</v>
      </c>
      <c r="G674" s="7" t="s">
        <v>3228</v>
      </c>
      <c r="H674" s="7" t="s">
        <v>36</v>
      </c>
      <c r="I674" s="9">
        <v>0</v>
      </c>
      <c r="J674" s="10">
        <v>59</v>
      </c>
    </row>
    <row r="675" spans="1:10" ht="17.25" x14ac:dyDescent="0.3">
      <c r="A675" s="7" t="s">
        <v>3434</v>
      </c>
      <c r="B675" s="8" t="s">
        <v>3435</v>
      </c>
      <c r="C675" s="7" t="s">
        <v>3436</v>
      </c>
      <c r="D675" s="7" t="s">
        <v>3437</v>
      </c>
      <c r="E675" s="7" t="s">
        <v>3438</v>
      </c>
      <c r="F675" s="7" t="s">
        <v>3216</v>
      </c>
      <c r="G675" s="7" t="s">
        <v>3217</v>
      </c>
      <c r="H675" s="7" t="s">
        <v>36</v>
      </c>
      <c r="I675" s="9">
        <v>0</v>
      </c>
      <c r="J675" s="10">
        <v>80</v>
      </c>
    </row>
    <row r="676" spans="1:10" ht="17.25" x14ac:dyDescent="0.3">
      <c r="A676" s="7" t="s">
        <v>3439</v>
      </c>
      <c r="B676" s="8" t="s">
        <v>3440</v>
      </c>
      <c r="C676" s="7" t="s">
        <v>3441</v>
      </c>
      <c r="D676" s="7" t="s">
        <v>3442</v>
      </c>
      <c r="E676" s="7" t="s">
        <v>3443</v>
      </c>
      <c r="F676" s="7" t="s">
        <v>3216</v>
      </c>
      <c r="G676" s="7" t="s">
        <v>3217</v>
      </c>
      <c r="H676" s="7" t="s">
        <v>36</v>
      </c>
      <c r="I676" s="9">
        <v>0</v>
      </c>
      <c r="J676" s="10">
        <v>98</v>
      </c>
    </row>
    <row r="677" spans="1:10" ht="17.25" x14ac:dyDescent="0.3">
      <c r="A677" s="7" t="s">
        <v>3444</v>
      </c>
      <c r="B677" s="8" t="s">
        <v>3445</v>
      </c>
      <c r="C677" s="7" t="s">
        <v>3446</v>
      </c>
      <c r="D677" s="7" t="s">
        <v>3447</v>
      </c>
      <c r="E677" s="7" t="s">
        <v>3448</v>
      </c>
      <c r="F677" s="7" t="s">
        <v>3216</v>
      </c>
      <c r="G677" s="7" t="s">
        <v>3217</v>
      </c>
      <c r="H677" s="7" t="s">
        <v>36</v>
      </c>
      <c r="I677" s="9">
        <v>0</v>
      </c>
      <c r="J677" s="10">
        <v>299</v>
      </c>
    </row>
    <row r="678" spans="1:10" ht="17.25" x14ac:dyDescent="0.3">
      <c r="A678" s="7" t="s">
        <v>3449</v>
      </c>
      <c r="B678" s="8" t="s">
        <v>3450</v>
      </c>
      <c r="C678" s="7" t="s">
        <v>3451</v>
      </c>
      <c r="D678" s="7" t="s">
        <v>3452</v>
      </c>
      <c r="E678" s="7" t="s">
        <v>3453</v>
      </c>
      <c r="F678" s="7" t="s">
        <v>3216</v>
      </c>
      <c r="G678" s="7" t="s">
        <v>3228</v>
      </c>
      <c r="H678" s="7" t="s">
        <v>36</v>
      </c>
      <c r="I678" s="9">
        <v>0</v>
      </c>
      <c r="J678" s="10">
        <v>150</v>
      </c>
    </row>
    <row r="679" spans="1:10" ht="17.25" x14ac:dyDescent="0.3">
      <c r="A679" s="7" t="s">
        <v>3454</v>
      </c>
      <c r="B679" s="8" t="s">
        <v>3455</v>
      </c>
      <c r="C679" s="7" t="s">
        <v>3456</v>
      </c>
      <c r="D679" s="7" t="s">
        <v>3457</v>
      </c>
      <c r="E679" s="7" t="s">
        <v>3458</v>
      </c>
      <c r="F679" s="7" t="s">
        <v>3216</v>
      </c>
      <c r="G679" s="7" t="s">
        <v>3217</v>
      </c>
      <c r="H679" s="7" t="s">
        <v>36</v>
      </c>
      <c r="I679" s="9">
        <v>0</v>
      </c>
      <c r="J679" s="10">
        <v>182</v>
      </c>
    </row>
    <row r="680" spans="1:10" ht="17.25" x14ac:dyDescent="0.3">
      <c r="A680" s="7" t="s">
        <v>3459</v>
      </c>
      <c r="B680" s="8" t="s">
        <v>3460</v>
      </c>
      <c r="C680" s="7" t="s">
        <v>3461</v>
      </c>
      <c r="D680" s="7" t="s">
        <v>3462</v>
      </c>
      <c r="E680" s="7" t="s">
        <v>3463</v>
      </c>
      <c r="F680" s="7" t="s">
        <v>3216</v>
      </c>
      <c r="G680" s="7" t="s">
        <v>3217</v>
      </c>
      <c r="H680" s="7" t="s">
        <v>36</v>
      </c>
      <c r="I680" s="9">
        <v>0</v>
      </c>
      <c r="J680" s="10">
        <v>195</v>
      </c>
    </row>
    <row r="681" spans="1:10" ht="17.25" x14ac:dyDescent="0.3">
      <c r="A681" s="7" t="s">
        <v>3464</v>
      </c>
      <c r="B681" s="8" t="s">
        <v>3465</v>
      </c>
      <c r="C681" s="7" t="s">
        <v>3466</v>
      </c>
      <c r="D681" s="7" t="s">
        <v>3467</v>
      </c>
      <c r="E681" s="7" t="s">
        <v>3468</v>
      </c>
      <c r="F681" s="7" t="s">
        <v>3216</v>
      </c>
      <c r="G681" s="7" t="s">
        <v>3217</v>
      </c>
      <c r="H681" s="7" t="s">
        <v>36</v>
      </c>
      <c r="I681" s="9">
        <v>0</v>
      </c>
      <c r="J681" s="10">
        <v>99</v>
      </c>
    </row>
    <row r="682" spans="1:10" ht="17.25" x14ac:dyDescent="0.3">
      <c r="A682" s="7" t="s">
        <v>3469</v>
      </c>
      <c r="B682" s="8" t="s">
        <v>3470</v>
      </c>
      <c r="C682" s="7" t="s">
        <v>3471</v>
      </c>
      <c r="D682" s="7" t="s">
        <v>3472</v>
      </c>
      <c r="E682" s="7" t="s">
        <v>3473</v>
      </c>
      <c r="F682" s="7" t="s">
        <v>3216</v>
      </c>
      <c r="G682" s="7" t="s">
        <v>3228</v>
      </c>
      <c r="H682" s="7" t="s">
        <v>36</v>
      </c>
      <c r="I682" s="9">
        <v>0</v>
      </c>
      <c r="J682" s="10">
        <v>199</v>
      </c>
    </row>
    <row r="683" spans="1:10" ht="17.25" x14ac:dyDescent="0.3">
      <c r="A683" s="7" t="s">
        <v>3474</v>
      </c>
      <c r="B683" s="8" t="s">
        <v>3475</v>
      </c>
      <c r="C683" s="7" t="s">
        <v>3476</v>
      </c>
      <c r="D683" s="7" t="s">
        <v>3477</v>
      </c>
      <c r="E683" s="7" t="s">
        <v>3478</v>
      </c>
      <c r="F683" s="7" t="s">
        <v>3216</v>
      </c>
      <c r="G683" s="7" t="s">
        <v>3228</v>
      </c>
      <c r="H683" s="7" t="s">
        <v>36</v>
      </c>
      <c r="I683" s="9">
        <v>0</v>
      </c>
      <c r="J683" s="10">
        <v>128</v>
      </c>
    </row>
    <row r="684" spans="1:10" ht="17.25" x14ac:dyDescent="0.3">
      <c r="A684" s="7" t="s">
        <v>3479</v>
      </c>
      <c r="B684" s="8" t="s">
        <v>3480</v>
      </c>
      <c r="C684" s="7" t="s">
        <v>3481</v>
      </c>
      <c r="D684" s="7" t="s">
        <v>3482</v>
      </c>
      <c r="E684" s="7" t="s">
        <v>3483</v>
      </c>
      <c r="F684" s="7" t="s">
        <v>3216</v>
      </c>
      <c r="G684" s="7" t="s">
        <v>3228</v>
      </c>
      <c r="H684" s="7" t="s">
        <v>36</v>
      </c>
      <c r="I684" s="9">
        <v>0</v>
      </c>
      <c r="J684" s="10">
        <v>299</v>
      </c>
    </row>
    <row r="685" spans="1:10" ht="17.25" x14ac:dyDescent="0.3">
      <c r="A685" s="7" t="s">
        <v>3484</v>
      </c>
      <c r="B685" s="8" t="s">
        <v>3485</v>
      </c>
      <c r="C685" s="7" t="s">
        <v>3486</v>
      </c>
      <c r="D685" s="7" t="s">
        <v>3487</v>
      </c>
      <c r="E685" s="7" t="s">
        <v>3488</v>
      </c>
      <c r="F685" s="7" t="s">
        <v>3216</v>
      </c>
      <c r="G685" s="7" t="s">
        <v>3228</v>
      </c>
      <c r="H685" s="7" t="s">
        <v>36</v>
      </c>
      <c r="I685" s="9">
        <v>0</v>
      </c>
      <c r="J685" s="10">
        <v>254</v>
      </c>
    </row>
    <row r="686" spans="1:10" ht="17.25" x14ac:dyDescent="0.3">
      <c r="A686" s="7" t="s">
        <v>3489</v>
      </c>
      <c r="B686" s="8" t="s">
        <v>3490</v>
      </c>
      <c r="C686" s="7" t="s">
        <v>3491</v>
      </c>
      <c r="D686" s="7" t="s">
        <v>3492</v>
      </c>
      <c r="E686" s="7" t="s">
        <v>3493</v>
      </c>
      <c r="F686" s="7" t="s">
        <v>3216</v>
      </c>
      <c r="G686" s="7" t="s">
        <v>3228</v>
      </c>
      <c r="H686" s="7" t="s">
        <v>36</v>
      </c>
      <c r="I686" s="9">
        <v>0</v>
      </c>
      <c r="J686" s="10">
        <v>218</v>
      </c>
    </row>
    <row r="687" spans="1:10" ht="17.25" x14ac:dyDescent="0.3">
      <c r="A687" s="7" t="s">
        <v>3494</v>
      </c>
      <c r="B687" s="8" t="s">
        <v>3495</v>
      </c>
      <c r="C687" s="7" t="s">
        <v>3496</v>
      </c>
      <c r="D687" s="7" t="s">
        <v>3497</v>
      </c>
      <c r="E687" s="7" t="s">
        <v>3498</v>
      </c>
      <c r="F687" s="7" t="s">
        <v>3216</v>
      </c>
      <c r="G687" s="7" t="s">
        <v>3228</v>
      </c>
      <c r="H687" s="7" t="s">
        <v>36</v>
      </c>
      <c r="I687" s="9">
        <v>0</v>
      </c>
      <c r="J687" s="10">
        <v>50</v>
      </c>
    </row>
    <row r="688" spans="1:10" ht="17.25" x14ac:dyDescent="0.3">
      <c r="A688" s="7" t="s">
        <v>3499</v>
      </c>
      <c r="B688" s="8" t="s">
        <v>3500</v>
      </c>
      <c r="C688" s="7" t="s">
        <v>3501</v>
      </c>
      <c r="D688" s="7" t="s">
        <v>3502</v>
      </c>
      <c r="E688" s="7" t="s">
        <v>3503</v>
      </c>
      <c r="F688" s="7" t="s">
        <v>3216</v>
      </c>
      <c r="G688" s="7" t="s">
        <v>3228</v>
      </c>
      <c r="H688" s="7" t="s">
        <v>36</v>
      </c>
      <c r="I688" s="9">
        <v>0</v>
      </c>
      <c r="J688" s="10">
        <v>125</v>
      </c>
    </row>
    <row r="689" spans="1:10" ht="17.25" x14ac:dyDescent="0.3">
      <c r="A689" s="7" t="s">
        <v>3504</v>
      </c>
      <c r="B689" s="8" t="s">
        <v>3505</v>
      </c>
      <c r="C689" s="7" t="s">
        <v>3506</v>
      </c>
      <c r="D689" s="7" t="s">
        <v>3507</v>
      </c>
      <c r="E689" s="7" t="s">
        <v>3508</v>
      </c>
      <c r="F689" s="7" t="s">
        <v>3216</v>
      </c>
      <c r="G689" s="7" t="s">
        <v>3228</v>
      </c>
      <c r="H689" s="7" t="s">
        <v>36</v>
      </c>
      <c r="I689" s="9">
        <v>0</v>
      </c>
      <c r="J689" s="10">
        <v>89</v>
      </c>
    </row>
    <row r="690" spans="1:10" ht="17.25" x14ac:dyDescent="0.3">
      <c r="A690" s="7" t="s">
        <v>3509</v>
      </c>
      <c r="B690" s="8" t="s">
        <v>3510</v>
      </c>
      <c r="C690" s="7" t="s">
        <v>3511</v>
      </c>
      <c r="D690" s="7" t="s">
        <v>3512</v>
      </c>
      <c r="E690" s="7" t="s">
        <v>3513</v>
      </c>
      <c r="F690" s="7" t="s">
        <v>3216</v>
      </c>
      <c r="G690" s="7" t="s">
        <v>3228</v>
      </c>
      <c r="H690" s="7" t="s">
        <v>36</v>
      </c>
      <c r="I690" s="9">
        <v>0</v>
      </c>
      <c r="J690" s="10">
        <v>201</v>
      </c>
    </row>
    <row r="691" spans="1:10" ht="17.25" x14ac:dyDescent="0.3">
      <c r="A691" s="7" t="s">
        <v>3514</v>
      </c>
      <c r="B691" s="8" t="s">
        <v>3515</v>
      </c>
      <c r="C691" s="7" t="s">
        <v>3516</v>
      </c>
      <c r="D691" s="7" t="s">
        <v>3517</v>
      </c>
      <c r="E691" s="7" t="s">
        <v>3518</v>
      </c>
      <c r="F691" s="7" t="s">
        <v>3216</v>
      </c>
      <c r="G691" s="7" t="s">
        <v>3228</v>
      </c>
      <c r="H691" s="7" t="s">
        <v>36</v>
      </c>
      <c r="I691" s="9">
        <v>0</v>
      </c>
      <c r="J691" s="10">
        <v>145</v>
      </c>
    </row>
    <row r="692" spans="1:10" ht="17.25" x14ac:dyDescent="0.3">
      <c r="A692" s="7" t="s">
        <v>3519</v>
      </c>
      <c r="B692" s="8" t="s">
        <v>3520</v>
      </c>
      <c r="C692" s="7" t="s">
        <v>3521</v>
      </c>
      <c r="D692" s="7" t="s">
        <v>3522</v>
      </c>
      <c r="E692" s="7" t="s">
        <v>3523</v>
      </c>
      <c r="F692" s="7" t="s">
        <v>3216</v>
      </c>
      <c r="G692" s="7" t="s">
        <v>3228</v>
      </c>
      <c r="H692" s="7" t="s">
        <v>36</v>
      </c>
      <c r="I692" s="9">
        <v>0</v>
      </c>
      <c r="J692" s="10">
        <v>183</v>
      </c>
    </row>
    <row r="693" spans="1:10" ht="17.25" x14ac:dyDescent="0.3">
      <c r="A693" s="7" t="s">
        <v>3524</v>
      </c>
      <c r="B693" s="8" t="s">
        <v>3525</v>
      </c>
      <c r="C693" s="7" t="s">
        <v>3526</v>
      </c>
      <c r="D693" s="7" t="s">
        <v>3527</v>
      </c>
      <c r="E693" s="7" t="s">
        <v>3528</v>
      </c>
      <c r="F693" s="7" t="s">
        <v>3216</v>
      </c>
      <c r="G693" s="7" t="s">
        <v>3228</v>
      </c>
      <c r="H693" s="7" t="s">
        <v>36</v>
      </c>
      <c r="I693" s="9">
        <v>0</v>
      </c>
      <c r="J693" s="10">
        <v>149</v>
      </c>
    </row>
    <row r="694" spans="1:10" ht="17.25" x14ac:dyDescent="0.3">
      <c r="A694" s="7" t="s">
        <v>3529</v>
      </c>
      <c r="B694" s="8" t="s">
        <v>3530</v>
      </c>
      <c r="C694" s="7" t="s">
        <v>3531</v>
      </c>
      <c r="D694" s="7" t="s">
        <v>3532</v>
      </c>
      <c r="E694" s="7" t="s">
        <v>3533</v>
      </c>
      <c r="F694" s="7" t="s">
        <v>3216</v>
      </c>
      <c r="G694" s="7" t="s">
        <v>3534</v>
      </c>
      <c r="H694" s="7" t="s">
        <v>36</v>
      </c>
      <c r="I694" s="9">
        <v>0</v>
      </c>
      <c r="J694" s="10">
        <v>78</v>
      </c>
    </row>
    <row r="695" spans="1:10" ht="17.25" x14ac:dyDescent="0.3">
      <c r="A695" s="7" t="s">
        <v>3535</v>
      </c>
      <c r="B695" s="8" t="s">
        <v>3536</v>
      </c>
      <c r="C695" s="7" t="s">
        <v>3537</v>
      </c>
      <c r="D695" s="7" t="s">
        <v>3538</v>
      </c>
      <c r="E695" s="7" t="s">
        <v>3539</v>
      </c>
      <c r="F695" s="7" t="s">
        <v>3216</v>
      </c>
      <c r="G695" s="7" t="s">
        <v>3228</v>
      </c>
      <c r="H695" s="7" t="s">
        <v>36</v>
      </c>
      <c r="I695" s="9">
        <v>0</v>
      </c>
      <c r="J695" s="10">
        <v>99</v>
      </c>
    </row>
    <row r="696" spans="1:10" ht="17.25" x14ac:dyDescent="0.3">
      <c r="A696" s="7" t="s">
        <v>3540</v>
      </c>
      <c r="B696" s="8" t="s">
        <v>3541</v>
      </c>
      <c r="C696" s="7" t="s">
        <v>3542</v>
      </c>
      <c r="D696" s="7" t="s">
        <v>3543</v>
      </c>
      <c r="E696" s="7" t="s">
        <v>3544</v>
      </c>
      <c r="F696" s="7" t="s">
        <v>3216</v>
      </c>
      <c r="G696" s="7" t="s">
        <v>3228</v>
      </c>
      <c r="H696" s="7" t="s">
        <v>36</v>
      </c>
      <c r="I696" s="9">
        <v>0</v>
      </c>
      <c r="J696" s="10">
        <v>201</v>
      </c>
    </row>
    <row r="697" spans="1:10" ht="17.25" x14ac:dyDescent="0.3">
      <c r="A697" s="7" t="s">
        <v>3545</v>
      </c>
      <c r="B697" s="8" t="s">
        <v>3546</v>
      </c>
      <c r="C697" s="7" t="s">
        <v>3547</v>
      </c>
      <c r="D697" s="7" t="s">
        <v>3548</v>
      </c>
      <c r="E697" s="7" t="s">
        <v>3549</v>
      </c>
      <c r="F697" s="7" t="s">
        <v>3216</v>
      </c>
      <c r="G697" s="7" t="s">
        <v>3534</v>
      </c>
      <c r="H697" s="7" t="s">
        <v>36</v>
      </c>
      <c r="I697" s="9">
        <v>0</v>
      </c>
      <c r="J697" s="10">
        <v>106</v>
      </c>
    </row>
    <row r="698" spans="1:10" ht="17.25" x14ac:dyDescent="0.3">
      <c r="A698" s="7" t="s">
        <v>3550</v>
      </c>
      <c r="B698" s="8" t="s">
        <v>3551</v>
      </c>
      <c r="C698" s="7" t="s">
        <v>3552</v>
      </c>
      <c r="D698" s="7" t="s">
        <v>3553</v>
      </c>
      <c r="E698" s="7" t="s">
        <v>3554</v>
      </c>
      <c r="F698" s="7" t="s">
        <v>3216</v>
      </c>
      <c r="G698" s="7" t="s">
        <v>3228</v>
      </c>
      <c r="H698" s="7" t="s">
        <v>36</v>
      </c>
      <c r="I698" s="9">
        <v>0</v>
      </c>
      <c r="J698" s="10">
        <v>128</v>
      </c>
    </row>
    <row r="699" spans="1:10" ht="17.25" x14ac:dyDescent="0.3">
      <c r="A699" s="7" t="s">
        <v>3555</v>
      </c>
      <c r="B699" s="8" t="s">
        <v>3556</v>
      </c>
      <c r="C699" s="7" t="s">
        <v>3557</v>
      </c>
      <c r="D699" s="7" t="s">
        <v>3558</v>
      </c>
      <c r="E699" s="7" t="s">
        <v>3559</v>
      </c>
      <c r="F699" s="7" t="s">
        <v>3216</v>
      </c>
      <c r="G699" s="7" t="s">
        <v>3228</v>
      </c>
      <c r="H699" s="7" t="s">
        <v>36</v>
      </c>
      <c r="I699" s="9">
        <v>0</v>
      </c>
      <c r="J699" s="10">
        <v>99</v>
      </c>
    </row>
    <row r="700" spans="1:10" ht="17.25" x14ac:dyDescent="0.3">
      <c r="A700" s="7" t="s">
        <v>3560</v>
      </c>
      <c r="B700" s="8" t="s">
        <v>3561</v>
      </c>
      <c r="C700" s="7" t="s">
        <v>3562</v>
      </c>
      <c r="D700" s="7" t="s">
        <v>3563</v>
      </c>
      <c r="E700" s="7" t="s">
        <v>3564</v>
      </c>
      <c r="F700" s="7" t="s">
        <v>3216</v>
      </c>
      <c r="G700" s="7" t="s">
        <v>3228</v>
      </c>
      <c r="H700" s="7" t="s">
        <v>36</v>
      </c>
      <c r="I700" s="9">
        <v>0</v>
      </c>
      <c r="J700" s="10">
        <v>138</v>
      </c>
    </row>
    <row r="701" spans="1:10" ht="17.25" x14ac:dyDescent="0.3">
      <c r="A701" s="7" t="s">
        <v>3565</v>
      </c>
      <c r="B701" s="8" t="s">
        <v>3566</v>
      </c>
      <c r="C701" s="7" t="s">
        <v>3567</v>
      </c>
      <c r="D701" s="7" t="s">
        <v>3568</v>
      </c>
      <c r="E701" s="7" t="s">
        <v>3569</v>
      </c>
      <c r="F701" s="7" t="s">
        <v>3216</v>
      </c>
      <c r="G701" s="7" t="s">
        <v>3534</v>
      </c>
      <c r="H701" s="7" t="s">
        <v>36</v>
      </c>
      <c r="I701" s="9">
        <v>0</v>
      </c>
      <c r="J701" s="10">
        <v>53</v>
      </c>
    </row>
    <row r="702" spans="1:10" ht="17.25" x14ac:dyDescent="0.3">
      <c r="A702" s="7" t="s">
        <v>3570</v>
      </c>
      <c r="B702" s="8" t="s">
        <v>3571</v>
      </c>
      <c r="C702" s="7" t="s">
        <v>3572</v>
      </c>
      <c r="D702" s="7" t="s">
        <v>3573</v>
      </c>
      <c r="E702" s="7" t="s">
        <v>3574</v>
      </c>
      <c r="F702" s="7" t="s">
        <v>3216</v>
      </c>
      <c r="G702" s="7" t="s">
        <v>3228</v>
      </c>
      <c r="H702" s="7" t="s">
        <v>36</v>
      </c>
      <c r="I702" s="9">
        <v>0</v>
      </c>
      <c r="J702" s="10">
        <v>166</v>
      </c>
    </row>
    <row r="703" spans="1:10" ht="17.25" x14ac:dyDescent="0.3">
      <c r="A703" s="7" t="s">
        <v>3575</v>
      </c>
      <c r="B703" s="8" t="s">
        <v>3576</v>
      </c>
      <c r="C703" s="7" t="s">
        <v>3577</v>
      </c>
      <c r="D703" s="7" t="s">
        <v>3578</v>
      </c>
      <c r="E703" s="7" t="s">
        <v>3579</v>
      </c>
      <c r="F703" s="7" t="s">
        <v>3216</v>
      </c>
      <c r="G703" s="7" t="s">
        <v>3228</v>
      </c>
      <c r="H703" s="7" t="s">
        <v>36</v>
      </c>
      <c r="I703" s="9">
        <v>0</v>
      </c>
      <c r="J703" s="10">
        <v>141</v>
      </c>
    </row>
    <row r="704" spans="1:10" ht="17.25" x14ac:dyDescent="0.3">
      <c r="A704" s="7" t="s">
        <v>3580</v>
      </c>
      <c r="B704" s="8" t="s">
        <v>3581</v>
      </c>
      <c r="C704" s="7" t="s">
        <v>3582</v>
      </c>
      <c r="D704" s="7" t="s">
        <v>3583</v>
      </c>
      <c r="E704" s="7" t="s">
        <v>3584</v>
      </c>
      <c r="F704" s="7" t="s">
        <v>3216</v>
      </c>
      <c r="G704" s="7" t="s">
        <v>3534</v>
      </c>
      <c r="H704" s="7" t="s">
        <v>36</v>
      </c>
      <c r="I704" s="9">
        <v>0</v>
      </c>
      <c r="J704" s="10">
        <v>99</v>
      </c>
    </row>
    <row r="705" spans="1:10" ht="17.25" x14ac:dyDescent="0.3">
      <c r="A705" s="7" t="s">
        <v>3585</v>
      </c>
      <c r="B705" s="8" t="s">
        <v>3586</v>
      </c>
      <c r="C705" s="7" t="s">
        <v>3587</v>
      </c>
      <c r="D705" s="7" t="s">
        <v>3588</v>
      </c>
      <c r="E705" s="7" t="s">
        <v>3589</v>
      </c>
      <c r="F705" s="7" t="s">
        <v>3216</v>
      </c>
      <c r="G705" s="7" t="s">
        <v>3228</v>
      </c>
      <c r="H705" s="7" t="s">
        <v>36</v>
      </c>
      <c r="I705" s="9">
        <v>0</v>
      </c>
      <c r="J705" s="10">
        <v>132</v>
      </c>
    </row>
    <row r="706" spans="1:10" ht="17.25" x14ac:dyDescent="0.3">
      <c r="A706" s="7" t="s">
        <v>3590</v>
      </c>
      <c r="B706" s="8" t="s">
        <v>3591</v>
      </c>
      <c r="C706" s="7" t="s">
        <v>3592</v>
      </c>
      <c r="D706" s="7" t="s">
        <v>3593</v>
      </c>
      <c r="E706" s="7" t="s">
        <v>3594</v>
      </c>
      <c r="F706" s="7" t="s">
        <v>3216</v>
      </c>
      <c r="G706" s="7" t="s">
        <v>3228</v>
      </c>
      <c r="H706" s="7" t="s">
        <v>36</v>
      </c>
      <c r="I706" s="9">
        <v>0</v>
      </c>
      <c r="J706" s="10">
        <v>49</v>
      </c>
    </row>
    <row r="707" spans="1:10" ht="17.25" x14ac:dyDescent="0.3">
      <c r="A707" s="7" t="s">
        <v>3595</v>
      </c>
      <c r="B707" s="8" t="s">
        <v>3596</v>
      </c>
      <c r="C707" s="7" t="s">
        <v>3597</v>
      </c>
      <c r="D707" s="7" t="s">
        <v>3598</v>
      </c>
      <c r="E707" s="7" t="s">
        <v>3599</v>
      </c>
      <c r="F707" s="7" t="s">
        <v>3216</v>
      </c>
      <c r="G707" s="7" t="s">
        <v>3228</v>
      </c>
      <c r="H707" s="7" t="s">
        <v>36</v>
      </c>
      <c r="I707" s="9">
        <v>0</v>
      </c>
      <c r="J707" s="10">
        <v>128</v>
      </c>
    </row>
    <row r="708" spans="1:10" ht="17.25" x14ac:dyDescent="0.3">
      <c r="A708" s="7" t="s">
        <v>3600</v>
      </c>
      <c r="B708" s="8" t="s">
        <v>3601</v>
      </c>
      <c r="C708" s="7" t="s">
        <v>3602</v>
      </c>
      <c r="D708" s="7" t="s">
        <v>3603</v>
      </c>
      <c r="E708" s="7" t="s">
        <v>3604</v>
      </c>
      <c r="F708" s="7" t="s">
        <v>3216</v>
      </c>
      <c r="G708" s="7" t="s">
        <v>3228</v>
      </c>
      <c r="H708" s="7" t="s">
        <v>36</v>
      </c>
      <c r="I708" s="9">
        <v>0</v>
      </c>
      <c r="J708" s="10">
        <v>48</v>
      </c>
    </row>
    <row r="709" spans="1:10" ht="17.25" x14ac:dyDescent="0.3">
      <c r="A709" s="7" t="s">
        <v>3605</v>
      </c>
      <c r="B709" s="8" t="s">
        <v>3606</v>
      </c>
      <c r="C709" s="7" t="s">
        <v>3607</v>
      </c>
      <c r="D709" s="7" t="s">
        <v>3608</v>
      </c>
      <c r="E709" s="7" t="s">
        <v>3609</v>
      </c>
      <c r="F709" s="7" t="s">
        <v>3216</v>
      </c>
      <c r="G709" s="7" t="s">
        <v>3228</v>
      </c>
      <c r="H709" s="7" t="s">
        <v>36</v>
      </c>
      <c r="I709" s="9">
        <v>0</v>
      </c>
      <c r="J709" s="10">
        <v>105</v>
      </c>
    </row>
    <row r="710" spans="1:10" ht="17.25" x14ac:dyDescent="0.3">
      <c r="A710" s="7" t="s">
        <v>3610</v>
      </c>
      <c r="B710" s="8" t="s">
        <v>3611</v>
      </c>
      <c r="C710" s="7" t="s">
        <v>3612</v>
      </c>
      <c r="D710" s="7" t="s">
        <v>3613</v>
      </c>
      <c r="E710" s="7" t="s">
        <v>3614</v>
      </c>
      <c r="F710" s="7" t="s">
        <v>3216</v>
      </c>
      <c r="G710" s="7" t="s">
        <v>3228</v>
      </c>
      <c r="H710" s="7" t="s">
        <v>36</v>
      </c>
      <c r="I710" s="9">
        <v>0</v>
      </c>
      <c r="J710" s="10">
        <v>99</v>
      </c>
    </row>
    <row r="711" spans="1:10" ht="17.25" x14ac:dyDescent="0.3">
      <c r="A711" s="7" t="s">
        <v>3615</v>
      </c>
      <c r="B711" s="8" t="s">
        <v>3616</v>
      </c>
      <c r="C711" s="7" t="s">
        <v>3617</v>
      </c>
      <c r="D711" s="7" t="s">
        <v>3618</v>
      </c>
      <c r="E711" s="7" t="s">
        <v>3619</v>
      </c>
      <c r="F711" s="7" t="s">
        <v>3216</v>
      </c>
      <c r="G711" s="7" t="s">
        <v>3228</v>
      </c>
      <c r="H711" s="7" t="s">
        <v>36</v>
      </c>
      <c r="I711" s="9">
        <v>0</v>
      </c>
      <c r="J711" s="10">
        <v>50</v>
      </c>
    </row>
    <row r="712" spans="1:10" ht="17.25" x14ac:dyDescent="0.3">
      <c r="A712" s="7" t="s">
        <v>3620</v>
      </c>
      <c r="B712" s="8" t="s">
        <v>3621</v>
      </c>
      <c r="C712" s="7" t="s">
        <v>3622</v>
      </c>
      <c r="D712" s="7" t="s">
        <v>3623</v>
      </c>
      <c r="E712" s="7" t="s">
        <v>3624</v>
      </c>
      <c r="F712" s="7" t="s">
        <v>3216</v>
      </c>
      <c r="G712" s="7" t="s">
        <v>3228</v>
      </c>
      <c r="H712" s="7" t="s">
        <v>36</v>
      </c>
      <c r="I712" s="9">
        <v>0</v>
      </c>
      <c r="J712" s="10">
        <v>94</v>
      </c>
    </row>
    <row r="713" spans="1:10" ht="17.25" x14ac:dyDescent="0.3">
      <c r="A713" s="7" t="s">
        <v>3625</v>
      </c>
      <c r="B713" s="8" t="s">
        <v>3626</v>
      </c>
      <c r="C713" s="7" t="s">
        <v>3627</v>
      </c>
      <c r="D713" s="7" t="s">
        <v>3628</v>
      </c>
      <c r="E713" s="7" t="s">
        <v>3629</v>
      </c>
      <c r="F713" s="7" t="s">
        <v>3216</v>
      </c>
      <c r="G713" s="7" t="s">
        <v>3228</v>
      </c>
      <c r="H713" s="7" t="s">
        <v>36</v>
      </c>
      <c r="I713" s="9">
        <v>0</v>
      </c>
      <c r="J713" s="10">
        <v>130</v>
      </c>
    </row>
    <row r="714" spans="1:10" ht="17.25" x14ac:dyDescent="0.3">
      <c r="A714" s="7" t="s">
        <v>3630</v>
      </c>
      <c r="B714" s="8" t="s">
        <v>3631</v>
      </c>
      <c r="C714" s="7" t="s">
        <v>3632</v>
      </c>
      <c r="D714" s="7" t="s">
        <v>3633</v>
      </c>
      <c r="E714" s="7" t="s">
        <v>3634</v>
      </c>
      <c r="F714" s="7" t="s">
        <v>3216</v>
      </c>
      <c r="G714" s="7" t="s">
        <v>3228</v>
      </c>
      <c r="H714" s="7" t="s">
        <v>36</v>
      </c>
      <c r="I714" s="9">
        <v>0</v>
      </c>
      <c r="J714" s="10">
        <v>99</v>
      </c>
    </row>
    <row r="715" spans="1:10" ht="17.25" x14ac:dyDescent="0.3">
      <c r="A715" s="7" t="s">
        <v>3635</v>
      </c>
      <c r="B715" s="8" t="s">
        <v>3636</v>
      </c>
      <c r="C715" s="7" t="s">
        <v>3637</v>
      </c>
      <c r="D715" s="7" t="s">
        <v>3638</v>
      </c>
      <c r="E715" s="7" t="s">
        <v>3639</v>
      </c>
      <c r="F715" s="7" t="s">
        <v>3216</v>
      </c>
      <c r="G715" s="7" t="s">
        <v>3228</v>
      </c>
      <c r="H715" s="7" t="s">
        <v>36</v>
      </c>
      <c r="I715" s="9">
        <v>0</v>
      </c>
      <c r="J715" s="10">
        <v>99</v>
      </c>
    </row>
    <row r="716" spans="1:10" ht="17.25" x14ac:dyDescent="0.3">
      <c r="A716" s="7" t="s">
        <v>3640</v>
      </c>
      <c r="B716" s="8" t="s">
        <v>3641</v>
      </c>
      <c r="C716" s="7" t="s">
        <v>3642</v>
      </c>
      <c r="D716" s="7" t="s">
        <v>3643</v>
      </c>
      <c r="E716" s="7" t="s">
        <v>3644</v>
      </c>
      <c r="F716" s="7" t="s">
        <v>3216</v>
      </c>
      <c r="G716" s="7" t="s">
        <v>3228</v>
      </c>
      <c r="H716" s="7" t="s">
        <v>36</v>
      </c>
      <c r="I716" s="9">
        <v>0</v>
      </c>
      <c r="J716" s="10">
        <v>99</v>
      </c>
    </row>
    <row r="717" spans="1:10" ht="17.25" x14ac:dyDescent="0.3">
      <c r="A717" s="7" t="s">
        <v>3645</v>
      </c>
      <c r="B717" s="8" t="s">
        <v>3646</v>
      </c>
      <c r="C717" s="7" t="s">
        <v>3647</v>
      </c>
      <c r="D717" s="7" t="s">
        <v>3648</v>
      </c>
      <c r="E717" s="7" t="s">
        <v>3649</v>
      </c>
      <c r="F717" s="7" t="s">
        <v>3216</v>
      </c>
      <c r="G717" s="7" t="s">
        <v>3534</v>
      </c>
      <c r="H717" s="7" t="s">
        <v>36</v>
      </c>
      <c r="I717" s="9">
        <v>0</v>
      </c>
      <c r="J717" s="10">
        <v>59</v>
      </c>
    </row>
    <row r="718" spans="1:10" ht="17.25" x14ac:dyDescent="0.3">
      <c r="A718" s="7" t="s">
        <v>3650</v>
      </c>
      <c r="B718" s="8" t="s">
        <v>3651</v>
      </c>
      <c r="C718" s="7" t="s">
        <v>3652</v>
      </c>
      <c r="D718" s="7" t="s">
        <v>3653</v>
      </c>
      <c r="E718" s="7" t="s">
        <v>3654</v>
      </c>
      <c r="F718" s="7" t="s">
        <v>3216</v>
      </c>
      <c r="G718" s="7" t="s">
        <v>3228</v>
      </c>
      <c r="H718" s="7" t="s">
        <v>36</v>
      </c>
      <c r="I718" s="9">
        <v>0</v>
      </c>
      <c r="J718" s="10">
        <v>114</v>
      </c>
    </row>
    <row r="719" spans="1:10" ht="17.25" x14ac:dyDescent="0.3">
      <c r="A719" s="7" t="s">
        <v>3655</v>
      </c>
      <c r="B719" s="8" t="s">
        <v>3656</v>
      </c>
      <c r="C719" s="7" t="s">
        <v>3657</v>
      </c>
      <c r="D719" s="7" t="s">
        <v>3658</v>
      </c>
      <c r="E719" s="7" t="s">
        <v>3659</v>
      </c>
      <c r="F719" s="7" t="s">
        <v>3216</v>
      </c>
      <c r="G719" s="7" t="s">
        <v>3228</v>
      </c>
      <c r="H719" s="7" t="s">
        <v>36</v>
      </c>
      <c r="I719" s="9">
        <v>0</v>
      </c>
      <c r="J719" s="10">
        <v>121</v>
      </c>
    </row>
    <row r="720" spans="1:10" ht="17.25" x14ac:dyDescent="0.3">
      <c r="A720" s="7" t="s">
        <v>3660</v>
      </c>
      <c r="B720" s="8" t="s">
        <v>3661</v>
      </c>
      <c r="C720" s="7" t="s">
        <v>3662</v>
      </c>
      <c r="D720" s="7" t="s">
        <v>3663</v>
      </c>
      <c r="E720" s="7" t="s">
        <v>3664</v>
      </c>
      <c r="F720" s="7" t="s">
        <v>3216</v>
      </c>
      <c r="G720" s="7" t="s">
        <v>3228</v>
      </c>
      <c r="H720" s="7" t="s">
        <v>36</v>
      </c>
      <c r="I720" s="9">
        <v>0</v>
      </c>
      <c r="J720" s="10">
        <v>92</v>
      </c>
    </row>
    <row r="721" spans="1:10" ht="17.25" x14ac:dyDescent="0.3">
      <c r="A721" s="7" t="s">
        <v>3665</v>
      </c>
      <c r="B721" s="8" t="s">
        <v>3666</v>
      </c>
      <c r="C721" s="7" t="s">
        <v>3667</v>
      </c>
      <c r="D721" s="7" t="s">
        <v>3668</v>
      </c>
      <c r="E721" s="7" t="s">
        <v>3669</v>
      </c>
      <c r="F721" s="7" t="s">
        <v>3216</v>
      </c>
      <c r="G721" s="7" t="s">
        <v>3228</v>
      </c>
      <c r="H721" s="7" t="s">
        <v>36</v>
      </c>
      <c r="I721" s="9">
        <v>0</v>
      </c>
      <c r="J721" s="10">
        <v>97</v>
      </c>
    </row>
    <row r="722" spans="1:10" ht="17.25" x14ac:dyDescent="0.3">
      <c r="A722" s="7" t="s">
        <v>3670</v>
      </c>
      <c r="B722" s="8" t="s">
        <v>3671</v>
      </c>
      <c r="C722" s="7" t="s">
        <v>3672</v>
      </c>
      <c r="D722" s="7" t="s">
        <v>3673</v>
      </c>
      <c r="E722" s="7" t="s">
        <v>3674</v>
      </c>
      <c r="F722" s="7" t="s">
        <v>3216</v>
      </c>
      <c r="G722" s="7" t="s">
        <v>3228</v>
      </c>
      <c r="H722" s="7" t="s">
        <v>36</v>
      </c>
      <c r="I722" s="9">
        <v>0</v>
      </c>
      <c r="J722" s="10">
        <v>49</v>
      </c>
    </row>
    <row r="723" spans="1:10" ht="17.25" x14ac:dyDescent="0.3">
      <c r="A723" s="7" t="s">
        <v>3675</v>
      </c>
      <c r="B723" s="8" t="s">
        <v>3676</v>
      </c>
      <c r="C723" s="7" t="s">
        <v>3677</v>
      </c>
      <c r="D723" s="7" t="s">
        <v>3678</v>
      </c>
      <c r="E723" s="7" t="s">
        <v>3679</v>
      </c>
      <c r="F723" s="7" t="s">
        <v>3216</v>
      </c>
      <c r="G723" s="7" t="s">
        <v>3228</v>
      </c>
      <c r="H723" s="7" t="s">
        <v>36</v>
      </c>
      <c r="I723" s="9">
        <v>0</v>
      </c>
      <c r="J723" s="10">
        <v>75</v>
      </c>
    </row>
    <row r="724" spans="1:10" ht="17.25" x14ac:dyDescent="0.3">
      <c r="A724" s="7" t="s">
        <v>3680</v>
      </c>
      <c r="B724" s="8" t="s">
        <v>3681</v>
      </c>
      <c r="C724" s="7" t="s">
        <v>3682</v>
      </c>
      <c r="D724" s="7" t="s">
        <v>3683</v>
      </c>
      <c r="E724" s="7" t="s">
        <v>3684</v>
      </c>
      <c r="F724" s="7" t="s">
        <v>3216</v>
      </c>
      <c r="G724" s="7" t="s">
        <v>3228</v>
      </c>
      <c r="H724" s="7" t="s">
        <v>36</v>
      </c>
      <c r="I724" s="9">
        <v>0</v>
      </c>
      <c r="J724" s="10">
        <v>52</v>
      </c>
    </row>
    <row r="725" spans="1:10" ht="17.25" x14ac:dyDescent="0.3">
      <c r="A725" s="7" t="s">
        <v>3685</v>
      </c>
      <c r="B725" s="8" t="s">
        <v>3686</v>
      </c>
      <c r="C725" s="7" t="s">
        <v>3687</v>
      </c>
      <c r="D725" s="7" t="s">
        <v>3688</v>
      </c>
      <c r="E725" s="7" t="s">
        <v>3689</v>
      </c>
      <c r="F725" s="7" t="s">
        <v>3216</v>
      </c>
      <c r="G725" s="7" t="s">
        <v>3534</v>
      </c>
      <c r="H725" s="7" t="s">
        <v>36</v>
      </c>
      <c r="I725" s="9">
        <v>0</v>
      </c>
      <c r="J725" s="10">
        <v>94</v>
      </c>
    </row>
    <row r="726" spans="1:10" ht="17.25" x14ac:dyDescent="0.3">
      <c r="A726" s="7" t="s">
        <v>3690</v>
      </c>
      <c r="B726" s="8" t="s">
        <v>3691</v>
      </c>
      <c r="C726" s="7" t="s">
        <v>3692</v>
      </c>
      <c r="D726" s="7" t="s">
        <v>3693</v>
      </c>
      <c r="E726" s="7" t="s">
        <v>3694</v>
      </c>
      <c r="F726" s="7" t="s">
        <v>3216</v>
      </c>
      <c r="G726" s="7" t="s">
        <v>3228</v>
      </c>
      <c r="H726" s="7" t="s">
        <v>36</v>
      </c>
      <c r="I726" s="9">
        <v>0</v>
      </c>
      <c r="J726" s="10">
        <v>99</v>
      </c>
    </row>
    <row r="727" spans="1:10" ht="17.25" x14ac:dyDescent="0.3">
      <c r="A727" s="7" t="s">
        <v>3695</v>
      </c>
      <c r="B727" s="8" t="s">
        <v>3696</v>
      </c>
      <c r="C727" s="7" t="s">
        <v>3697</v>
      </c>
      <c r="D727" s="7" t="s">
        <v>3698</v>
      </c>
      <c r="E727" s="7" t="s">
        <v>3699</v>
      </c>
      <c r="F727" s="7" t="s">
        <v>3216</v>
      </c>
      <c r="G727" s="7" t="s">
        <v>3228</v>
      </c>
      <c r="H727" s="7" t="s">
        <v>36</v>
      </c>
      <c r="I727" s="9">
        <v>0</v>
      </c>
      <c r="J727" s="10">
        <v>99</v>
      </c>
    </row>
    <row r="728" spans="1:10" ht="17.25" x14ac:dyDescent="0.3">
      <c r="A728" s="7" t="s">
        <v>3700</v>
      </c>
      <c r="B728" s="8" t="s">
        <v>3701</v>
      </c>
      <c r="C728" s="7" t="s">
        <v>3702</v>
      </c>
      <c r="D728" s="7" t="s">
        <v>3703</v>
      </c>
      <c r="E728" s="7" t="s">
        <v>3704</v>
      </c>
      <c r="F728" s="7" t="s">
        <v>3216</v>
      </c>
      <c r="G728" s="7" t="s">
        <v>3228</v>
      </c>
      <c r="H728" s="7" t="s">
        <v>36</v>
      </c>
      <c r="I728" s="9">
        <v>0</v>
      </c>
      <c r="J728" s="10">
        <v>108</v>
      </c>
    </row>
    <row r="729" spans="1:10" ht="17.25" x14ac:dyDescent="0.3">
      <c r="A729" s="7" t="s">
        <v>3705</v>
      </c>
      <c r="B729" s="8" t="s">
        <v>3706</v>
      </c>
      <c r="C729" s="7" t="s">
        <v>3707</v>
      </c>
      <c r="D729" s="7" t="s">
        <v>3708</v>
      </c>
      <c r="E729" s="7" t="s">
        <v>3709</v>
      </c>
      <c r="F729" s="7" t="s">
        <v>3216</v>
      </c>
      <c r="G729" s="7" t="s">
        <v>3534</v>
      </c>
      <c r="H729" s="7" t="s">
        <v>36</v>
      </c>
      <c r="I729" s="9">
        <v>0</v>
      </c>
      <c r="J729" s="10">
        <v>136</v>
      </c>
    </row>
    <row r="730" spans="1:10" ht="17.25" x14ac:dyDescent="0.3">
      <c r="A730" s="7" t="s">
        <v>3710</v>
      </c>
      <c r="B730" s="8" t="s">
        <v>3711</v>
      </c>
      <c r="C730" s="7" t="s">
        <v>3712</v>
      </c>
      <c r="D730" s="7" t="s">
        <v>3713</v>
      </c>
      <c r="E730" s="7" t="s">
        <v>3714</v>
      </c>
      <c r="F730" s="7" t="s">
        <v>3216</v>
      </c>
      <c r="G730" s="7" t="s">
        <v>3534</v>
      </c>
      <c r="H730" s="7" t="s">
        <v>36</v>
      </c>
      <c r="I730" s="9">
        <v>0</v>
      </c>
      <c r="J730" s="10">
        <v>140</v>
      </c>
    </row>
    <row r="731" spans="1:10" ht="17.25" x14ac:dyDescent="0.3">
      <c r="A731" s="7" t="s">
        <v>3715</v>
      </c>
      <c r="B731" s="8" t="s">
        <v>3716</v>
      </c>
      <c r="C731" s="7" t="s">
        <v>3717</v>
      </c>
      <c r="D731" s="7" t="s">
        <v>3718</v>
      </c>
      <c r="E731" s="7" t="s">
        <v>3719</v>
      </c>
      <c r="F731" s="7" t="s">
        <v>3216</v>
      </c>
      <c r="G731" s="7" t="s">
        <v>3228</v>
      </c>
      <c r="H731" s="7" t="s">
        <v>36</v>
      </c>
      <c r="I731" s="9">
        <v>0</v>
      </c>
      <c r="J731" s="10">
        <v>99</v>
      </c>
    </row>
    <row r="732" spans="1:10" ht="17.25" x14ac:dyDescent="0.3">
      <c r="A732" s="7" t="s">
        <v>3720</v>
      </c>
      <c r="B732" s="8" t="s">
        <v>3721</v>
      </c>
      <c r="C732" s="7" t="s">
        <v>3722</v>
      </c>
      <c r="D732" s="7" t="s">
        <v>3723</v>
      </c>
      <c r="E732" s="7" t="s">
        <v>3724</v>
      </c>
      <c r="F732" s="7" t="s">
        <v>3216</v>
      </c>
      <c r="G732" s="7" t="s">
        <v>3228</v>
      </c>
      <c r="H732" s="7" t="s">
        <v>36</v>
      </c>
      <c r="I732" s="9">
        <v>0</v>
      </c>
      <c r="J732" s="10">
        <v>67</v>
      </c>
    </row>
    <row r="733" spans="1:10" ht="17.25" x14ac:dyDescent="0.3">
      <c r="A733" s="7" t="s">
        <v>3725</v>
      </c>
      <c r="B733" s="8" t="s">
        <v>3726</v>
      </c>
      <c r="C733" s="7" t="s">
        <v>3727</v>
      </c>
      <c r="D733" s="7" t="s">
        <v>3728</v>
      </c>
      <c r="E733" s="7" t="s">
        <v>3729</v>
      </c>
      <c r="F733" s="7" t="s">
        <v>3216</v>
      </c>
      <c r="G733" s="7" t="s">
        <v>3228</v>
      </c>
      <c r="H733" s="7" t="s">
        <v>36</v>
      </c>
      <c r="I733" s="9">
        <v>0</v>
      </c>
      <c r="J733" s="10">
        <v>120</v>
      </c>
    </row>
    <row r="734" spans="1:10" ht="17.25" x14ac:dyDescent="0.3">
      <c r="A734" s="7" t="s">
        <v>3730</v>
      </c>
      <c r="B734" s="8" t="s">
        <v>3731</v>
      </c>
      <c r="C734" s="7" t="s">
        <v>3732</v>
      </c>
      <c r="D734" s="7" t="s">
        <v>3733</v>
      </c>
      <c r="E734" s="7" t="s">
        <v>3734</v>
      </c>
      <c r="F734" s="7" t="s">
        <v>3216</v>
      </c>
      <c r="G734" s="7" t="s">
        <v>3228</v>
      </c>
      <c r="H734" s="7" t="s">
        <v>36</v>
      </c>
      <c r="I734" s="9">
        <v>0</v>
      </c>
      <c r="J734" s="10">
        <v>181</v>
      </c>
    </row>
    <row r="735" spans="1:10" ht="17.25" x14ac:dyDescent="0.3">
      <c r="A735" s="7" t="s">
        <v>3735</v>
      </c>
      <c r="B735" s="8" t="s">
        <v>3736</v>
      </c>
      <c r="C735" s="7" t="s">
        <v>3737</v>
      </c>
      <c r="D735" s="7" t="s">
        <v>3738</v>
      </c>
      <c r="E735" s="7" t="s">
        <v>3739</v>
      </c>
      <c r="F735" s="7" t="s">
        <v>3216</v>
      </c>
      <c r="G735" s="7" t="s">
        <v>3228</v>
      </c>
      <c r="H735" s="7" t="s">
        <v>36</v>
      </c>
      <c r="I735" s="9">
        <v>0</v>
      </c>
      <c r="J735" s="10">
        <v>98</v>
      </c>
    </row>
    <row r="736" spans="1:10" ht="17.25" x14ac:dyDescent="0.3">
      <c r="A736" s="7" t="s">
        <v>3740</v>
      </c>
      <c r="B736" s="8" t="s">
        <v>3741</v>
      </c>
      <c r="C736" s="7" t="s">
        <v>3742</v>
      </c>
      <c r="D736" s="7" t="s">
        <v>3743</v>
      </c>
      <c r="E736" s="7" t="s">
        <v>3744</v>
      </c>
      <c r="F736" s="7" t="s">
        <v>3216</v>
      </c>
      <c r="G736" s="7" t="s">
        <v>3228</v>
      </c>
      <c r="H736" s="7" t="s">
        <v>36</v>
      </c>
      <c r="I736" s="9">
        <v>0</v>
      </c>
      <c r="J736" s="10">
        <v>180</v>
      </c>
    </row>
    <row r="737" spans="1:10" ht="17.25" x14ac:dyDescent="0.3">
      <c r="A737" s="7" t="s">
        <v>3745</v>
      </c>
      <c r="B737" s="8" t="s">
        <v>3746</v>
      </c>
      <c r="C737" s="7" t="s">
        <v>3747</v>
      </c>
      <c r="D737" s="7" t="s">
        <v>3748</v>
      </c>
      <c r="E737" s="7" t="s">
        <v>3749</v>
      </c>
      <c r="F737" s="7" t="s">
        <v>3216</v>
      </c>
      <c r="G737" s="7" t="s">
        <v>3228</v>
      </c>
      <c r="H737" s="7" t="s">
        <v>36</v>
      </c>
      <c r="I737" s="9">
        <v>0</v>
      </c>
      <c r="J737" s="10">
        <v>112</v>
      </c>
    </row>
    <row r="738" spans="1:10" ht="17.25" x14ac:dyDescent="0.3">
      <c r="A738" s="7" t="s">
        <v>3750</v>
      </c>
      <c r="B738" s="8" t="s">
        <v>3751</v>
      </c>
      <c r="C738" s="7" t="s">
        <v>3752</v>
      </c>
      <c r="D738" s="7" t="s">
        <v>3753</v>
      </c>
      <c r="E738" s="7" t="s">
        <v>3754</v>
      </c>
      <c r="F738" s="7" t="s">
        <v>3216</v>
      </c>
      <c r="G738" s="7" t="s">
        <v>3228</v>
      </c>
      <c r="H738" s="7" t="s">
        <v>36</v>
      </c>
      <c r="I738" s="9">
        <v>0</v>
      </c>
      <c r="J738" s="10">
        <v>72</v>
      </c>
    </row>
    <row r="739" spans="1:10" ht="17.25" x14ac:dyDescent="0.3">
      <c r="A739" s="7" t="s">
        <v>3755</v>
      </c>
      <c r="B739" s="8" t="s">
        <v>3756</v>
      </c>
      <c r="C739" s="7" t="s">
        <v>3757</v>
      </c>
      <c r="D739" s="7" t="s">
        <v>3758</v>
      </c>
      <c r="E739" s="7" t="s">
        <v>3759</v>
      </c>
      <c r="F739" s="7" t="s">
        <v>3216</v>
      </c>
      <c r="G739" s="7" t="s">
        <v>3228</v>
      </c>
      <c r="H739" s="7" t="s">
        <v>36</v>
      </c>
      <c r="I739" s="9">
        <v>0</v>
      </c>
      <c r="J739" s="10">
        <v>99</v>
      </c>
    </row>
    <row r="740" spans="1:10" ht="17.25" x14ac:dyDescent="0.3">
      <c r="A740" s="7" t="s">
        <v>3760</v>
      </c>
      <c r="B740" s="8" t="s">
        <v>3761</v>
      </c>
      <c r="C740" s="7" t="s">
        <v>3762</v>
      </c>
      <c r="D740" s="7" t="s">
        <v>3763</v>
      </c>
      <c r="E740" s="7" t="s">
        <v>3764</v>
      </c>
      <c r="F740" s="7" t="s">
        <v>3216</v>
      </c>
      <c r="G740" s="7" t="s">
        <v>3228</v>
      </c>
      <c r="H740" s="7" t="s">
        <v>36</v>
      </c>
      <c r="I740" s="9">
        <v>0</v>
      </c>
      <c r="J740" s="10">
        <v>58</v>
      </c>
    </row>
    <row r="741" spans="1:10" ht="17.25" x14ac:dyDescent="0.3">
      <c r="A741" s="7" t="s">
        <v>3765</v>
      </c>
      <c r="B741" s="8" t="s">
        <v>3766</v>
      </c>
      <c r="C741" s="7" t="s">
        <v>3767</v>
      </c>
      <c r="D741" s="7" t="s">
        <v>3768</v>
      </c>
      <c r="E741" s="7" t="s">
        <v>3769</v>
      </c>
      <c r="F741" s="7" t="s">
        <v>3216</v>
      </c>
      <c r="G741" s="7" t="s">
        <v>3534</v>
      </c>
      <c r="H741" s="7" t="s">
        <v>36</v>
      </c>
      <c r="I741" s="9">
        <v>0</v>
      </c>
      <c r="J741" s="10">
        <v>138</v>
      </c>
    </row>
    <row r="742" spans="1:10" ht="17.25" x14ac:dyDescent="0.3">
      <c r="A742" s="7" t="s">
        <v>3770</v>
      </c>
      <c r="B742" s="8" t="s">
        <v>3771</v>
      </c>
      <c r="C742" s="7" t="s">
        <v>3772</v>
      </c>
      <c r="D742" s="7" t="s">
        <v>3773</v>
      </c>
      <c r="E742" s="7" t="s">
        <v>3774</v>
      </c>
      <c r="F742" s="7" t="s">
        <v>3216</v>
      </c>
      <c r="G742" s="7" t="s">
        <v>3534</v>
      </c>
      <c r="H742" s="7" t="s">
        <v>36</v>
      </c>
      <c r="I742" s="9">
        <v>0</v>
      </c>
      <c r="J742" s="10">
        <v>92</v>
      </c>
    </row>
    <row r="743" spans="1:10" ht="17.25" x14ac:dyDescent="0.3">
      <c r="A743" s="7" t="s">
        <v>3775</v>
      </c>
      <c r="B743" s="8" t="s">
        <v>3776</v>
      </c>
      <c r="C743" s="7" t="s">
        <v>3777</v>
      </c>
      <c r="D743" s="7" t="s">
        <v>3778</v>
      </c>
      <c r="E743" s="7" t="s">
        <v>3779</v>
      </c>
      <c r="F743" s="7" t="s">
        <v>3216</v>
      </c>
      <c r="G743" s="7" t="s">
        <v>3228</v>
      </c>
      <c r="H743" s="7" t="s">
        <v>36</v>
      </c>
      <c r="I743" s="9">
        <v>0</v>
      </c>
      <c r="J743" s="10">
        <v>58</v>
      </c>
    </row>
    <row r="744" spans="1:10" ht="17.25" x14ac:dyDescent="0.3">
      <c r="A744" s="7" t="s">
        <v>3780</v>
      </c>
      <c r="B744" s="8" t="s">
        <v>3781</v>
      </c>
      <c r="C744" s="7" t="s">
        <v>3782</v>
      </c>
      <c r="D744" s="7" t="s">
        <v>3783</v>
      </c>
      <c r="E744" s="7" t="s">
        <v>3784</v>
      </c>
      <c r="F744" s="7" t="s">
        <v>3216</v>
      </c>
      <c r="G744" s="7" t="s">
        <v>3228</v>
      </c>
      <c r="H744" s="7" t="s">
        <v>36</v>
      </c>
      <c r="I744" s="9">
        <v>0</v>
      </c>
      <c r="J744" s="10">
        <v>157</v>
      </c>
    </row>
    <row r="745" spans="1:10" ht="17.25" x14ac:dyDescent="0.3">
      <c r="A745" s="7" t="s">
        <v>3785</v>
      </c>
      <c r="B745" s="8" t="s">
        <v>3786</v>
      </c>
      <c r="C745" s="7" t="s">
        <v>3787</v>
      </c>
      <c r="D745" s="7" t="s">
        <v>3788</v>
      </c>
      <c r="E745" s="7" t="s">
        <v>3789</v>
      </c>
      <c r="F745" s="7" t="s">
        <v>3216</v>
      </c>
      <c r="G745" s="7" t="s">
        <v>3217</v>
      </c>
      <c r="H745" s="7" t="s">
        <v>36</v>
      </c>
      <c r="I745" s="9">
        <v>0</v>
      </c>
      <c r="J745" s="10">
        <v>100</v>
      </c>
    </row>
    <row r="746" spans="1:10" ht="17.25" x14ac:dyDescent="0.3">
      <c r="A746" s="7" t="s">
        <v>3790</v>
      </c>
      <c r="B746" s="8" t="s">
        <v>3791</v>
      </c>
      <c r="C746" s="7" t="s">
        <v>3792</v>
      </c>
      <c r="D746" s="7" t="s">
        <v>3793</v>
      </c>
      <c r="E746" s="7" t="s">
        <v>3794</v>
      </c>
      <c r="F746" s="7" t="s">
        <v>3216</v>
      </c>
      <c r="G746" s="7" t="s">
        <v>3217</v>
      </c>
      <c r="H746" s="7" t="s">
        <v>36</v>
      </c>
      <c r="I746" s="9">
        <v>0</v>
      </c>
      <c r="J746" s="10">
        <v>94</v>
      </c>
    </row>
    <row r="747" spans="1:10" ht="17.25" x14ac:dyDescent="0.3">
      <c r="A747" s="7" t="s">
        <v>3795</v>
      </c>
      <c r="B747" s="8" t="s">
        <v>3796</v>
      </c>
      <c r="C747" s="7" t="s">
        <v>3797</v>
      </c>
      <c r="D747" s="7" t="s">
        <v>3798</v>
      </c>
      <c r="E747" s="7" t="s">
        <v>3799</v>
      </c>
      <c r="F747" s="7" t="s">
        <v>3216</v>
      </c>
      <c r="G747" s="7" t="s">
        <v>3217</v>
      </c>
      <c r="H747" s="7" t="s">
        <v>36</v>
      </c>
      <c r="I747" s="9">
        <v>0</v>
      </c>
      <c r="J747" s="10">
        <v>66</v>
      </c>
    </row>
    <row r="748" spans="1:10" ht="17.25" x14ac:dyDescent="0.3">
      <c r="A748" s="7" t="s">
        <v>3800</v>
      </c>
      <c r="B748" s="8" t="s">
        <v>3801</v>
      </c>
      <c r="C748" s="7" t="s">
        <v>3802</v>
      </c>
      <c r="D748" s="7" t="s">
        <v>3803</v>
      </c>
      <c r="E748" s="7" t="s">
        <v>3804</v>
      </c>
      <c r="F748" s="7" t="s">
        <v>3216</v>
      </c>
      <c r="G748" s="7" t="s">
        <v>3217</v>
      </c>
      <c r="H748" s="7" t="s">
        <v>36</v>
      </c>
      <c r="I748" s="9">
        <v>0</v>
      </c>
      <c r="J748" s="10">
        <v>70</v>
      </c>
    </row>
    <row r="749" spans="1:10" ht="17.25" x14ac:dyDescent="0.3">
      <c r="A749" s="7" t="s">
        <v>3805</v>
      </c>
      <c r="B749" s="8" t="s">
        <v>3806</v>
      </c>
      <c r="C749" s="7" t="s">
        <v>3807</v>
      </c>
      <c r="D749" s="7" t="s">
        <v>3808</v>
      </c>
      <c r="E749" s="7" t="s">
        <v>3809</v>
      </c>
      <c r="F749" s="7" t="s">
        <v>3216</v>
      </c>
      <c r="G749" s="7" t="s">
        <v>3217</v>
      </c>
      <c r="H749" s="7" t="s">
        <v>36</v>
      </c>
      <c r="I749" s="9">
        <v>0</v>
      </c>
      <c r="J749" s="10">
        <v>99</v>
      </c>
    </row>
    <row r="750" spans="1:10" ht="17.25" x14ac:dyDescent="0.3">
      <c r="A750" s="7" t="s">
        <v>3810</v>
      </c>
      <c r="B750" s="8" t="s">
        <v>3811</v>
      </c>
      <c r="C750" s="7" t="s">
        <v>3812</v>
      </c>
      <c r="D750" s="7" t="s">
        <v>3813</v>
      </c>
      <c r="E750" s="7" t="s">
        <v>3814</v>
      </c>
      <c r="F750" s="7" t="s">
        <v>3216</v>
      </c>
      <c r="G750" s="7" t="s">
        <v>3217</v>
      </c>
      <c r="H750" s="7" t="s">
        <v>36</v>
      </c>
      <c r="I750" s="9">
        <v>0</v>
      </c>
      <c r="J750" s="10">
        <v>99</v>
      </c>
    </row>
    <row r="751" spans="1:10" ht="17.25" x14ac:dyDescent="0.3">
      <c r="A751" s="7" t="s">
        <v>3815</v>
      </c>
      <c r="B751" s="8" t="s">
        <v>3816</v>
      </c>
      <c r="C751" s="7" t="s">
        <v>3817</v>
      </c>
      <c r="D751" s="7" t="s">
        <v>3818</v>
      </c>
      <c r="E751" s="7" t="s">
        <v>3819</v>
      </c>
      <c r="F751" s="7" t="s">
        <v>3216</v>
      </c>
      <c r="G751" s="7" t="s">
        <v>3217</v>
      </c>
      <c r="H751" s="7" t="s">
        <v>36</v>
      </c>
      <c r="I751" s="9">
        <v>0</v>
      </c>
      <c r="J751" s="10">
        <v>135</v>
      </c>
    </row>
    <row r="752" spans="1:10" ht="17.25" x14ac:dyDescent="0.3">
      <c r="A752" s="7" t="s">
        <v>3820</v>
      </c>
      <c r="B752" s="8" t="s">
        <v>3821</v>
      </c>
      <c r="C752" s="7" t="s">
        <v>3822</v>
      </c>
      <c r="D752" s="7" t="s">
        <v>3823</v>
      </c>
      <c r="E752" s="7" t="s">
        <v>3824</v>
      </c>
      <c r="F752" s="7" t="s">
        <v>3216</v>
      </c>
      <c r="G752" s="7" t="s">
        <v>3217</v>
      </c>
      <c r="H752" s="7" t="s">
        <v>36</v>
      </c>
      <c r="I752" s="9">
        <v>0</v>
      </c>
      <c r="J752" s="10">
        <v>59</v>
      </c>
    </row>
    <row r="753" spans="1:10" ht="17.25" x14ac:dyDescent="0.3">
      <c r="A753" s="7" t="s">
        <v>3825</v>
      </c>
      <c r="B753" s="8" t="s">
        <v>3826</v>
      </c>
      <c r="C753" s="7" t="s">
        <v>3827</v>
      </c>
      <c r="D753" s="7" t="s">
        <v>3828</v>
      </c>
      <c r="E753" s="7" t="s">
        <v>3829</v>
      </c>
      <c r="F753" s="7" t="s">
        <v>3216</v>
      </c>
      <c r="G753" s="7" t="s">
        <v>3217</v>
      </c>
      <c r="H753" s="7" t="s">
        <v>36</v>
      </c>
      <c r="I753" s="9">
        <v>0</v>
      </c>
      <c r="J753" s="10">
        <v>117</v>
      </c>
    </row>
    <row r="754" spans="1:10" ht="17.25" x14ac:dyDescent="0.3">
      <c r="A754" s="7" t="s">
        <v>3830</v>
      </c>
      <c r="B754" s="8" t="s">
        <v>3831</v>
      </c>
      <c r="C754" s="7" t="s">
        <v>3832</v>
      </c>
      <c r="D754" s="7" t="s">
        <v>3833</v>
      </c>
      <c r="E754" s="7" t="s">
        <v>3834</v>
      </c>
      <c r="F754" s="7" t="s">
        <v>3216</v>
      </c>
      <c r="G754" s="7" t="s">
        <v>3534</v>
      </c>
      <c r="H754" s="7" t="s">
        <v>36</v>
      </c>
      <c r="I754" s="9">
        <v>0</v>
      </c>
      <c r="J754" s="10">
        <v>160</v>
      </c>
    </row>
    <row r="755" spans="1:10" ht="17.25" x14ac:dyDescent="0.3">
      <c r="A755" s="7" t="s">
        <v>3835</v>
      </c>
      <c r="B755" s="8" t="s">
        <v>3836</v>
      </c>
      <c r="C755" s="7" t="s">
        <v>3837</v>
      </c>
      <c r="D755" s="7" t="s">
        <v>3838</v>
      </c>
      <c r="E755" s="7" t="s">
        <v>3839</v>
      </c>
      <c r="F755" s="7" t="s">
        <v>3216</v>
      </c>
      <c r="G755" s="7" t="s">
        <v>3534</v>
      </c>
      <c r="H755" s="7" t="s">
        <v>36</v>
      </c>
      <c r="I755" s="9">
        <v>0</v>
      </c>
      <c r="J755" s="10">
        <v>162</v>
      </c>
    </row>
    <row r="756" spans="1:10" ht="17.25" x14ac:dyDescent="0.3">
      <c r="A756" s="7" t="s">
        <v>3840</v>
      </c>
      <c r="B756" s="8" t="s">
        <v>3841</v>
      </c>
      <c r="C756" s="7" t="s">
        <v>3842</v>
      </c>
      <c r="D756" s="7" t="s">
        <v>3843</v>
      </c>
      <c r="E756" s="7" t="s">
        <v>3844</v>
      </c>
      <c r="F756" s="7" t="s">
        <v>3216</v>
      </c>
      <c r="G756" s="7" t="s">
        <v>3217</v>
      </c>
      <c r="H756" s="7" t="s">
        <v>36</v>
      </c>
      <c r="I756" s="9">
        <v>0</v>
      </c>
      <c r="J756" s="10">
        <v>99</v>
      </c>
    </row>
    <row r="757" spans="1:10" ht="17.25" x14ac:dyDescent="0.3">
      <c r="A757" s="7" t="s">
        <v>3845</v>
      </c>
      <c r="B757" s="8" t="s">
        <v>3846</v>
      </c>
      <c r="C757" s="7" t="s">
        <v>3847</v>
      </c>
      <c r="D757" s="7" t="s">
        <v>3848</v>
      </c>
      <c r="E757" s="7" t="s">
        <v>3849</v>
      </c>
      <c r="F757" s="7" t="s">
        <v>3216</v>
      </c>
      <c r="G757" s="7" t="s">
        <v>3217</v>
      </c>
      <c r="H757" s="7" t="s">
        <v>36</v>
      </c>
      <c r="I757" s="9">
        <v>0</v>
      </c>
      <c r="J757" s="10">
        <v>70</v>
      </c>
    </row>
    <row r="758" spans="1:10" ht="17.25" x14ac:dyDescent="0.3">
      <c r="A758" s="7" t="s">
        <v>3850</v>
      </c>
      <c r="B758" s="8" t="s">
        <v>3851</v>
      </c>
      <c r="C758" s="7" t="s">
        <v>3852</v>
      </c>
      <c r="D758" s="7" t="s">
        <v>3853</v>
      </c>
      <c r="E758" s="7" t="s">
        <v>3854</v>
      </c>
      <c r="F758" s="7" t="s">
        <v>3216</v>
      </c>
      <c r="G758" s="7" t="s">
        <v>3217</v>
      </c>
      <c r="H758" s="7" t="s">
        <v>36</v>
      </c>
      <c r="I758" s="9">
        <v>0</v>
      </c>
      <c r="J758" s="10">
        <v>99</v>
      </c>
    </row>
    <row r="759" spans="1:10" ht="17.25" x14ac:dyDescent="0.3">
      <c r="A759" s="7" t="s">
        <v>3855</v>
      </c>
      <c r="B759" s="8" t="s">
        <v>3856</v>
      </c>
      <c r="C759" s="7" t="s">
        <v>3857</v>
      </c>
      <c r="D759" s="7" t="s">
        <v>3858</v>
      </c>
      <c r="E759" s="7" t="s">
        <v>3859</v>
      </c>
      <c r="F759" s="7" t="s">
        <v>3216</v>
      </c>
      <c r="G759" s="7" t="s">
        <v>3217</v>
      </c>
      <c r="H759" s="7" t="s">
        <v>36</v>
      </c>
      <c r="I759" s="9">
        <v>0</v>
      </c>
      <c r="J759" s="10">
        <v>120</v>
      </c>
    </row>
    <row r="760" spans="1:10" ht="17.25" x14ac:dyDescent="0.3">
      <c r="A760" s="7" t="s">
        <v>3860</v>
      </c>
      <c r="B760" s="8" t="s">
        <v>3861</v>
      </c>
      <c r="C760" s="7" t="s">
        <v>3862</v>
      </c>
      <c r="D760" s="7" t="s">
        <v>3863</v>
      </c>
      <c r="E760" s="7" t="s">
        <v>3864</v>
      </c>
      <c r="F760" s="7" t="s">
        <v>3216</v>
      </c>
      <c r="G760" s="7" t="s">
        <v>3217</v>
      </c>
      <c r="H760" s="7" t="s">
        <v>36</v>
      </c>
      <c r="I760" s="9">
        <v>0</v>
      </c>
      <c r="J760" s="10">
        <v>83</v>
      </c>
    </row>
    <row r="761" spans="1:10" ht="17.25" x14ac:dyDescent="0.3">
      <c r="A761" s="7" t="s">
        <v>3865</v>
      </c>
      <c r="B761" s="8" t="s">
        <v>3866</v>
      </c>
      <c r="C761" s="7" t="s">
        <v>3867</v>
      </c>
      <c r="D761" s="7" t="s">
        <v>3868</v>
      </c>
      <c r="E761" s="7" t="s">
        <v>3869</v>
      </c>
      <c r="F761" s="7" t="s">
        <v>3216</v>
      </c>
      <c r="G761" s="7" t="s">
        <v>3217</v>
      </c>
      <c r="H761" s="7" t="s">
        <v>36</v>
      </c>
      <c r="I761" s="9">
        <v>0</v>
      </c>
      <c r="J761" s="10">
        <v>196</v>
      </c>
    </row>
    <row r="762" spans="1:10" ht="17.25" x14ac:dyDescent="0.3">
      <c r="A762" s="7" t="s">
        <v>3870</v>
      </c>
      <c r="B762" s="8" t="s">
        <v>3871</v>
      </c>
      <c r="C762" s="7" t="s">
        <v>3872</v>
      </c>
      <c r="D762" s="7" t="s">
        <v>3873</v>
      </c>
      <c r="E762" s="7" t="s">
        <v>3874</v>
      </c>
      <c r="F762" s="7" t="s">
        <v>3216</v>
      </c>
      <c r="G762" s="7" t="s">
        <v>3217</v>
      </c>
      <c r="H762" s="7" t="s">
        <v>36</v>
      </c>
      <c r="I762" s="9">
        <v>0</v>
      </c>
      <c r="J762" s="10">
        <v>99</v>
      </c>
    </row>
    <row r="763" spans="1:10" ht="17.25" x14ac:dyDescent="0.3">
      <c r="A763" s="7" t="s">
        <v>3875</v>
      </c>
      <c r="B763" s="8" t="s">
        <v>3876</v>
      </c>
      <c r="C763" s="7" t="s">
        <v>3877</v>
      </c>
      <c r="D763" s="7" t="s">
        <v>3878</v>
      </c>
      <c r="E763" s="7" t="s">
        <v>3879</v>
      </c>
      <c r="F763" s="7" t="s">
        <v>3216</v>
      </c>
      <c r="G763" s="7" t="s">
        <v>3217</v>
      </c>
      <c r="H763" s="7" t="s">
        <v>36</v>
      </c>
      <c r="I763" s="9">
        <v>0</v>
      </c>
      <c r="J763" s="10">
        <v>99</v>
      </c>
    </row>
    <row r="764" spans="1:10" ht="17.25" x14ac:dyDescent="0.3">
      <c r="A764" s="7" t="s">
        <v>3880</v>
      </c>
      <c r="B764" s="8" t="s">
        <v>3881</v>
      </c>
      <c r="C764" s="7" t="s">
        <v>3882</v>
      </c>
      <c r="D764" s="7" t="s">
        <v>3883</v>
      </c>
      <c r="E764" s="7" t="s">
        <v>3884</v>
      </c>
      <c r="F764" s="7" t="s">
        <v>3216</v>
      </c>
      <c r="G764" s="7" t="s">
        <v>3217</v>
      </c>
      <c r="H764" s="7" t="s">
        <v>36</v>
      </c>
      <c r="I764" s="9">
        <v>0</v>
      </c>
      <c r="J764" s="10">
        <v>99</v>
      </c>
    </row>
    <row r="765" spans="1:10" ht="17.25" x14ac:dyDescent="0.3">
      <c r="A765" s="7" t="s">
        <v>3885</v>
      </c>
      <c r="B765" s="8" t="s">
        <v>3886</v>
      </c>
      <c r="C765" s="7" t="s">
        <v>3887</v>
      </c>
      <c r="D765" s="7" t="s">
        <v>3888</v>
      </c>
      <c r="E765" s="7" t="s">
        <v>3889</v>
      </c>
      <c r="F765" s="7" t="s">
        <v>3216</v>
      </c>
      <c r="G765" s="7" t="s">
        <v>3534</v>
      </c>
      <c r="H765" s="7" t="s">
        <v>36</v>
      </c>
      <c r="I765" s="9">
        <v>0</v>
      </c>
      <c r="J765" s="10">
        <v>36</v>
      </c>
    </row>
    <row r="766" spans="1:10" ht="17.25" x14ac:dyDescent="0.3">
      <c r="A766" s="7" t="s">
        <v>3890</v>
      </c>
      <c r="B766" s="8" t="s">
        <v>3891</v>
      </c>
      <c r="C766" s="7" t="s">
        <v>3892</v>
      </c>
      <c r="D766" s="7" t="s">
        <v>3893</v>
      </c>
      <c r="E766" s="7" t="s">
        <v>3894</v>
      </c>
      <c r="F766" s="7" t="s">
        <v>3216</v>
      </c>
      <c r="G766" s="7" t="s">
        <v>3217</v>
      </c>
      <c r="H766" s="7" t="s">
        <v>36</v>
      </c>
      <c r="I766" s="9">
        <v>0</v>
      </c>
      <c r="J766" s="10">
        <v>99</v>
      </c>
    </row>
    <row r="767" spans="1:10" ht="17.25" x14ac:dyDescent="0.3">
      <c r="A767" s="7" t="s">
        <v>3895</v>
      </c>
      <c r="B767" s="8" t="s">
        <v>3896</v>
      </c>
      <c r="C767" s="7" t="s">
        <v>3897</v>
      </c>
      <c r="D767" s="7" t="s">
        <v>3898</v>
      </c>
      <c r="E767" s="7" t="s">
        <v>3899</v>
      </c>
      <c r="F767" s="7" t="s">
        <v>3216</v>
      </c>
      <c r="G767" s="7" t="s">
        <v>3217</v>
      </c>
      <c r="H767" s="7" t="s">
        <v>47</v>
      </c>
      <c r="I767" s="9">
        <v>74</v>
      </c>
      <c r="J767" s="10">
        <v>198</v>
      </c>
    </row>
    <row r="768" spans="1:10" ht="17.25" x14ac:dyDescent="0.3">
      <c r="A768" s="7" t="s">
        <v>3900</v>
      </c>
      <c r="B768" s="8" t="s">
        <v>3901</v>
      </c>
      <c r="C768" s="7" t="s">
        <v>3902</v>
      </c>
      <c r="D768" s="7" t="s">
        <v>3903</v>
      </c>
      <c r="E768" s="7" t="s">
        <v>3904</v>
      </c>
      <c r="F768" s="7" t="s">
        <v>3216</v>
      </c>
      <c r="G768" s="7" t="s">
        <v>3217</v>
      </c>
      <c r="H768" s="7" t="s">
        <v>36</v>
      </c>
      <c r="I768" s="9">
        <v>0</v>
      </c>
      <c r="J768" s="10">
        <v>75</v>
      </c>
    </row>
    <row r="769" spans="1:10" ht="17.25" x14ac:dyDescent="0.3">
      <c r="A769" s="7" t="s">
        <v>3905</v>
      </c>
      <c r="B769" s="8" t="s">
        <v>3906</v>
      </c>
      <c r="C769" s="7" t="s">
        <v>3907</v>
      </c>
      <c r="D769" s="7" t="s">
        <v>3908</v>
      </c>
      <c r="E769" s="7" t="s">
        <v>3909</v>
      </c>
      <c r="F769" s="7" t="s">
        <v>3216</v>
      </c>
      <c r="G769" s="7" t="s">
        <v>3217</v>
      </c>
      <c r="H769" s="7" t="s">
        <v>36</v>
      </c>
      <c r="I769" s="9">
        <v>0</v>
      </c>
      <c r="J769" s="10">
        <v>81</v>
      </c>
    </row>
    <row r="770" spans="1:10" ht="17.25" x14ac:dyDescent="0.3">
      <c r="A770" s="7" t="s">
        <v>3910</v>
      </c>
      <c r="B770" s="8" t="s">
        <v>3911</v>
      </c>
      <c r="C770" s="7" t="s">
        <v>3912</v>
      </c>
      <c r="D770" s="7" t="s">
        <v>3913</v>
      </c>
      <c r="E770" s="7" t="s">
        <v>3914</v>
      </c>
      <c r="F770" s="7" t="s">
        <v>3216</v>
      </c>
      <c r="G770" s="7" t="s">
        <v>3217</v>
      </c>
      <c r="H770" s="7" t="s">
        <v>36</v>
      </c>
      <c r="I770" s="9">
        <v>0</v>
      </c>
      <c r="J770" s="10">
        <v>86</v>
      </c>
    </row>
    <row r="771" spans="1:10" ht="17.25" x14ac:dyDescent="0.3">
      <c r="A771" s="7" t="s">
        <v>3915</v>
      </c>
      <c r="B771" s="8" t="s">
        <v>3916</v>
      </c>
      <c r="C771" s="7" t="s">
        <v>3917</v>
      </c>
      <c r="D771" s="7" t="s">
        <v>3918</v>
      </c>
      <c r="E771" s="7" t="s">
        <v>3919</v>
      </c>
      <c r="F771" s="7" t="s">
        <v>3216</v>
      </c>
      <c r="G771" s="7" t="s">
        <v>3217</v>
      </c>
      <c r="H771" s="7" t="s">
        <v>36</v>
      </c>
      <c r="I771" s="9">
        <v>0</v>
      </c>
      <c r="J771" s="10">
        <v>99</v>
      </c>
    </row>
    <row r="772" spans="1:10" ht="17.25" x14ac:dyDescent="0.3">
      <c r="A772" s="7" t="s">
        <v>3920</v>
      </c>
      <c r="B772" s="8" t="s">
        <v>3921</v>
      </c>
      <c r="C772" s="7" t="s">
        <v>3922</v>
      </c>
      <c r="D772" s="7" t="s">
        <v>3923</v>
      </c>
      <c r="E772" s="7" t="s">
        <v>3924</v>
      </c>
      <c r="F772" s="7" t="s">
        <v>3216</v>
      </c>
      <c r="G772" s="7" t="s">
        <v>3217</v>
      </c>
      <c r="H772" s="7" t="s">
        <v>36</v>
      </c>
      <c r="I772" s="9">
        <v>0</v>
      </c>
      <c r="J772" s="10">
        <v>133</v>
      </c>
    </row>
    <row r="773" spans="1:10" ht="17.25" x14ac:dyDescent="0.3">
      <c r="A773" s="7" t="s">
        <v>3925</v>
      </c>
      <c r="B773" s="8" t="s">
        <v>3926</v>
      </c>
      <c r="C773" s="7" t="s">
        <v>3927</v>
      </c>
      <c r="D773" s="7" t="s">
        <v>3928</v>
      </c>
      <c r="E773" s="7" t="s">
        <v>3929</v>
      </c>
      <c r="F773" s="7" t="s">
        <v>3216</v>
      </c>
      <c r="G773" s="7" t="s">
        <v>3217</v>
      </c>
      <c r="H773" s="7" t="s">
        <v>36</v>
      </c>
      <c r="I773" s="9">
        <v>0</v>
      </c>
      <c r="J773" s="10">
        <v>133</v>
      </c>
    </row>
    <row r="774" spans="1:10" ht="17.25" x14ac:dyDescent="0.3">
      <c r="A774" s="7" t="s">
        <v>3930</v>
      </c>
      <c r="B774" s="8" t="s">
        <v>3931</v>
      </c>
      <c r="C774" s="7" t="s">
        <v>3932</v>
      </c>
      <c r="D774" s="7" t="s">
        <v>3933</v>
      </c>
      <c r="E774" s="7" t="s">
        <v>3934</v>
      </c>
      <c r="F774" s="7" t="s">
        <v>3216</v>
      </c>
      <c r="G774" s="7" t="s">
        <v>3217</v>
      </c>
      <c r="H774" s="7" t="s">
        <v>36</v>
      </c>
      <c r="I774" s="9">
        <v>0</v>
      </c>
      <c r="J774" s="10">
        <v>149</v>
      </c>
    </row>
    <row r="775" spans="1:10" ht="17.25" x14ac:dyDescent="0.3">
      <c r="A775" s="7" t="s">
        <v>3935</v>
      </c>
      <c r="B775" s="8" t="s">
        <v>3936</v>
      </c>
      <c r="C775" s="7" t="s">
        <v>3937</v>
      </c>
      <c r="D775" s="7" t="s">
        <v>3938</v>
      </c>
      <c r="E775" s="7" t="s">
        <v>3939</v>
      </c>
      <c r="F775" s="7" t="s">
        <v>3216</v>
      </c>
      <c r="G775" s="7" t="s">
        <v>3217</v>
      </c>
      <c r="H775" s="7" t="s">
        <v>36</v>
      </c>
      <c r="I775" s="9">
        <v>0</v>
      </c>
      <c r="J775" s="10">
        <v>131</v>
      </c>
    </row>
    <row r="776" spans="1:10" ht="17.25" x14ac:dyDescent="0.3">
      <c r="A776" s="7" t="s">
        <v>3940</v>
      </c>
      <c r="B776" s="8" t="s">
        <v>3941</v>
      </c>
      <c r="C776" s="7" t="s">
        <v>3942</v>
      </c>
      <c r="D776" s="7" t="s">
        <v>3943</v>
      </c>
      <c r="E776" s="7" t="s">
        <v>3944</v>
      </c>
      <c r="F776" s="7" t="s">
        <v>3216</v>
      </c>
      <c r="G776" s="7" t="s">
        <v>3217</v>
      </c>
      <c r="H776" s="7" t="s">
        <v>36</v>
      </c>
      <c r="I776" s="9">
        <v>0</v>
      </c>
      <c r="J776" s="10">
        <v>98</v>
      </c>
    </row>
    <row r="777" spans="1:10" ht="17.25" x14ac:dyDescent="0.3">
      <c r="A777" s="7" t="s">
        <v>3945</v>
      </c>
      <c r="B777" s="8" t="s">
        <v>3946</v>
      </c>
      <c r="C777" s="7" t="s">
        <v>3947</v>
      </c>
      <c r="D777" s="7" t="s">
        <v>3948</v>
      </c>
      <c r="E777" s="7" t="s">
        <v>3949</v>
      </c>
      <c r="F777" s="7" t="s">
        <v>3216</v>
      </c>
      <c r="G777" s="7" t="s">
        <v>3217</v>
      </c>
      <c r="H777" s="7" t="s">
        <v>36</v>
      </c>
      <c r="I777" s="9">
        <v>0</v>
      </c>
      <c r="J777" s="10">
        <v>154</v>
      </c>
    </row>
    <row r="778" spans="1:10" ht="17.25" x14ac:dyDescent="0.3">
      <c r="A778" s="7" t="s">
        <v>3950</v>
      </c>
      <c r="B778" s="8" t="s">
        <v>3951</v>
      </c>
      <c r="C778" s="7" t="s">
        <v>3952</v>
      </c>
      <c r="D778" s="7" t="s">
        <v>3953</v>
      </c>
      <c r="E778" s="7" t="s">
        <v>3954</v>
      </c>
      <c r="F778" s="7" t="s">
        <v>3216</v>
      </c>
      <c r="G778" s="7" t="s">
        <v>3217</v>
      </c>
      <c r="H778" s="7" t="s">
        <v>36</v>
      </c>
      <c r="I778" s="9">
        <v>0</v>
      </c>
      <c r="J778" s="10">
        <v>99</v>
      </c>
    </row>
    <row r="779" spans="1:10" ht="17.25" x14ac:dyDescent="0.3">
      <c r="A779" s="7" t="s">
        <v>3955</v>
      </c>
      <c r="B779" s="8" t="s">
        <v>3956</v>
      </c>
      <c r="C779" s="7" t="s">
        <v>3957</v>
      </c>
      <c r="D779" s="7" t="s">
        <v>3958</v>
      </c>
      <c r="E779" s="7" t="s">
        <v>3959</v>
      </c>
      <c r="F779" s="7" t="s">
        <v>3216</v>
      </c>
      <c r="G779" s="7" t="s">
        <v>3217</v>
      </c>
      <c r="H779" s="7" t="s">
        <v>36</v>
      </c>
      <c r="I779" s="9">
        <v>0</v>
      </c>
      <c r="J779" s="10">
        <v>99</v>
      </c>
    </row>
    <row r="780" spans="1:10" ht="17.25" x14ac:dyDescent="0.3">
      <c r="A780" s="7" t="s">
        <v>3960</v>
      </c>
      <c r="B780" s="8" t="s">
        <v>3961</v>
      </c>
      <c r="C780" s="7" t="s">
        <v>3962</v>
      </c>
      <c r="D780" s="7" t="s">
        <v>3963</v>
      </c>
      <c r="E780" s="7" t="s">
        <v>3964</v>
      </c>
      <c r="F780" s="7" t="s">
        <v>3216</v>
      </c>
      <c r="G780" s="7" t="s">
        <v>3217</v>
      </c>
      <c r="H780" s="7" t="s">
        <v>36</v>
      </c>
      <c r="I780" s="9">
        <v>0</v>
      </c>
      <c r="J780" s="10">
        <v>147</v>
      </c>
    </row>
    <row r="781" spans="1:10" ht="17.25" x14ac:dyDescent="0.3">
      <c r="A781" s="7" t="s">
        <v>3965</v>
      </c>
      <c r="B781" s="8" t="s">
        <v>3966</v>
      </c>
      <c r="C781" s="7" t="s">
        <v>3967</v>
      </c>
      <c r="D781" s="7" t="s">
        <v>3968</v>
      </c>
      <c r="E781" s="7" t="s">
        <v>3969</v>
      </c>
      <c r="F781" s="7" t="s">
        <v>3216</v>
      </c>
      <c r="G781" s="7" t="s">
        <v>3217</v>
      </c>
      <c r="H781" s="7" t="s">
        <v>36</v>
      </c>
      <c r="I781" s="9">
        <v>0</v>
      </c>
      <c r="J781" s="10">
        <v>86</v>
      </c>
    </row>
    <row r="782" spans="1:10" ht="17.25" x14ac:dyDescent="0.3">
      <c r="A782" s="7" t="s">
        <v>3970</v>
      </c>
      <c r="B782" s="8" t="s">
        <v>3971</v>
      </c>
      <c r="C782" s="7" t="s">
        <v>3972</v>
      </c>
      <c r="D782" s="7" t="s">
        <v>3973</v>
      </c>
      <c r="E782" s="7" t="s">
        <v>3974</v>
      </c>
      <c r="F782" s="7" t="s">
        <v>3216</v>
      </c>
      <c r="G782" s="7" t="s">
        <v>3217</v>
      </c>
      <c r="H782" s="7" t="s">
        <v>47</v>
      </c>
      <c r="I782" s="9">
        <v>148</v>
      </c>
      <c r="J782" s="10">
        <v>173</v>
      </c>
    </row>
    <row r="783" spans="1:10" ht="17.25" x14ac:dyDescent="0.3">
      <c r="A783" s="7" t="s">
        <v>3975</v>
      </c>
      <c r="B783" s="8" t="s">
        <v>3976</v>
      </c>
      <c r="C783" s="7" t="s">
        <v>3977</v>
      </c>
      <c r="D783" s="7" t="s">
        <v>3978</v>
      </c>
      <c r="E783" s="7" t="s">
        <v>3979</v>
      </c>
      <c r="F783" s="7" t="s">
        <v>3216</v>
      </c>
      <c r="G783" s="7" t="s">
        <v>3217</v>
      </c>
      <c r="H783" s="7" t="s">
        <v>36</v>
      </c>
      <c r="I783" s="9">
        <v>0</v>
      </c>
      <c r="J783" s="10">
        <v>290</v>
      </c>
    </row>
    <row r="784" spans="1:10" ht="17.25" x14ac:dyDescent="0.3">
      <c r="A784" s="7" t="s">
        <v>3980</v>
      </c>
      <c r="B784" s="8" t="s">
        <v>3981</v>
      </c>
      <c r="C784" s="7" t="s">
        <v>3982</v>
      </c>
      <c r="D784" s="7" t="s">
        <v>3983</v>
      </c>
      <c r="E784" s="7" t="s">
        <v>3984</v>
      </c>
      <c r="F784" s="7" t="s">
        <v>3216</v>
      </c>
      <c r="G784" s="7" t="s">
        <v>3217</v>
      </c>
      <c r="H784" s="7" t="s">
        <v>36</v>
      </c>
      <c r="I784" s="9">
        <v>0</v>
      </c>
      <c r="J784" s="10">
        <v>130</v>
      </c>
    </row>
    <row r="785" spans="1:10" ht="17.25" x14ac:dyDescent="0.3">
      <c r="A785" s="7" t="s">
        <v>3985</v>
      </c>
      <c r="B785" s="8" t="s">
        <v>3986</v>
      </c>
      <c r="C785" s="7" t="s">
        <v>3987</v>
      </c>
      <c r="D785" s="7" t="s">
        <v>3988</v>
      </c>
      <c r="E785" s="7" t="s">
        <v>3989</v>
      </c>
      <c r="F785" s="7" t="s">
        <v>3216</v>
      </c>
      <c r="G785" s="7" t="s">
        <v>3217</v>
      </c>
      <c r="H785" s="7" t="s">
        <v>36</v>
      </c>
      <c r="I785" s="9">
        <v>0</v>
      </c>
      <c r="J785" s="10">
        <v>99</v>
      </c>
    </row>
    <row r="786" spans="1:10" ht="17.25" x14ac:dyDescent="0.3">
      <c r="A786" s="7" t="s">
        <v>3990</v>
      </c>
      <c r="B786" s="8" t="s">
        <v>3991</v>
      </c>
      <c r="C786" s="7" t="s">
        <v>3992</v>
      </c>
      <c r="D786" s="7" t="s">
        <v>3993</v>
      </c>
      <c r="E786" s="7" t="s">
        <v>3994</v>
      </c>
      <c r="F786" s="7" t="s">
        <v>3216</v>
      </c>
      <c r="G786" s="7" t="s">
        <v>3217</v>
      </c>
      <c r="H786" s="7" t="s">
        <v>36</v>
      </c>
      <c r="I786" s="9">
        <v>0</v>
      </c>
      <c r="J786" s="10">
        <v>142</v>
      </c>
    </row>
    <row r="787" spans="1:10" ht="17.25" x14ac:dyDescent="0.3">
      <c r="A787" s="7" t="s">
        <v>3995</v>
      </c>
      <c r="B787" s="8" t="s">
        <v>3996</v>
      </c>
      <c r="C787" s="7" t="s">
        <v>3997</v>
      </c>
      <c r="D787" s="7" t="s">
        <v>3998</v>
      </c>
      <c r="E787" s="7" t="s">
        <v>3999</v>
      </c>
      <c r="F787" s="7" t="s">
        <v>3216</v>
      </c>
      <c r="G787" s="7" t="s">
        <v>3534</v>
      </c>
      <c r="H787" s="7" t="s">
        <v>36</v>
      </c>
      <c r="I787" s="9">
        <v>0</v>
      </c>
      <c r="J787" s="10">
        <v>99</v>
      </c>
    </row>
    <row r="788" spans="1:10" ht="17.25" x14ac:dyDescent="0.3">
      <c r="A788" s="7" t="s">
        <v>4000</v>
      </c>
      <c r="B788" s="8" t="s">
        <v>4001</v>
      </c>
      <c r="C788" s="7" t="s">
        <v>4002</v>
      </c>
      <c r="D788" s="7" t="s">
        <v>4003</v>
      </c>
      <c r="E788" s="7" t="s">
        <v>4004</v>
      </c>
      <c r="F788" s="7" t="s">
        <v>3216</v>
      </c>
      <c r="G788" s="7" t="s">
        <v>3217</v>
      </c>
      <c r="H788" s="7" t="s">
        <v>36</v>
      </c>
      <c r="I788" s="9">
        <v>0</v>
      </c>
      <c r="J788" s="10">
        <v>59</v>
      </c>
    </row>
    <row r="789" spans="1:10" ht="17.25" x14ac:dyDescent="0.3">
      <c r="A789" s="7" t="s">
        <v>4005</v>
      </c>
      <c r="B789" s="8" t="s">
        <v>4006</v>
      </c>
      <c r="C789" s="7" t="s">
        <v>4007</v>
      </c>
      <c r="D789" s="7" t="s">
        <v>4008</v>
      </c>
      <c r="E789" s="7" t="s">
        <v>4009</v>
      </c>
      <c r="F789" s="7" t="s">
        <v>3216</v>
      </c>
      <c r="G789" s="7" t="s">
        <v>3217</v>
      </c>
      <c r="H789" s="7" t="s">
        <v>36</v>
      </c>
      <c r="I789" s="9">
        <v>0</v>
      </c>
      <c r="J789" s="10">
        <v>99</v>
      </c>
    </row>
    <row r="790" spans="1:10" ht="17.25" x14ac:dyDescent="0.3">
      <c r="A790" s="7" t="s">
        <v>4010</v>
      </c>
      <c r="B790" s="8" t="s">
        <v>4011</v>
      </c>
      <c r="C790" s="7" t="s">
        <v>4012</v>
      </c>
      <c r="D790" s="7" t="s">
        <v>4013</v>
      </c>
      <c r="E790" s="7" t="s">
        <v>4014</v>
      </c>
      <c r="F790" s="7" t="s">
        <v>3216</v>
      </c>
      <c r="G790" s="7" t="s">
        <v>3217</v>
      </c>
      <c r="H790" s="7" t="s">
        <v>36</v>
      </c>
      <c r="I790" s="9">
        <v>0</v>
      </c>
      <c r="J790" s="10">
        <v>99</v>
      </c>
    </row>
    <row r="791" spans="1:10" ht="17.25" x14ac:dyDescent="0.3">
      <c r="A791" s="7" t="s">
        <v>4015</v>
      </c>
      <c r="B791" s="8" t="s">
        <v>4016</v>
      </c>
      <c r="C791" s="7" t="s">
        <v>4017</v>
      </c>
      <c r="D791" s="7" t="s">
        <v>4018</v>
      </c>
      <c r="E791" s="7" t="s">
        <v>4019</v>
      </c>
      <c r="F791" s="7" t="s">
        <v>3216</v>
      </c>
      <c r="G791" s="7" t="s">
        <v>3217</v>
      </c>
      <c r="H791" s="7" t="s">
        <v>36</v>
      </c>
      <c r="I791" s="9">
        <v>0</v>
      </c>
      <c r="J791" s="10">
        <v>99</v>
      </c>
    </row>
    <row r="792" spans="1:10" ht="17.25" x14ac:dyDescent="0.3">
      <c r="A792" s="7" t="s">
        <v>4020</v>
      </c>
      <c r="B792" s="8" t="s">
        <v>4021</v>
      </c>
      <c r="C792" s="7" t="s">
        <v>4022</v>
      </c>
      <c r="D792" s="7" t="s">
        <v>4023</v>
      </c>
      <c r="E792" s="7" t="s">
        <v>4024</v>
      </c>
      <c r="F792" s="7" t="s">
        <v>3216</v>
      </c>
      <c r="G792" s="7" t="s">
        <v>3217</v>
      </c>
      <c r="H792" s="7" t="s">
        <v>36</v>
      </c>
      <c r="I792" s="9">
        <v>0</v>
      </c>
      <c r="J792" s="10">
        <v>104</v>
      </c>
    </row>
    <row r="793" spans="1:10" ht="17.25" x14ac:dyDescent="0.3">
      <c r="A793" s="7" t="s">
        <v>4025</v>
      </c>
      <c r="B793" s="8" t="s">
        <v>4026</v>
      </c>
      <c r="C793" s="7" t="s">
        <v>4027</v>
      </c>
      <c r="D793" s="7" t="s">
        <v>4028</v>
      </c>
      <c r="E793" s="7" t="s">
        <v>4029</v>
      </c>
      <c r="F793" s="7" t="s">
        <v>3216</v>
      </c>
      <c r="G793" s="7" t="s">
        <v>3217</v>
      </c>
      <c r="H793" s="7" t="s">
        <v>36</v>
      </c>
      <c r="I793" s="9">
        <v>0</v>
      </c>
      <c r="J793" s="10">
        <v>59</v>
      </c>
    </row>
    <row r="794" spans="1:10" ht="17.25" x14ac:dyDescent="0.3">
      <c r="A794" s="7" t="s">
        <v>4030</v>
      </c>
      <c r="B794" s="8" t="s">
        <v>4031</v>
      </c>
      <c r="C794" s="7" t="s">
        <v>4032</v>
      </c>
      <c r="D794" s="7" t="s">
        <v>4033</v>
      </c>
      <c r="E794" s="7" t="s">
        <v>4034</v>
      </c>
      <c r="F794" s="7" t="s">
        <v>3216</v>
      </c>
      <c r="G794" s="7" t="s">
        <v>3217</v>
      </c>
      <c r="H794" s="7" t="s">
        <v>36</v>
      </c>
      <c r="I794" s="9">
        <v>0</v>
      </c>
      <c r="J794" s="10">
        <v>99</v>
      </c>
    </row>
    <row r="795" spans="1:10" ht="17.25" x14ac:dyDescent="0.3">
      <c r="A795" s="7" t="s">
        <v>4035</v>
      </c>
      <c r="B795" s="8" t="s">
        <v>4036</v>
      </c>
      <c r="C795" s="7" t="s">
        <v>4037</v>
      </c>
      <c r="D795" s="7" t="s">
        <v>4038</v>
      </c>
      <c r="E795" s="7" t="s">
        <v>4039</v>
      </c>
      <c r="F795" s="7" t="s">
        <v>3216</v>
      </c>
      <c r="G795" s="7" t="s">
        <v>3534</v>
      </c>
      <c r="H795" s="7" t="s">
        <v>36</v>
      </c>
      <c r="I795" s="9">
        <v>0</v>
      </c>
      <c r="J795" s="10">
        <v>200</v>
      </c>
    </row>
    <row r="796" spans="1:10" ht="17.25" x14ac:dyDescent="0.3">
      <c r="A796" s="7" t="s">
        <v>4040</v>
      </c>
      <c r="B796" s="8" t="s">
        <v>4041</v>
      </c>
      <c r="C796" s="7" t="s">
        <v>4042</v>
      </c>
      <c r="D796" s="7" t="s">
        <v>4043</v>
      </c>
      <c r="E796" s="7" t="s">
        <v>4044</v>
      </c>
      <c r="F796" s="7" t="s">
        <v>3216</v>
      </c>
      <c r="G796" s="7" t="s">
        <v>3217</v>
      </c>
      <c r="H796" s="7" t="s">
        <v>36</v>
      </c>
      <c r="I796" s="9">
        <v>0</v>
      </c>
      <c r="J796" s="10">
        <v>154</v>
      </c>
    </row>
    <row r="797" spans="1:10" ht="17.25" x14ac:dyDescent="0.3">
      <c r="A797" s="7" t="s">
        <v>4045</v>
      </c>
      <c r="B797" s="8" t="s">
        <v>4046</v>
      </c>
      <c r="C797" s="7" t="s">
        <v>4047</v>
      </c>
      <c r="D797" s="7" t="s">
        <v>4048</v>
      </c>
      <c r="E797" s="7" t="s">
        <v>4049</v>
      </c>
      <c r="F797" s="7" t="s">
        <v>3216</v>
      </c>
      <c r="G797" s="7" t="s">
        <v>3217</v>
      </c>
      <c r="H797" s="7" t="s">
        <v>36</v>
      </c>
      <c r="I797" s="9">
        <v>0</v>
      </c>
      <c r="J797" s="10">
        <v>53</v>
      </c>
    </row>
    <row r="798" spans="1:10" ht="17.25" x14ac:dyDescent="0.3">
      <c r="A798" s="7" t="s">
        <v>4050</v>
      </c>
      <c r="B798" s="8" t="s">
        <v>4051</v>
      </c>
      <c r="C798" s="7" t="s">
        <v>4052</v>
      </c>
      <c r="D798" s="7" t="s">
        <v>4053</v>
      </c>
      <c r="E798" s="7" t="s">
        <v>4054</v>
      </c>
      <c r="F798" s="7" t="s">
        <v>3216</v>
      </c>
      <c r="G798" s="7" t="s">
        <v>3217</v>
      </c>
      <c r="H798" s="7" t="s">
        <v>36</v>
      </c>
      <c r="I798" s="9">
        <v>0</v>
      </c>
      <c r="J798" s="10">
        <v>98</v>
      </c>
    </row>
    <row r="799" spans="1:10" ht="17.25" x14ac:dyDescent="0.3">
      <c r="A799" s="7" t="s">
        <v>4055</v>
      </c>
      <c r="B799" s="8" t="s">
        <v>4056</v>
      </c>
      <c r="C799" s="7" t="s">
        <v>4057</v>
      </c>
      <c r="D799" s="7" t="s">
        <v>4058</v>
      </c>
      <c r="E799" s="7" t="s">
        <v>4059</v>
      </c>
      <c r="F799" s="7" t="s">
        <v>3216</v>
      </c>
      <c r="G799" s="7" t="s">
        <v>3217</v>
      </c>
      <c r="H799" s="7" t="s">
        <v>36</v>
      </c>
      <c r="I799" s="9">
        <v>0</v>
      </c>
      <c r="J799" s="10">
        <v>98</v>
      </c>
    </row>
    <row r="800" spans="1:10" ht="17.25" x14ac:dyDescent="0.3">
      <c r="A800" s="7" t="s">
        <v>4060</v>
      </c>
      <c r="B800" s="8" t="s">
        <v>3410</v>
      </c>
      <c r="C800" s="7" t="s">
        <v>4061</v>
      </c>
      <c r="D800" s="7" t="s">
        <v>4062</v>
      </c>
      <c r="E800" s="7" t="s">
        <v>4063</v>
      </c>
      <c r="F800" s="7" t="s">
        <v>3216</v>
      </c>
      <c r="G800" s="7" t="s">
        <v>3217</v>
      </c>
      <c r="H800" s="7" t="s">
        <v>36</v>
      </c>
      <c r="I800" s="9">
        <v>0</v>
      </c>
      <c r="J800" s="10">
        <v>90</v>
      </c>
    </row>
    <row r="801" spans="1:10" ht="17.25" x14ac:dyDescent="0.3">
      <c r="A801" s="7" t="s">
        <v>4064</v>
      </c>
      <c r="B801" s="8" t="s">
        <v>4065</v>
      </c>
      <c r="C801" s="7" t="s">
        <v>4066</v>
      </c>
      <c r="D801" s="7" t="s">
        <v>4067</v>
      </c>
      <c r="E801" s="7" t="s">
        <v>4068</v>
      </c>
      <c r="F801" s="7" t="s">
        <v>3216</v>
      </c>
      <c r="G801" s="7" t="s">
        <v>3534</v>
      </c>
      <c r="H801" s="7" t="s">
        <v>36</v>
      </c>
      <c r="I801" s="9">
        <v>0</v>
      </c>
      <c r="J801" s="10">
        <v>105</v>
      </c>
    </row>
    <row r="802" spans="1:10" ht="17.25" x14ac:dyDescent="0.3">
      <c r="A802" s="7" t="s">
        <v>4069</v>
      </c>
      <c r="B802" s="8" t="s">
        <v>4070</v>
      </c>
      <c r="C802" s="7" t="s">
        <v>4071</v>
      </c>
      <c r="D802" s="7" t="s">
        <v>4072</v>
      </c>
      <c r="E802" s="7" t="s">
        <v>4073</v>
      </c>
      <c r="F802" s="7" t="s">
        <v>3216</v>
      </c>
      <c r="G802" s="7" t="s">
        <v>3217</v>
      </c>
      <c r="H802" s="7" t="s">
        <v>36</v>
      </c>
      <c r="I802" s="9">
        <v>0</v>
      </c>
      <c r="J802" s="10">
        <v>78</v>
      </c>
    </row>
    <row r="803" spans="1:10" ht="17.25" x14ac:dyDescent="0.3">
      <c r="A803" s="7" t="s">
        <v>4074</v>
      </c>
      <c r="B803" s="8" t="s">
        <v>4075</v>
      </c>
      <c r="C803" s="7" t="s">
        <v>4076</v>
      </c>
      <c r="D803" s="7" t="s">
        <v>4077</v>
      </c>
      <c r="E803" s="7" t="s">
        <v>4078</v>
      </c>
      <c r="F803" s="7" t="s">
        <v>3216</v>
      </c>
      <c r="G803" s="7" t="s">
        <v>3534</v>
      </c>
      <c r="H803" s="7" t="s">
        <v>36</v>
      </c>
      <c r="I803" s="9">
        <v>0</v>
      </c>
      <c r="J803" s="10">
        <v>59</v>
      </c>
    </row>
    <row r="804" spans="1:10" ht="17.25" x14ac:dyDescent="0.3">
      <c r="A804" s="7" t="s">
        <v>4079</v>
      </c>
      <c r="B804" s="8" t="s">
        <v>4080</v>
      </c>
      <c r="C804" s="7" t="s">
        <v>4081</v>
      </c>
      <c r="D804" s="7" t="s">
        <v>4082</v>
      </c>
      <c r="E804" s="7" t="s">
        <v>4083</v>
      </c>
      <c r="F804" s="7" t="s">
        <v>3216</v>
      </c>
      <c r="G804" s="7" t="s">
        <v>3217</v>
      </c>
      <c r="H804" s="7" t="s">
        <v>36</v>
      </c>
      <c r="I804" s="9">
        <v>0</v>
      </c>
      <c r="J804" s="10">
        <v>99</v>
      </c>
    </row>
    <row r="805" spans="1:10" ht="17.25" x14ac:dyDescent="0.3">
      <c r="A805" s="7" t="s">
        <v>4084</v>
      </c>
      <c r="B805" s="8" t="s">
        <v>4085</v>
      </c>
      <c r="C805" s="7" t="s">
        <v>4086</v>
      </c>
      <c r="D805" s="7" t="s">
        <v>4087</v>
      </c>
      <c r="E805" s="7" t="s">
        <v>4088</v>
      </c>
      <c r="F805" s="7" t="s">
        <v>3216</v>
      </c>
      <c r="G805" s="7" t="s">
        <v>3217</v>
      </c>
      <c r="H805" s="7" t="s">
        <v>36</v>
      </c>
      <c r="I805" s="9">
        <v>0</v>
      </c>
      <c r="J805" s="10">
        <v>120</v>
      </c>
    </row>
    <row r="806" spans="1:10" ht="17.25" x14ac:dyDescent="0.3">
      <c r="A806" s="7" t="s">
        <v>4089</v>
      </c>
      <c r="B806" s="8" t="s">
        <v>1879</v>
      </c>
      <c r="C806" s="7" t="s">
        <v>4090</v>
      </c>
      <c r="D806" s="7" t="s">
        <v>4091</v>
      </c>
      <c r="E806" s="7" t="s">
        <v>4092</v>
      </c>
      <c r="F806" s="7" t="s">
        <v>3216</v>
      </c>
      <c r="G806" s="7" t="s">
        <v>3217</v>
      </c>
      <c r="H806" s="7" t="s">
        <v>36</v>
      </c>
      <c r="I806" s="9">
        <v>0</v>
      </c>
      <c r="J806" s="10">
        <v>59</v>
      </c>
    </row>
    <row r="807" spans="1:10" ht="17.25" x14ac:dyDescent="0.3">
      <c r="A807" s="7" t="s">
        <v>4093</v>
      </c>
      <c r="B807" s="8" t="s">
        <v>4094</v>
      </c>
      <c r="C807" s="7" t="s">
        <v>4095</v>
      </c>
      <c r="D807" s="7" t="s">
        <v>4096</v>
      </c>
      <c r="E807" s="7" t="s">
        <v>4097</v>
      </c>
      <c r="F807" s="7" t="s">
        <v>3216</v>
      </c>
      <c r="G807" s="7" t="s">
        <v>3217</v>
      </c>
      <c r="H807" s="7" t="s">
        <v>36</v>
      </c>
      <c r="I807" s="9">
        <v>0</v>
      </c>
      <c r="J807" s="10">
        <v>99</v>
      </c>
    </row>
    <row r="808" spans="1:10" ht="17.25" x14ac:dyDescent="0.3">
      <c r="A808" s="7" t="s">
        <v>4098</v>
      </c>
      <c r="B808" s="8" t="s">
        <v>4099</v>
      </c>
      <c r="C808" s="7" t="s">
        <v>4100</v>
      </c>
      <c r="D808" s="7" t="s">
        <v>4101</v>
      </c>
      <c r="E808" s="7" t="s">
        <v>4102</v>
      </c>
      <c r="F808" s="7" t="s">
        <v>3216</v>
      </c>
      <c r="G808" s="7" t="s">
        <v>3217</v>
      </c>
      <c r="H808" s="7" t="s">
        <v>36</v>
      </c>
      <c r="I808" s="9">
        <v>0</v>
      </c>
      <c r="J808" s="10">
        <v>296</v>
      </c>
    </row>
    <row r="809" spans="1:10" ht="17.25" x14ac:dyDescent="0.3">
      <c r="A809" s="7" t="s">
        <v>4103</v>
      </c>
      <c r="B809" s="8" t="s">
        <v>4104</v>
      </c>
      <c r="C809" s="7" t="s">
        <v>4105</v>
      </c>
      <c r="D809" s="7" t="s">
        <v>4106</v>
      </c>
      <c r="E809" s="7" t="s">
        <v>4107</v>
      </c>
      <c r="F809" s="7" t="s">
        <v>3216</v>
      </c>
      <c r="G809" s="7" t="s">
        <v>3217</v>
      </c>
      <c r="H809" s="7" t="s">
        <v>36</v>
      </c>
      <c r="I809" s="9">
        <v>0</v>
      </c>
      <c r="J809" s="10">
        <v>98</v>
      </c>
    </row>
    <row r="810" spans="1:10" ht="17.25" x14ac:dyDescent="0.3">
      <c r="A810" s="7" t="s">
        <v>4108</v>
      </c>
      <c r="B810" s="8" t="s">
        <v>4109</v>
      </c>
      <c r="C810" s="7" t="s">
        <v>4110</v>
      </c>
      <c r="D810" s="7" t="s">
        <v>4111</v>
      </c>
      <c r="E810" s="7" t="s">
        <v>4112</v>
      </c>
      <c r="F810" s="7" t="s">
        <v>3216</v>
      </c>
      <c r="G810" s="7" t="s">
        <v>3217</v>
      </c>
      <c r="H810" s="7" t="s">
        <v>36</v>
      </c>
      <c r="I810" s="9">
        <v>0</v>
      </c>
      <c r="J810" s="10">
        <v>52</v>
      </c>
    </row>
    <row r="811" spans="1:10" ht="17.25" x14ac:dyDescent="0.3">
      <c r="A811" s="7" t="s">
        <v>4113</v>
      </c>
      <c r="B811" s="8" t="s">
        <v>4114</v>
      </c>
      <c r="C811" s="7" t="s">
        <v>4115</v>
      </c>
      <c r="D811" s="7" t="s">
        <v>4116</v>
      </c>
      <c r="E811" s="7" t="s">
        <v>4117</v>
      </c>
      <c r="F811" s="7" t="s">
        <v>3216</v>
      </c>
      <c r="G811" s="7" t="s">
        <v>3217</v>
      </c>
      <c r="H811" s="7" t="s">
        <v>36</v>
      </c>
      <c r="I811" s="9">
        <v>0</v>
      </c>
      <c r="J811" s="10">
        <v>163</v>
      </c>
    </row>
    <row r="812" spans="1:10" ht="17.25" x14ac:dyDescent="0.3">
      <c r="A812" s="7" t="s">
        <v>4118</v>
      </c>
      <c r="B812" s="8" t="s">
        <v>4119</v>
      </c>
      <c r="C812" s="7" t="s">
        <v>4120</v>
      </c>
      <c r="D812" s="7" t="s">
        <v>4121</v>
      </c>
      <c r="E812" s="7" t="s">
        <v>4122</v>
      </c>
      <c r="F812" s="7" t="s">
        <v>3216</v>
      </c>
      <c r="G812" s="7" t="s">
        <v>3217</v>
      </c>
      <c r="H812" s="7" t="s">
        <v>36</v>
      </c>
      <c r="I812" s="9">
        <v>0</v>
      </c>
      <c r="J812" s="10">
        <v>199</v>
      </c>
    </row>
    <row r="813" spans="1:10" ht="17.25" x14ac:dyDescent="0.3">
      <c r="A813" s="7" t="s">
        <v>4123</v>
      </c>
      <c r="B813" s="8" t="s">
        <v>4124</v>
      </c>
      <c r="C813" s="7" t="s">
        <v>4125</v>
      </c>
      <c r="D813" s="7" t="s">
        <v>4126</v>
      </c>
      <c r="E813" s="7" t="s">
        <v>4127</v>
      </c>
      <c r="F813" s="7" t="s">
        <v>3216</v>
      </c>
      <c r="G813" s="7" t="s">
        <v>3217</v>
      </c>
      <c r="H813" s="7" t="s">
        <v>36</v>
      </c>
      <c r="I813" s="9">
        <v>0</v>
      </c>
      <c r="J813" s="10">
        <v>140</v>
      </c>
    </row>
    <row r="814" spans="1:10" ht="17.25" x14ac:dyDescent="0.3">
      <c r="A814" s="7" t="s">
        <v>4128</v>
      </c>
      <c r="B814" s="8" t="s">
        <v>4129</v>
      </c>
      <c r="C814" s="7" t="s">
        <v>4130</v>
      </c>
      <c r="D814" s="7" t="s">
        <v>4131</v>
      </c>
      <c r="E814" s="7" t="s">
        <v>4132</v>
      </c>
      <c r="F814" s="7" t="s">
        <v>3216</v>
      </c>
      <c r="G814" s="7" t="s">
        <v>3534</v>
      </c>
      <c r="H814" s="7" t="s">
        <v>36</v>
      </c>
      <c r="I814" s="9">
        <v>0</v>
      </c>
      <c r="J814" s="10">
        <v>98</v>
      </c>
    </row>
    <row r="815" spans="1:10" ht="17.25" x14ac:dyDescent="0.3">
      <c r="A815" s="7" t="s">
        <v>4133</v>
      </c>
      <c r="B815" s="8" t="s">
        <v>4134</v>
      </c>
      <c r="C815" s="7" t="s">
        <v>4135</v>
      </c>
      <c r="D815" s="7" t="s">
        <v>4136</v>
      </c>
      <c r="E815" s="7" t="s">
        <v>4137</v>
      </c>
      <c r="F815" s="7" t="s">
        <v>3216</v>
      </c>
      <c r="G815" s="7" t="s">
        <v>3534</v>
      </c>
      <c r="H815" s="7" t="s">
        <v>36</v>
      </c>
      <c r="I815" s="9">
        <v>0</v>
      </c>
      <c r="J815" s="10">
        <v>97</v>
      </c>
    </row>
    <row r="816" spans="1:10" ht="17.25" x14ac:dyDescent="0.3">
      <c r="A816" s="7" t="s">
        <v>4138</v>
      </c>
      <c r="B816" s="8" t="s">
        <v>4139</v>
      </c>
      <c r="C816" s="7" t="s">
        <v>4140</v>
      </c>
      <c r="D816" s="7" t="s">
        <v>4141</v>
      </c>
      <c r="E816" s="7" t="s">
        <v>4142</v>
      </c>
      <c r="F816" s="7" t="s">
        <v>3216</v>
      </c>
      <c r="G816" s="7" t="s">
        <v>3534</v>
      </c>
      <c r="H816" s="7" t="s">
        <v>36</v>
      </c>
      <c r="I816" s="9">
        <v>0</v>
      </c>
      <c r="J816" s="10">
        <v>96</v>
      </c>
    </row>
    <row r="817" spans="1:10" ht="17.25" x14ac:dyDescent="0.3">
      <c r="A817" s="7" t="s">
        <v>4143</v>
      </c>
      <c r="B817" s="8" t="s">
        <v>4144</v>
      </c>
      <c r="C817" s="7" t="s">
        <v>4145</v>
      </c>
      <c r="D817" s="7" t="s">
        <v>4146</v>
      </c>
      <c r="E817" s="7" t="s">
        <v>4147</v>
      </c>
      <c r="F817" s="7" t="s">
        <v>3216</v>
      </c>
      <c r="G817" s="7" t="s">
        <v>3534</v>
      </c>
      <c r="H817" s="7" t="s">
        <v>36</v>
      </c>
      <c r="I817" s="9">
        <v>0</v>
      </c>
      <c r="J817" s="10">
        <v>164</v>
      </c>
    </row>
    <row r="818" spans="1:10" ht="17.25" x14ac:dyDescent="0.3">
      <c r="A818" s="7" t="s">
        <v>4148</v>
      </c>
      <c r="B818" s="8" t="s">
        <v>4149</v>
      </c>
      <c r="C818" s="7" t="s">
        <v>4150</v>
      </c>
      <c r="D818" s="7" t="s">
        <v>4151</v>
      </c>
      <c r="E818" s="7" t="s">
        <v>4152</v>
      </c>
      <c r="F818" s="7" t="s">
        <v>3216</v>
      </c>
      <c r="G818" s="7" t="s">
        <v>3534</v>
      </c>
      <c r="H818" s="7" t="s">
        <v>36</v>
      </c>
      <c r="I818" s="9">
        <v>0</v>
      </c>
      <c r="J818" s="10">
        <v>59</v>
      </c>
    </row>
    <row r="819" spans="1:10" ht="17.25" x14ac:dyDescent="0.3">
      <c r="A819" s="7" t="s">
        <v>4153</v>
      </c>
      <c r="B819" s="8" t="s">
        <v>4154</v>
      </c>
      <c r="C819" s="7" t="s">
        <v>4155</v>
      </c>
      <c r="D819" s="7" t="s">
        <v>4156</v>
      </c>
      <c r="E819" s="7" t="s">
        <v>4157</v>
      </c>
      <c r="F819" s="7" t="s">
        <v>3216</v>
      </c>
      <c r="G819" s="7" t="s">
        <v>3534</v>
      </c>
      <c r="H819" s="7" t="s">
        <v>36</v>
      </c>
      <c r="I819" s="9">
        <v>0</v>
      </c>
      <c r="J819" s="10">
        <v>95</v>
      </c>
    </row>
    <row r="820" spans="1:10" ht="17.25" x14ac:dyDescent="0.3">
      <c r="A820" s="7" t="s">
        <v>4158</v>
      </c>
      <c r="B820" s="8" t="s">
        <v>4159</v>
      </c>
      <c r="C820" s="7" t="s">
        <v>4160</v>
      </c>
      <c r="D820" s="7" t="s">
        <v>4161</v>
      </c>
      <c r="E820" s="7" t="s">
        <v>4162</v>
      </c>
      <c r="F820" s="7" t="s">
        <v>3216</v>
      </c>
      <c r="G820" s="7" t="s">
        <v>3534</v>
      </c>
      <c r="H820" s="7" t="s">
        <v>36</v>
      </c>
      <c r="I820" s="9">
        <v>0</v>
      </c>
      <c r="J820" s="10">
        <v>97</v>
      </c>
    </row>
    <row r="821" spans="1:10" ht="17.25" x14ac:dyDescent="0.3">
      <c r="A821" s="7" t="s">
        <v>4163</v>
      </c>
      <c r="B821" s="8" t="s">
        <v>4164</v>
      </c>
      <c r="C821" s="7" t="s">
        <v>4165</v>
      </c>
      <c r="D821" s="7" t="s">
        <v>4166</v>
      </c>
      <c r="E821" s="7" t="s">
        <v>4167</v>
      </c>
      <c r="F821" s="7" t="s">
        <v>3216</v>
      </c>
      <c r="G821" s="7" t="s">
        <v>3534</v>
      </c>
      <c r="H821" s="7" t="s">
        <v>36</v>
      </c>
      <c r="I821" s="9">
        <v>0</v>
      </c>
      <c r="J821" s="10">
        <v>59</v>
      </c>
    </row>
    <row r="822" spans="1:10" ht="17.25" x14ac:dyDescent="0.3">
      <c r="A822" s="7" t="s">
        <v>4168</v>
      </c>
      <c r="B822" s="8" t="s">
        <v>4169</v>
      </c>
      <c r="C822" s="7" t="s">
        <v>4170</v>
      </c>
      <c r="D822" s="7" t="s">
        <v>4171</v>
      </c>
      <c r="E822" s="7" t="s">
        <v>4172</v>
      </c>
      <c r="F822" s="7" t="s">
        <v>3216</v>
      </c>
      <c r="G822" s="7" t="s">
        <v>3534</v>
      </c>
      <c r="H822" s="7" t="s">
        <v>36</v>
      </c>
      <c r="I822" s="9">
        <v>0</v>
      </c>
      <c r="J822" s="10">
        <v>69</v>
      </c>
    </row>
    <row r="823" spans="1:10" ht="17.25" x14ac:dyDescent="0.3">
      <c r="A823" s="7" t="s">
        <v>4173</v>
      </c>
      <c r="B823" s="8" t="s">
        <v>3048</v>
      </c>
      <c r="C823" s="7" t="s">
        <v>4174</v>
      </c>
      <c r="D823" s="7" t="s">
        <v>4175</v>
      </c>
      <c r="E823" s="7" t="s">
        <v>4176</v>
      </c>
      <c r="F823" s="7" t="s">
        <v>3216</v>
      </c>
      <c r="G823" s="7" t="s">
        <v>3534</v>
      </c>
      <c r="H823" s="7" t="s">
        <v>36</v>
      </c>
      <c r="I823" s="9">
        <v>0</v>
      </c>
      <c r="J823" s="10">
        <v>59</v>
      </c>
    </row>
    <row r="824" spans="1:10" ht="17.25" x14ac:dyDescent="0.3">
      <c r="A824" s="7" t="s">
        <v>4177</v>
      </c>
      <c r="B824" s="8" t="s">
        <v>4178</v>
      </c>
      <c r="C824" s="7" t="s">
        <v>4179</v>
      </c>
      <c r="D824" s="7" t="s">
        <v>4180</v>
      </c>
      <c r="E824" s="7" t="s">
        <v>4181</v>
      </c>
      <c r="F824" s="7" t="s">
        <v>3216</v>
      </c>
      <c r="G824" s="7" t="s">
        <v>3534</v>
      </c>
      <c r="H824" s="7" t="s">
        <v>36</v>
      </c>
      <c r="I824" s="9">
        <v>0</v>
      </c>
      <c r="J824" s="10">
        <v>80</v>
      </c>
    </row>
    <row r="825" spans="1:10" ht="17.25" x14ac:dyDescent="0.3">
      <c r="A825" s="7" t="s">
        <v>4182</v>
      </c>
      <c r="B825" s="8" t="s">
        <v>4183</v>
      </c>
      <c r="C825" s="7" t="s">
        <v>4184</v>
      </c>
      <c r="D825" s="7" t="s">
        <v>4185</v>
      </c>
      <c r="E825" s="7" t="s">
        <v>4186</v>
      </c>
      <c r="F825" s="7" t="s">
        <v>3216</v>
      </c>
      <c r="G825" s="7" t="s">
        <v>3534</v>
      </c>
      <c r="H825" s="7" t="s">
        <v>36</v>
      </c>
      <c r="I825" s="9">
        <v>0</v>
      </c>
      <c r="J825" s="10">
        <v>106</v>
      </c>
    </row>
    <row r="826" spans="1:10" ht="17.25" x14ac:dyDescent="0.3">
      <c r="A826" s="7" t="s">
        <v>4187</v>
      </c>
      <c r="B826" s="8" t="s">
        <v>4188</v>
      </c>
      <c r="C826" s="7" t="s">
        <v>4189</v>
      </c>
      <c r="D826" s="7" t="s">
        <v>4190</v>
      </c>
      <c r="E826" s="7" t="s">
        <v>4191</v>
      </c>
      <c r="F826" s="7" t="s">
        <v>3216</v>
      </c>
      <c r="G826" s="7" t="s">
        <v>3534</v>
      </c>
      <c r="H826" s="7" t="s">
        <v>36</v>
      </c>
      <c r="I826" s="9">
        <v>0</v>
      </c>
      <c r="J826" s="10">
        <v>46</v>
      </c>
    </row>
    <row r="827" spans="1:10" ht="17.25" x14ac:dyDescent="0.3">
      <c r="A827" s="7" t="s">
        <v>4192</v>
      </c>
      <c r="B827" s="8" t="s">
        <v>4193</v>
      </c>
      <c r="C827" s="7" t="s">
        <v>4194</v>
      </c>
      <c r="D827" s="7" t="s">
        <v>4195</v>
      </c>
      <c r="E827" s="7" t="s">
        <v>4196</v>
      </c>
      <c r="F827" s="7" t="s">
        <v>3216</v>
      </c>
      <c r="G827" s="7" t="s">
        <v>3534</v>
      </c>
      <c r="H827" s="7" t="s">
        <v>36</v>
      </c>
      <c r="I827" s="9">
        <v>0</v>
      </c>
      <c r="J827" s="10">
        <v>102</v>
      </c>
    </row>
    <row r="828" spans="1:10" ht="17.25" x14ac:dyDescent="0.3">
      <c r="A828" s="7" t="s">
        <v>4197</v>
      </c>
      <c r="B828" s="8" t="s">
        <v>4198</v>
      </c>
      <c r="C828" s="7" t="s">
        <v>4199</v>
      </c>
      <c r="D828" s="7" t="s">
        <v>4200</v>
      </c>
      <c r="E828" s="7" t="s">
        <v>4201</v>
      </c>
      <c r="F828" s="7" t="s">
        <v>3216</v>
      </c>
      <c r="G828" s="7" t="s">
        <v>3534</v>
      </c>
      <c r="H828" s="7" t="s">
        <v>36</v>
      </c>
      <c r="I828" s="9">
        <v>0</v>
      </c>
      <c r="J828" s="10">
        <v>99</v>
      </c>
    </row>
    <row r="829" spans="1:10" ht="17.25" x14ac:dyDescent="0.3">
      <c r="A829" s="7" t="s">
        <v>4202</v>
      </c>
      <c r="B829" s="8" t="s">
        <v>4203</v>
      </c>
      <c r="C829" s="7" t="s">
        <v>4204</v>
      </c>
      <c r="D829" s="7" t="s">
        <v>4205</v>
      </c>
      <c r="E829" s="7" t="s">
        <v>4206</v>
      </c>
      <c r="F829" s="7" t="s">
        <v>3216</v>
      </c>
      <c r="G829" s="7" t="s">
        <v>3534</v>
      </c>
      <c r="H829" s="7" t="s">
        <v>36</v>
      </c>
      <c r="I829" s="9">
        <v>0</v>
      </c>
      <c r="J829" s="10">
        <v>59</v>
      </c>
    </row>
    <row r="830" spans="1:10" ht="17.25" x14ac:dyDescent="0.3">
      <c r="A830" s="7" t="s">
        <v>4207</v>
      </c>
      <c r="B830" s="8" t="s">
        <v>4208</v>
      </c>
      <c r="C830" s="7" t="s">
        <v>4209</v>
      </c>
      <c r="D830" s="7" t="s">
        <v>4210</v>
      </c>
      <c r="E830" s="7" t="s">
        <v>4211</v>
      </c>
      <c r="F830" s="7" t="s">
        <v>3216</v>
      </c>
      <c r="G830" s="7" t="s">
        <v>3534</v>
      </c>
      <c r="H830" s="7" t="s">
        <v>36</v>
      </c>
      <c r="I830" s="9">
        <v>0</v>
      </c>
      <c r="J830" s="10">
        <v>48</v>
      </c>
    </row>
    <row r="831" spans="1:10" ht="17.25" x14ac:dyDescent="0.3">
      <c r="A831" s="7" t="s">
        <v>4212</v>
      </c>
      <c r="B831" s="8" t="s">
        <v>4213</v>
      </c>
      <c r="C831" s="7" t="s">
        <v>4214</v>
      </c>
      <c r="D831" s="7" t="s">
        <v>4215</v>
      </c>
      <c r="E831" s="7" t="s">
        <v>4216</v>
      </c>
      <c r="F831" s="7" t="s">
        <v>3216</v>
      </c>
      <c r="G831" s="7" t="s">
        <v>3534</v>
      </c>
      <c r="H831" s="7" t="s">
        <v>36</v>
      </c>
      <c r="I831" s="9">
        <v>0</v>
      </c>
      <c r="J831" s="10">
        <v>54</v>
      </c>
    </row>
    <row r="832" spans="1:10" ht="17.25" x14ac:dyDescent="0.3">
      <c r="A832" s="7" t="s">
        <v>4217</v>
      </c>
      <c r="B832" s="8" t="s">
        <v>2246</v>
      </c>
      <c r="C832" s="7" t="s">
        <v>4218</v>
      </c>
      <c r="D832" s="7" t="s">
        <v>4219</v>
      </c>
      <c r="E832" s="7" t="s">
        <v>4220</v>
      </c>
      <c r="F832" s="7" t="s">
        <v>3216</v>
      </c>
      <c r="G832" s="7" t="s">
        <v>3534</v>
      </c>
      <c r="H832" s="7" t="s">
        <v>47</v>
      </c>
      <c r="I832" s="9">
        <v>120</v>
      </c>
      <c r="J832" s="10">
        <v>150</v>
      </c>
    </row>
    <row r="833" spans="1:10" ht="17.25" x14ac:dyDescent="0.3">
      <c r="A833" s="7" t="s">
        <v>4221</v>
      </c>
      <c r="B833" s="8" t="s">
        <v>4222</v>
      </c>
      <c r="C833" s="7" t="s">
        <v>4223</v>
      </c>
      <c r="D833" s="7" t="s">
        <v>4224</v>
      </c>
      <c r="E833" s="7" t="s">
        <v>4225</v>
      </c>
      <c r="F833" s="7" t="s">
        <v>3216</v>
      </c>
      <c r="G833" s="7" t="s">
        <v>3534</v>
      </c>
      <c r="H833" s="7" t="s">
        <v>36</v>
      </c>
      <c r="I833" s="9">
        <v>0</v>
      </c>
      <c r="J833" s="10">
        <v>81</v>
      </c>
    </row>
    <row r="834" spans="1:10" ht="17.25" x14ac:dyDescent="0.3">
      <c r="A834" s="7" t="s">
        <v>4226</v>
      </c>
      <c r="B834" s="8" t="s">
        <v>4227</v>
      </c>
      <c r="C834" s="7" t="s">
        <v>4228</v>
      </c>
      <c r="D834" s="7" t="s">
        <v>4229</v>
      </c>
      <c r="E834" s="7" t="s">
        <v>4230</v>
      </c>
      <c r="F834" s="7" t="s">
        <v>3216</v>
      </c>
      <c r="G834" s="7" t="s">
        <v>3534</v>
      </c>
      <c r="H834" s="7" t="s">
        <v>36</v>
      </c>
      <c r="I834" s="9">
        <v>0</v>
      </c>
      <c r="J834" s="10">
        <v>99</v>
      </c>
    </row>
    <row r="835" spans="1:10" ht="17.25" x14ac:dyDescent="0.3">
      <c r="A835" s="7" t="s">
        <v>4231</v>
      </c>
      <c r="B835" s="8" t="s">
        <v>4232</v>
      </c>
      <c r="C835" s="7" t="s">
        <v>4233</v>
      </c>
      <c r="D835" s="7" t="s">
        <v>4234</v>
      </c>
      <c r="E835" s="7" t="s">
        <v>4235</v>
      </c>
      <c r="F835" s="7" t="s">
        <v>3216</v>
      </c>
      <c r="G835" s="7" t="s">
        <v>3534</v>
      </c>
      <c r="H835" s="7" t="s">
        <v>36</v>
      </c>
      <c r="I835" s="9">
        <v>0</v>
      </c>
      <c r="J835" s="10">
        <v>59</v>
      </c>
    </row>
    <row r="836" spans="1:10" ht="17.25" x14ac:dyDescent="0.3">
      <c r="A836" s="7" t="s">
        <v>4236</v>
      </c>
      <c r="B836" s="8" t="s">
        <v>4237</v>
      </c>
      <c r="C836" s="7" t="s">
        <v>4238</v>
      </c>
      <c r="D836" s="7" t="s">
        <v>4239</v>
      </c>
      <c r="E836" s="7" t="s">
        <v>4240</v>
      </c>
      <c r="F836" s="7" t="s">
        <v>3216</v>
      </c>
      <c r="G836" s="7" t="s">
        <v>3534</v>
      </c>
      <c r="H836" s="7" t="s">
        <v>36</v>
      </c>
      <c r="I836" s="9">
        <v>0</v>
      </c>
      <c r="J836" s="10">
        <v>71</v>
      </c>
    </row>
    <row r="837" spans="1:10" ht="17.25" x14ac:dyDescent="0.3">
      <c r="A837" s="7" t="s">
        <v>4241</v>
      </c>
      <c r="B837" s="8" t="s">
        <v>4242</v>
      </c>
      <c r="C837" s="7" t="s">
        <v>4243</v>
      </c>
      <c r="D837" s="7" t="s">
        <v>4244</v>
      </c>
      <c r="E837" s="7" t="s">
        <v>4245</v>
      </c>
      <c r="F837" s="7" t="s">
        <v>3216</v>
      </c>
      <c r="G837" s="7" t="s">
        <v>3534</v>
      </c>
      <c r="H837" s="7" t="s">
        <v>36</v>
      </c>
      <c r="I837" s="9">
        <v>0</v>
      </c>
      <c r="J837" s="10">
        <v>59</v>
      </c>
    </row>
    <row r="838" spans="1:10" ht="17.25" x14ac:dyDescent="0.3">
      <c r="A838" s="7" t="s">
        <v>4246</v>
      </c>
      <c r="B838" s="8" t="s">
        <v>4247</v>
      </c>
      <c r="C838" s="7" t="s">
        <v>4248</v>
      </c>
      <c r="D838" s="7" t="s">
        <v>4249</v>
      </c>
      <c r="E838" s="7" t="s">
        <v>4250</v>
      </c>
      <c r="F838" s="7" t="s">
        <v>3216</v>
      </c>
      <c r="G838" s="7" t="s">
        <v>3534</v>
      </c>
      <c r="H838" s="7" t="s">
        <v>36</v>
      </c>
      <c r="I838" s="9">
        <v>0</v>
      </c>
      <c r="J838" s="10">
        <v>99</v>
      </c>
    </row>
    <row r="839" spans="1:10" ht="17.25" x14ac:dyDescent="0.3">
      <c r="A839" s="7" t="s">
        <v>4251</v>
      </c>
      <c r="B839" s="8" t="s">
        <v>4252</v>
      </c>
      <c r="C839" s="7" t="s">
        <v>4253</v>
      </c>
      <c r="D839" s="7" t="s">
        <v>4254</v>
      </c>
      <c r="E839" s="7" t="s">
        <v>4255</v>
      </c>
      <c r="F839" s="7" t="s">
        <v>3216</v>
      </c>
      <c r="G839" s="7" t="s">
        <v>3534</v>
      </c>
      <c r="H839" s="7" t="s">
        <v>36</v>
      </c>
      <c r="I839" s="9">
        <v>0</v>
      </c>
      <c r="J839" s="10">
        <v>96</v>
      </c>
    </row>
    <row r="840" spans="1:10" ht="17.25" x14ac:dyDescent="0.3">
      <c r="A840" s="7" t="s">
        <v>4256</v>
      </c>
      <c r="B840" s="8" t="s">
        <v>4257</v>
      </c>
      <c r="C840" s="7" t="s">
        <v>4258</v>
      </c>
      <c r="D840" s="7" t="s">
        <v>4259</v>
      </c>
      <c r="E840" s="7" t="s">
        <v>4260</v>
      </c>
      <c r="F840" s="7" t="s">
        <v>3216</v>
      </c>
      <c r="G840" s="7" t="s">
        <v>3534</v>
      </c>
      <c r="H840" s="7" t="s">
        <v>36</v>
      </c>
      <c r="I840" s="9">
        <v>0</v>
      </c>
      <c r="J840" s="10">
        <v>99</v>
      </c>
    </row>
    <row r="841" spans="1:10" ht="17.25" x14ac:dyDescent="0.3">
      <c r="A841" s="7" t="s">
        <v>4261</v>
      </c>
      <c r="B841" s="8" t="s">
        <v>4262</v>
      </c>
      <c r="C841" s="7" t="s">
        <v>4263</v>
      </c>
      <c r="D841" s="7" t="s">
        <v>4264</v>
      </c>
      <c r="E841" s="7" t="s">
        <v>4265</v>
      </c>
      <c r="F841" s="7" t="s">
        <v>3216</v>
      </c>
      <c r="G841" s="7" t="s">
        <v>3534</v>
      </c>
      <c r="H841" s="7" t="s">
        <v>36</v>
      </c>
      <c r="I841" s="9">
        <v>0</v>
      </c>
      <c r="J841" s="10">
        <v>342</v>
      </c>
    </row>
    <row r="842" spans="1:10" ht="17.25" x14ac:dyDescent="0.3">
      <c r="A842" s="7" t="s">
        <v>4266</v>
      </c>
      <c r="B842" s="8" t="s">
        <v>4267</v>
      </c>
      <c r="C842" s="7" t="s">
        <v>4268</v>
      </c>
      <c r="D842" s="7" t="s">
        <v>4269</v>
      </c>
      <c r="E842" s="7" t="s">
        <v>4270</v>
      </c>
      <c r="F842" s="7" t="s">
        <v>3216</v>
      </c>
      <c r="G842" s="7" t="s">
        <v>3534</v>
      </c>
      <c r="H842" s="7" t="s">
        <v>36</v>
      </c>
      <c r="I842" s="9">
        <v>0</v>
      </c>
      <c r="J842" s="10">
        <v>59</v>
      </c>
    </row>
    <row r="843" spans="1:10" ht="17.25" x14ac:dyDescent="0.3">
      <c r="A843" s="7" t="s">
        <v>4271</v>
      </c>
      <c r="B843" s="8" t="s">
        <v>4272</v>
      </c>
      <c r="C843" s="7" t="s">
        <v>4273</v>
      </c>
      <c r="D843" s="7" t="s">
        <v>4274</v>
      </c>
      <c r="E843" s="7" t="s">
        <v>4275</v>
      </c>
      <c r="F843" s="7" t="s">
        <v>3216</v>
      </c>
      <c r="G843" s="7" t="s">
        <v>3534</v>
      </c>
      <c r="H843" s="7" t="s">
        <v>36</v>
      </c>
      <c r="I843" s="9">
        <v>0</v>
      </c>
      <c r="J843" s="10">
        <v>75</v>
      </c>
    </row>
    <row r="844" spans="1:10" ht="17.25" x14ac:dyDescent="0.3">
      <c r="A844" s="7" t="s">
        <v>4276</v>
      </c>
      <c r="B844" s="8" t="s">
        <v>4277</v>
      </c>
      <c r="C844" s="7" t="s">
        <v>4278</v>
      </c>
      <c r="D844" s="7" t="s">
        <v>4279</v>
      </c>
      <c r="E844" s="7" t="s">
        <v>4280</v>
      </c>
      <c r="F844" s="7" t="s">
        <v>3216</v>
      </c>
      <c r="G844" s="7" t="s">
        <v>3534</v>
      </c>
      <c r="H844" s="7" t="s">
        <v>36</v>
      </c>
      <c r="I844" s="9">
        <v>0</v>
      </c>
      <c r="J844" s="10">
        <v>120</v>
      </c>
    </row>
    <row r="845" spans="1:10" ht="17.25" x14ac:dyDescent="0.3">
      <c r="A845" s="7" t="s">
        <v>4281</v>
      </c>
      <c r="B845" s="8" t="s">
        <v>4282</v>
      </c>
      <c r="C845" s="7" t="s">
        <v>4283</v>
      </c>
      <c r="D845" s="7" t="s">
        <v>4284</v>
      </c>
      <c r="E845" s="7" t="s">
        <v>4285</v>
      </c>
      <c r="F845" s="7" t="s">
        <v>3216</v>
      </c>
      <c r="G845" s="7" t="s">
        <v>3534</v>
      </c>
      <c r="H845" s="7" t="s">
        <v>36</v>
      </c>
      <c r="I845" s="9">
        <v>0</v>
      </c>
      <c r="J845" s="10">
        <v>97</v>
      </c>
    </row>
    <row r="846" spans="1:10" ht="17.25" x14ac:dyDescent="0.3">
      <c r="A846" s="7" t="s">
        <v>4286</v>
      </c>
      <c r="B846" s="8" t="s">
        <v>4287</v>
      </c>
      <c r="C846" s="7" t="s">
        <v>4288</v>
      </c>
      <c r="D846" s="7" t="s">
        <v>4289</v>
      </c>
      <c r="E846" s="7" t="s">
        <v>4290</v>
      </c>
      <c r="F846" s="7" t="s">
        <v>3216</v>
      </c>
      <c r="G846" s="7" t="s">
        <v>3534</v>
      </c>
      <c r="H846" s="7" t="s">
        <v>36</v>
      </c>
      <c r="I846" s="9">
        <v>0</v>
      </c>
      <c r="J846" s="10">
        <v>139</v>
      </c>
    </row>
    <row r="847" spans="1:10" ht="17.25" x14ac:dyDescent="0.3">
      <c r="A847" s="7" t="s">
        <v>4291</v>
      </c>
      <c r="B847" s="8" t="s">
        <v>4292</v>
      </c>
      <c r="C847" s="7" t="s">
        <v>4293</v>
      </c>
      <c r="D847" s="7" t="s">
        <v>4294</v>
      </c>
      <c r="E847" s="7" t="s">
        <v>4295</v>
      </c>
      <c r="F847" s="7" t="s">
        <v>3216</v>
      </c>
      <c r="G847" s="7" t="s">
        <v>3534</v>
      </c>
      <c r="H847" s="7" t="s">
        <v>36</v>
      </c>
      <c r="I847" s="9">
        <v>0</v>
      </c>
      <c r="J847" s="10">
        <v>118</v>
      </c>
    </row>
    <row r="848" spans="1:10" ht="17.25" x14ac:dyDescent="0.3">
      <c r="A848" s="7" t="s">
        <v>4296</v>
      </c>
      <c r="B848" s="8" t="s">
        <v>4297</v>
      </c>
      <c r="C848" s="7" t="s">
        <v>4298</v>
      </c>
      <c r="D848" s="7" t="s">
        <v>4299</v>
      </c>
      <c r="E848" s="7" t="s">
        <v>4300</v>
      </c>
      <c r="F848" s="7" t="s">
        <v>3216</v>
      </c>
      <c r="G848" s="7" t="s">
        <v>3534</v>
      </c>
      <c r="H848" s="7" t="s">
        <v>36</v>
      </c>
      <c r="I848" s="9">
        <v>0</v>
      </c>
      <c r="J848" s="10">
        <v>85</v>
      </c>
    </row>
    <row r="849" spans="1:10" ht="17.25" x14ac:dyDescent="0.3">
      <c r="A849" s="7" t="s">
        <v>4301</v>
      </c>
      <c r="B849" s="8" t="s">
        <v>4302</v>
      </c>
      <c r="C849" s="7" t="s">
        <v>4303</v>
      </c>
      <c r="D849" s="7" t="s">
        <v>4304</v>
      </c>
      <c r="E849" s="7" t="s">
        <v>4305</v>
      </c>
      <c r="F849" s="7" t="s">
        <v>3216</v>
      </c>
      <c r="G849" s="7" t="s">
        <v>3534</v>
      </c>
      <c r="H849" s="7" t="s">
        <v>36</v>
      </c>
      <c r="I849" s="9">
        <v>0</v>
      </c>
      <c r="J849" s="10">
        <v>99</v>
      </c>
    </row>
    <row r="850" spans="1:10" ht="17.25" x14ac:dyDescent="0.3">
      <c r="A850" s="7" t="s">
        <v>4306</v>
      </c>
      <c r="B850" s="8" t="s">
        <v>4307</v>
      </c>
      <c r="C850" s="7" t="s">
        <v>4308</v>
      </c>
      <c r="D850" s="7" t="s">
        <v>4309</v>
      </c>
      <c r="E850" s="7" t="s">
        <v>4310</v>
      </c>
      <c r="F850" s="7" t="s">
        <v>3216</v>
      </c>
      <c r="G850" s="7" t="s">
        <v>3534</v>
      </c>
      <c r="H850" s="7" t="s">
        <v>36</v>
      </c>
      <c r="I850" s="9">
        <v>0</v>
      </c>
      <c r="J850" s="10">
        <v>58</v>
      </c>
    </row>
    <row r="851" spans="1:10" ht="17.25" x14ac:dyDescent="0.3">
      <c r="A851" s="7" t="s">
        <v>4311</v>
      </c>
      <c r="B851" s="8" t="s">
        <v>4312</v>
      </c>
      <c r="C851" s="7" t="s">
        <v>4313</v>
      </c>
      <c r="D851" s="7" t="s">
        <v>4314</v>
      </c>
      <c r="E851" s="7" t="s">
        <v>4315</v>
      </c>
      <c r="F851" s="7" t="s">
        <v>3216</v>
      </c>
      <c r="G851" s="7" t="s">
        <v>3534</v>
      </c>
      <c r="H851" s="7" t="s">
        <v>36</v>
      </c>
      <c r="I851" s="9">
        <v>0</v>
      </c>
      <c r="J851" s="10">
        <v>59</v>
      </c>
    </row>
    <row r="852" spans="1:10" ht="17.25" x14ac:dyDescent="0.3">
      <c r="A852" s="7" t="s">
        <v>4316</v>
      </c>
      <c r="B852" s="8" t="s">
        <v>4317</v>
      </c>
      <c r="C852" s="7" t="s">
        <v>4318</v>
      </c>
      <c r="D852" s="7" t="s">
        <v>4319</v>
      </c>
      <c r="E852" s="7" t="s">
        <v>4320</v>
      </c>
      <c r="F852" s="7" t="s">
        <v>3216</v>
      </c>
      <c r="G852" s="7" t="s">
        <v>3534</v>
      </c>
      <c r="H852" s="7" t="s">
        <v>36</v>
      </c>
      <c r="I852" s="9">
        <v>0</v>
      </c>
      <c r="J852" s="10">
        <v>99</v>
      </c>
    </row>
    <row r="853" spans="1:10" ht="17.25" x14ac:dyDescent="0.3">
      <c r="A853" s="7" t="s">
        <v>4321</v>
      </c>
      <c r="B853" s="8" t="s">
        <v>4322</v>
      </c>
      <c r="C853" s="7" t="s">
        <v>4323</v>
      </c>
      <c r="D853" s="7" t="s">
        <v>4324</v>
      </c>
      <c r="E853" s="7" t="s">
        <v>4325</v>
      </c>
      <c r="F853" s="7" t="s">
        <v>3216</v>
      </c>
      <c r="G853" s="7" t="s">
        <v>3534</v>
      </c>
      <c r="H853" s="7" t="s">
        <v>36</v>
      </c>
      <c r="I853" s="9">
        <v>0</v>
      </c>
      <c r="J853" s="10">
        <v>99</v>
      </c>
    </row>
    <row r="854" spans="1:10" ht="17.25" x14ac:dyDescent="0.3">
      <c r="A854" s="7" t="s">
        <v>4326</v>
      </c>
      <c r="B854" s="8" t="s">
        <v>4327</v>
      </c>
      <c r="C854" s="7" t="s">
        <v>4328</v>
      </c>
      <c r="D854" s="7" t="s">
        <v>4329</v>
      </c>
      <c r="E854" s="7" t="s">
        <v>4330</v>
      </c>
      <c r="F854" s="7" t="s">
        <v>3216</v>
      </c>
      <c r="G854" s="7" t="s">
        <v>3534</v>
      </c>
      <c r="H854" s="7" t="s">
        <v>36</v>
      </c>
      <c r="I854" s="9">
        <v>0</v>
      </c>
      <c r="J854" s="10">
        <v>53</v>
      </c>
    </row>
    <row r="855" spans="1:10" ht="17.25" x14ac:dyDescent="0.3">
      <c r="A855" s="7" t="s">
        <v>4331</v>
      </c>
      <c r="B855" s="8" t="s">
        <v>4332</v>
      </c>
      <c r="C855" s="7" t="s">
        <v>4333</v>
      </c>
      <c r="D855" s="7" t="s">
        <v>4334</v>
      </c>
      <c r="E855" s="7" t="s">
        <v>4335</v>
      </c>
      <c r="F855" s="7" t="s">
        <v>3216</v>
      </c>
      <c r="G855" s="7" t="s">
        <v>3534</v>
      </c>
      <c r="H855" s="7" t="s">
        <v>36</v>
      </c>
      <c r="I855" s="9">
        <v>0</v>
      </c>
      <c r="J855" s="10">
        <v>99</v>
      </c>
    </row>
    <row r="856" spans="1:10" ht="17.25" x14ac:dyDescent="0.3">
      <c r="A856" s="7" t="s">
        <v>4336</v>
      </c>
      <c r="B856" s="8" t="s">
        <v>4337</v>
      </c>
      <c r="C856" s="7" t="s">
        <v>4338</v>
      </c>
      <c r="D856" s="7" t="s">
        <v>4339</v>
      </c>
      <c r="E856" s="7" t="s">
        <v>4340</v>
      </c>
      <c r="F856" s="7" t="s">
        <v>3216</v>
      </c>
      <c r="G856" s="7" t="s">
        <v>3534</v>
      </c>
      <c r="H856" s="7" t="s">
        <v>36</v>
      </c>
      <c r="I856" s="9">
        <v>0</v>
      </c>
      <c r="J856" s="10">
        <v>99</v>
      </c>
    </row>
    <row r="857" spans="1:10" ht="17.25" x14ac:dyDescent="0.3">
      <c r="A857" s="7" t="s">
        <v>4341</v>
      </c>
      <c r="B857" s="8" t="s">
        <v>4342</v>
      </c>
      <c r="C857" s="7" t="s">
        <v>4343</v>
      </c>
      <c r="D857" s="7" t="s">
        <v>4344</v>
      </c>
      <c r="E857" s="7" t="s">
        <v>4345</v>
      </c>
      <c r="F857" s="7" t="s">
        <v>3216</v>
      </c>
      <c r="G857" s="7" t="s">
        <v>3534</v>
      </c>
      <c r="H857" s="7" t="s">
        <v>36</v>
      </c>
      <c r="I857" s="9">
        <v>0</v>
      </c>
      <c r="J857" s="10">
        <v>99</v>
      </c>
    </row>
    <row r="858" spans="1:10" ht="17.25" x14ac:dyDescent="0.3">
      <c r="A858" s="7" t="s">
        <v>4346</v>
      </c>
      <c r="B858" s="8" t="s">
        <v>4347</v>
      </c>
      <c r="C858" s="7" t="s">
        <v>4348</v>
      </c>
      <c r="D858" s="7" t="s">
        <v>4349</v>
      </c>
      <c r="E858" s="7" t="s">
        <v>4350</v>
      </c>
      <c r="F858" s="7" t="s">
        <v>3216</v>
      </c>
      <c r="G858" s="7" t="s">
        <v>3534</v>
      </c>
      <c r="H858" s="7" t="s">
        <v>36</v>
      </c>
      <c r="I858" s="9">
        <v>0</v>
      </c>
      <c r="J858" s="10">
        <v>82</v>
      </c>
    </row>
    <row r="859" spans="1:10" ht="17.25" x14ac:dyDescent="0.3">
      <c r="A859" s="7" t="s">
        <v>4351</v>
      </c>
      <c r="B859" s="8" t="s">
        <v>4352</v>
      </c>
      <c r="C859" s="7" t="s">
        <v>4353</v>
      </c>
      <c r="D859" s="7" t="s">
        <v>4354</v>
      </c>
      <c r="E859" s="7" t="s">
        <v>4355</v>
      </c>
      <c r="F859" s="7" t="s">
        <v>3216</v>
      </c>
      <c r="G859" s="7" t="s">
        <v>3534</v>
      </c>
      <c r="H859" s="7" t="s">
        <v>36</v>
      </c>
      <c r="I859" s="9">
        <v>0</v>
      </c>
      <c r="J859" s="10">
        <v>89</v>
      </c>
    </row>
    <row r="860" spans="1:10" ht="17.25" x14ac:dyDescent="0.3">
      <c r="A860" s="7" t="s">
        <v>4356</v>
      </c>
      <c r="B860" s="8" t="s">
        <v>4357</v>
      </c>
      <c r="C860" s="7" t="s">
        <v>4358</v>
      </c>
      <c r="D860" s="7" t="s">
        <v>4359</v>
      </c>
      <c r="E860" s="7" t="s">
        <v>4360</v>
      </c>
      <c r="F860" s="7" t="s">
        <v>3216</v>
      </c>
      <c r="G860" s="7" t="s">
        <v>3534</v>
      </c>
      <c r="H860" s="7" t="s">
        <v>36</v>
      </c>
      <c r="I860" s="9">
        <v>0</v>
      </c>
      <c r="J860" s="10">
        <v>48</v>
      </c>
    </row>
    <row r="861" spans="1:10" ht="17.25" x14ac:dyDescent="0.3">
      <c r="A861" s="7" t="s">
        <v>4361</v>
      </c>
      <c r="B861" s="8" t="s">
        <v>4362</v>
      </c>
      <c r="C861" s="7" t="s">
        <v>4363</v>
      </c>
      <c r="D861" s="7" t="s">
        <v>4364</v>
      </c>
      <c r="E861" s="7" t="s">
        <v>4365</v>
      </c>
      <c r="F861" s="7" t="s">
        <v>3216</v>
      </c>
      <c r="G861" s="7" t="s">
        <v>3534</v>
      </c>
      <c r="H861" s="7" t="s">
        <v>36</v>
      </c>
      <c r="I861" s="9">
        <v>0</v>
      </c>
      <c r="J861" s="10">
        <v>241</v>
      </c>
    </row>
    <row r="862" spans="1:10" ht="17.25" x14ac:dyDescent="0.3">
      <c r="A862" s="7" t="s">
        <v>4366</v>
      </c>
      <c r="B862" s="8" t="s">
        <v>4367</v>
      </c>
      <c r="C862" s="7" t="s">
        <v>4368</v>
      </c>
      <c r="D862" s="7" t="s">
        <v>4369</v>
      </c>
      <c r="E862" s="7" t="s">
        <v>4370</v>
      </c>
      <c r="F862" s="7" t="s">
        <v>3216</v>
      </c>
      <c r="G862" s="7" t="s">
        <v>3534</v>
      </c>
      <c r="H862" s="7" t="s">
        <v>36</v>
      </c>
      <c r="I862" s="9">
        <v>0</v>
      </c>
      <c r="J862" s="10">
        <v>62</v>
      </c>
    </row>
    <row r="863" spans="1:10" ht="17.25" x14ac:dyDescent="0.3">
      <c r="A863" s="7" t="s">
        <v>4371</v>
      </c>
      <c r="B863" s="8" t="s">
        <v>4372</v>
      </c>
      <c r="C863" s="7" t="s">
        <v>4373</v>
      </c>
      <c r="D863" s="7" t="s">
        <v>4374</v>
      </c>
      <c r="E863" s="7" t="s">
        <v>4375</v>
      </c>
      <c r="F863" s="7" t="s">
        <v>3216</v>
      </c>
      <c r="G863" s="7" t="s">
        <v>3534</v>
      </c>
      <c r="H863" s="7" t="s">
        <v>36</v>
      </c>
      <c r="I863" s="9">
        <v>0</v>
      </c>
      <c r="J863" s="10">
        <v>59</v>
      </c>
    </row>
    <row r="864" spans="1:10" ht="17.25" x14ac:dyDescent="0.3">
      <c r="A864" s="7" t="s">
        <v>4376</v>
      </c>
      <c r="B864" s="8" t="s">
        <v>4377</v>
      </c>
      <c r="C864" s="7" t="s">
        <v>4378</v>
      </c>
      <c r="D864" s="7" t="s">
        <v>4379</v>
      </c>
      <c r="E864" s="7" t="s">
        <v>4380</v>
      </c>
      <c r="F864" s="7" t="s">
        <v>3216</v>
      </c>
      <c r="G864" s="7" t="s">
        <v>3534</v>
      </c>
      <c r="H864" s="7" t="s">
        <v>36</v>
      </c>
      <c r="I864" s="9">
        <v>0</v>
      </c>
      <c r="J864" s="10">
        <v>148</v>
      </c>
    </row>
    <row r="865" spans="1:10" ht="17.25" x14ac:dyDescent="0.3">
      <c r="A865" s="7" t="s">
        <v>4381</v>
      </c>
      <c r="B865" s="8" t="s">
        <v>1536</v>
      </c>
      <c r="C865" s="7" t="s">
        <v>4382</v>
      </c>
      <c r="D865" s="7" t="s">
        <v>4383</v>
      </c>
      <c r="E865" s="7" t="s">
        <v>4384</v>
      </c>
      <c r="F865" s="7" t="s">
        <v>3216</v>
      </c>
      <c r="G865" s="7" t="s">
        <v>3534</v>
      </c>
      <c r="H865" s="7" t="s">
        <v>36</v>
      </c>
      <c r="I865" s="9">
        <v>0</v>
      </c>
      <c r="J865" s="10">
        <v>49</v>
      </c>
    </row>
    <row r="866" spans="1:10" ht="17.25" x14ac:dyDescent="0.3">
      <c r="A866" s="7" t="s">
        <v>4385</v>
      </c>
      <c r="B866" s="8" t="s">
        <v>4386</v>
      </c>
      <c r="C866" s="7" t="s">
        <v>4387</v>
      </c>
      <c r="D866" s="7" t="s">
        <v>4388</v>
      </c>
      <c r="E866" s="7" t="s">
        <v>4389</v>
      </c>
      <c r="F866" s="7" t="s">
        <v>3216</v>
      </c>
      <c r="G866" s="7" t="s">
        <v>3534</v>
      </c>
      <c r="H866" s="7" t="s">
        <v>36</v>
      </c>
      <c r="I866" s="9">
        <v>0</v>
      </c>
      <c r="J866" s="10">
        <v>95</v>
      </c>
    </row>
    <row r="867" spans="1:10" ht="17.25" x14ac:dyDescent="0.3">
      <c r="A867" s="7" t="s">
        <v>4390</v>
      </c>
      <c r="B867" s="8" t="s">
        <v>4391</v>
      </c>
      <c r="C867" s="7" t="s">
        <v>4392</v>
      </c>
      <c r="D867" s="7" t="s">
        <v>4393</v>
      </c>
      <c r="E867" s="7" t="s">
        <v>4394</v>
      </c>
      <c r="F867" s="7" t="s">
        <v>3216</v>
      </c>
      <c r="G867" s="7" t="s">
        <v>3534</v>
      </c>
      <c r="H867" s="7" t="s">
        <v>36</v>
      </c>
      <c r="I867" s="9">
        <v>0</v>
      </c>
      <c r="J867" s="10">
        <v>43</v>
      </c>
    </row>
    <row r="868" spans="1:10" ht="17.25" x14ac:dyDescent="0.3">
      <c r="A868" s="7" t="s">
        <v>4395</v>
      </c>
      <c r="B868" s="8" t="s">
        <v>4396</v>
      </c>
      <c r="C868" s="7" t="s">
        <v>4397</v>
      </c>
      <c r="D868" s="7" t="s">
        <v>4398</v>
      </c>
      <c r="E868" s="7" t="s">
        <v>4399</v>
      </c>
      <c r="F868" s="7" t="s">
        <v>3216</v>
      </c>
      <c r="G868" s="7" t="s">
        <v>3534</v>
      </c>
      <c r="H868" s="7" t="s">
        <v>36</v>
      </c>
      <c r="I868" s="9">
        <v>0</v>
      </c>
      <c r="J868" s="10">
        <v>48</v>
      </c>
    </row>
    <row r="869" spans="1:10" ht="17.25" x14ac:dyDescent="0.3">
      <c r="A869" s="7" t="s">
        <v>4400</v>
      </c>
      <c r="B869" s="8" t="s">
        <v>4401</v>
      </c>
      <c r="C869" s="7" t="s">
        <v>4402</v>
      </c>
      <c r="D869" s="7" t="s">
        <v>4403</v>
      </c>
      <c r="E869" s="7" t="s">
        <v>4404</v>
      </c>
      <c r="F869" s="7" t="s">
        <v>3216</v>
      </c>
      <c r="G869" s="7" t="s">
        <v>3534</v>
      </c>
      <c r="H869" s="7" t="s">
        <v>36</v>
      </c>
      <c r="I869" s="9">
        <v>0</v>
      </c>
      <c r="J869" s="10">
        <v>70</v>
      </c>
    </row>
    <row r="870" spans="1:10" ht="17.25" x14ac:dyDescent="0.3">
      <c r="A870" s="7" t="s">
        <v>4405</v>
      </c>
      <c r="B870" s="8" t="s">
        <v>4406</v>
      </c>
      <c r="C870" s="7" t="s">
        <v>4407</v>
      </c>
      <c r="D870" s="7" t="s">
        <v>4408</v>
      </c>
      <c r="E870" s="7" t="s">
        <v>4409</v>
      </c>
      <c r="F870" s="7" t="s">
        <v>3216</v>
      </c>
      <c r="G870" s="7" t="s">
        <v>3534</v>
      </c>
      <c r="H870" s="7" t="s">
        <v>36</v>
      </c>
      <c r="I870" s="9">
        <v>0</v>
      </c>
      <c r="J870" s="10">
        <v>129</v>
      </c>
    </row>
    <row r="871" spans="1:10" ht="17.25" x14ac:dyDescent="0.3">
      <c r="A871" s="7" t="s">
        <v>4410</v>
      </c>
      <c r="B871" s="8" t="s">
        <v>4411</v>
      </c>
      <c r="C871" s="7" t="s">
        <v>4412</v>
      </c>
      <c r="D871" s="7" t="s">
        <v>4413</v>
      </c>
      <c r="E871" s="7" t="s">
        <v>4414</v>
      </c>
      <c r="F871" s="7" t="s">
        <v>3216</v>
      </c>
      <c r="G871" s="7" t="s">
        <v>3534</v>
      </c>
      <c r="H871" s="7" t="s">
        <v>36</v>
      </c>
      <c r="I871" s="9">
        <v>0</v>
      </c>
      <c r="J871" s="10">
        <v>59</v>
      </c>
    </row>
    <row r="872" spans="1:10" ht="17.25" x14ac:dyDescent="0.3">
      <c r="A872" s="7" t="s">
        <v>4415</v>
      </c>
      <c r="B872" s="8" t="s">
        <v>4416</v>
      </c>
      <c r="C872" s="7" t="s">
        <v>4417</v>
      </c>
      <c r="D872" s="7" t="s">
        <v>4418</v>
      </c>
      <c r="E872" s="7" t="s">
        <v>4419</v>
      </c>
      <c r="F872" s="7" t="s">
        <v>3216</v>
      </c>
      <c r="G872" s="7" t="s">
        <v>3534</v>
      </c>
      <c r="H872" s="7" t="s">
        <v>36</v>
      </c>
      <c r="I872" s="9">
        <v>0</v>
      </c>
      <c r="J872" s="10">
        <v>391</v>
      </c>
    </row>
    <row r="873" spans="1:10" ht="17.25" x14ac:dyDescent="0.3">
      <c r="A873" s="7" t="s">
        <v>4420</v>
      </c>
      <c r="B873" s="8" t="s">
        <v>4421</v>
      </c>
      <c r="C873" s="7" t="s">
        <v>4422</v>
      </c>
      <c r="D873" s="7" t="s">
        <v>4423</v>
      </c>
      <c r="E873" s="7" t="s">
        <v>4424</v>
      </c>
      <c r="F873" s="7" t="s">
        <v>3216</v>
      </c>
      <c r="G873" s="7" t="s">
        <v>3534</v>
      </c>
      <c r="H873" s="7" t="s">
        <v>36</v>
      </c>
      <c r="I873" s="9">
        <v>0</v>
      </c>
      <c r="J873" s="10">
        <v>98</v>
      </c>
    </row>
    <row r="874" spans="1:10" ht="17.25" x14ac:dyDescent="0.3">
      <c r="A874" s="7" t="s">
        <v>4425</v>
      </c>
      <c r="B874" s="8" t="s">
        <v>4426</v>
      </c>
      <c r="C874" s="7" t="s">
        <v>4427</v>
      </c>
      <c r="D874" s="7" t="s">
        <v>4428</v>
      </c>
      <c r="E874" s="7" t="s">
        <v>4429</v>
      </c>
      <c r="F874" s="7" t="s">
        <v>3216</v>
      </c>
      <c r="G874" s="7" t="s">
        <v>3534</v>
      </c>
      <c r="H874" s="7" t="s">
        <v>36</v>
      </c>
      <c r="I874" s="9">
        <v>0</v>
      </c>
      <c r="J874" s="10">
        <v>78</v>
      </c>
    </row>
    <row r="875" spans="1:10" ht="17.25" x14ac:dyDescent="0.3">
      <c r="A875" s="7" t="s">
        <v>4430</v>
      </c>
      <c r="B875" s="8" t="s">
        <v>4431</v>
      </c>
      <c r="C875" s="7" t="s">
        <v>4432</v>
      </c>
      <c r="D875" s="7" t="s">
        <v>4433</v>
      </c>
      <c r="E875" s="7" t="s">
        <v>4434</v>
      </c>
      <c r="F875" s="7" t="s">
        <v>3216</v>
      </c>
      <c r="G875" s="7" t="s">
        <v>3534</v>
      </c>
      <c r="H875" s="7" t="s">
        <v>36</v>
      </c>
      <c r="I875" s="9">
        <v>0</v>
      </c>
      <c r="J875" s="10">
        <v>99</v>
      </c>
    </row>
    <row r="876" spans="1:10" ht="17.25" x14ac:dyDescent="0.3">
      <c r="A876" s="7" t="s">
        <v>4435</v>
      </c>
      <c r="B876" s="8" t="s">
        <v>4436</v>
      </c>
      <c r="C876" s="7" t="s">
        <v>4437</v>
      </c>
      <c r="D876" s="7" t="s">
        <v>4438</v>
      </c>
      <c r="E876" s="7" t="s">
        <v>4439</v>
      </c>
      <c r="F876" s="7" t="s">
        <v>3216</v>
      </c>
      <c r="G876" s="7" t="s">
        <v>3534</v>
      </c>
      <c r="H876" s="7" t="s">
        <v>36</v>
      </c>
      <c r="I876" s="9">
        <v>0</v>
      </c>
      <c r="J876" s="10">
        <v>81</v>
      </c>
    </row>
    <row r="877" spans="1:10" ht="17.25" x14ac:dyDescent="0.3">
      <c r="A877" s="7" t="s">
        <v>4440</v>
      </c>
      <c r="B877" s="8" t="s">
        <v>4441</v>
      </c>
      <c r="C877" s="7" t="s">
        <v>4442</v>
      </c>
      <c r="D877" s="7" t="s">
        <v>4443</v>
      </c>
      <c r="E877" s="7" t="s">
        <v>4444</v>
      </c>
      <c r="F877" s="7" t="s">
        <v>3216</v>
      </c>
      <c r="G877" s="7" t="s">
        <v>3534</v>
      </c>
      <c r="H877" s="7" t="s">
        <v>36</v>
      </c>
      <c r="I877" s="9">
        <v>0</v>
      </c>
      <c r="J877" s="10">
        <v>59</v>
      </c>
    </row>
    <row r="878" spans="1:10" ht="17.25" x14ac:dyDescent="0.3">
      <c r="A878" s="7" t="s">
        <v>4445</v>
      </c>
      <c r="B878" s="8" t="s">
        <v>4446</v>
      </c>
      <c r="C878" s="7" t="s">
        <v>4447</v>
      </c>
      <c r="D878" s="7" t="s">
        <v>4448</v>
      </c>
      <c r="E878" s="7" t="s">
        <v>4449</v>
      </c>
      <c r="F878" s="7" t="s">
        <v>3216</v>
      </c>
      <c r="G878" s="7" t="s">
        <v>3534</v>
      </c>
      <c r="H878" s="7" t="s">
        <v>36</v>
      </c>
      <c r="I878" s="9">
        <v>0</v>
      </c>
      <c r="J878" s="10">
        <v>126</v>
      </c>
    </row>
    <row r="879" spans="1:10" ht="17.25" x14ac:dyDescent="0.3">
      <c r="A879" s="7" t="s">
        <v>4450</v>
      </c>
      <c r="B879" s="8" t="s">
        <v>4451</v>
      </c>
      <c r="C879" s="7" t="s">
        <v>4452</v>
      </c>
      <c r="D879" s="7" t="s">
        <v>4453</v>
      </c>
      <c r="E879" s="7" t="s">
        <v>4454</v>
      </c>
      <c r="F879" s="7" t="s">
        <v>3216</v>
      </c>
      <c r="G879" s="7" t="s">
        <v>3534</v>
      </c>
      <c r="H879" s="7" t="s">
        <v>36</v>
      </c>
      <c r="I879" s="9">
        <v>0</v>
      </c>
      <c r="J879" s="10">
        <v>54</v>
      </c>
    </row>
    <row r="880" spans="1:10" ht="17.25" x14ac:dyDescent="0.3">
      <c r="A880" s="7" t="s">
        <v>4455</v>
      </c>
      <c r="B880" s="8" t="s">
        <v>4456</v>
      </c>
      <c r="C880" s="7" t="s">
        <v>4457</v>
      </c>
      <c r="D880" s="7" t="s">
        <v>4458</v>
      </c>
      <c r="E880" s="7" t="s">
        <v>4459</v>
      </c>
      <c r="F880" s="7" t="s">
        <v>3216</v>
      </c>
      <c r="G880" s="7" t="s">
        <v>3534</v>
      </c>
      <c r="H880" s="7" t="s">
        <v>36</v>
      </c>
      <c r="I880" s="9">
        <v>0</v>
      </c>
      <c r="J880" s="10">
        <v>90</v>
      </c>
    </row>
    <row r="881" spans="1:10" ht="17.25" x14ac:dyDescent="0.3">
      <c r="A881" s="7" t="s">
        <v>4460</v>
      </c>
      <c r="B881" s="8" t="s">
        <v>4461</v>
      </c>
      <c r="C881" s="7" t="s">
        <v>4462</v>
      </c>
      <c r="D881" s="7" t="s">
        <v>4463</v>
      </c>
      <c r="E881" s="7" t="s">
        <v>4464</v>
      </c>
      <c r="F881" s="7" t="s">
        <v>3216</v>
      </c>
      <c r="G881" s="7" t="s">
        <v>3534</v>
      </c>
      <c r="H881" s="7" t="s">
        <v>36</v>
      </c>
      <c r="I881" s="9">
        <v>0</v>
      </c>
      <c r="J881" s="10">
        <v>59</v>
      </c>
    </row>
    <row r="882" spans="1:10" ht="17.25" x14ac:dyDescent="0.3">
      <c r="A882" s="7" t="s">
        <v>4465</v>
      </c>
      <c r="B882" s="8" t="s">
        <v>4466</v>
      </c>
      <c r="C882" s="7" t="s">
        <v>4467</v>
      </c>
      <c r="D882" s="7" t="s">
        <v>4468</v>
      </c>
      <c r="E882" s="7" t="s">
        <v>4469</v>
      </c>
      <c r="F882" s="7" t="s">
        <v>3216</v>
      </c>
      <c r="G882" s="7" t="s">
        <v>3534</v>
      </c>
      <c r="H882" s="7" t="s">
        <v>36</v>
      </c>
      <c r="I882" s="9">
        <v>0</v>
      </c>
      <c r="J882" s="10">
        <v>185</v>
      </c>
    </row>
    <row r="883" spans="1:10" ht="17.25" x14ac:dyDescent="0.3">
      <c r="A883" s="7" t="s">
        <v>4470</v>
      </c>
      <c r="B883" s="8" t="s">
        <v>4471</v>
      </c>
      <c r="C883" s="7" t="s">
        <v>4472</v>
      </c>
      <c r="D883" s="7" t="s">
        <v>4473</v>
      </c>
      <c r="E883" s="7" t="s">
        <v>4474</v>
      </c>
      <c r="F883" s="7" t="s">
        <v>3216</v>
      </c>
      <c r="G883" s="7" t="s">
        <v>3228</v>
      </c>
      <c r="H883" s="7" t="s">
        <v>36</v>
      </c>
      <c r="I883" s="9">
        <v>0</v>
      </c>
      <c r="J883" s="10">
        <v>121</v>
      </c>
    </row>
    <row r="884" spans="1:10" ht="17.25" x14ac:dyDescent="0.3">
      <c r="A884" s="7" t="s">
        <v>4475</v>
      </c>
      <c r="B884" s="8" t="s">
        <v>4476</v>
      </c>
      <c r="C884" s="7" t="s">
        <v>4477</v>
      </c>
      <c r="D884" s="7" t="s">
        <v>4478</v>
      </c>
      <c r="E884" s="7" t="s">
        <v>4479</v>
      </c>
      <c r="F884" s="7" t="s">
        <v>3216</v>
      </c>
      <c r="G884" s="7" t="s">
        <v>3228</v>
      </c>
      <c r="H884" s="7" t="s">
        <v>36</v>
      </c>
      <c r="I884" s="9">
        <v>0</v>
      </c>
      <c r="J884" s="10">
        <v>210</v>
      </c>
    </row>
    <row r="885" spans="1:10" ht="17.25" x14ac:dyDescent="0.3">
      <c r="A885" s="7" t="s">
        <v>4480</v>
      </c>
      <c r="B885" s="8" t="s">
        <v>4481</v>
      </c>
      <c r="C885" s="7" t="s">
        <v>4482</v>
      </c>
      <c r="D885" s="7" t="s">
        <v>4483</v>
      </c>
      <c r="E885" s="7" t="s">
        <v>4484</v>
      </c>
      <c r="F885" s="7" t="s">
        <v>3216</v>
      </c>
      <c r="G885" s="7" t="s">
        <v>3228</v>
      </c>
      <c r="H885" s="7" t="s">
        <v>36</v>
      </c>
      <c r="I885" s="9">
        <v>0</v>
      </c>
      <c r="J885" s="10">
        <v>177</v>
      </c>
    </row>
    <row r="886" spans="1:10" ht="17.25" x14ac:dyDescent="0.3">
      <c r="A886" s="7" t="s">
        <v>4485</v>
      </c>
      <c r="B886" s="8" t="s">
        <v>4486</v>
      </c>
      <c r="C886" s="7" t="s">
        <v>4487</v>
      </c>
      <c r="D886" s="7" t="s">
        <v>4488</v>
      </c>
      <c r="E886" s="7" t="s">
        <v>4489</v>
      </c>
      <c r="F886" s="7" t="s">
        <v>3216</v>
      </c>
      <c r="G886" s="7" t="s">
        <v>3534</v>
      </c>
      <c r="H886" s="7" t="s">
        <v>36</v>
      </c>
      <c r="I886" s="9">
        <v>0</v>
      </c>
      <c r="J886" s="10">
        <v>107</v>
      </c>
    </row>
    <row r="887" spans="1:10" ht="17.25" x14ac:dyDescent="0.3">
      <c r="A887" s="7" t="s">
        <v>4490</v>
      </c>
      <c r="B887" s="8" t="s">
        <v>4491</v>
      </c>
      <c r="C887" s="7" t="s">
        <v>4492</v>
      </c>
      <c r="D887" s="7" t="s">
        <v>4493</v>
      </c>
      <c r="E887" s="7" t="s">
        <v>4494</v>
      </c>
      <c r="F887" s="7" t="s">
        <v>3216</v>
      </c>
      <c r="G887" s="7" t="s">
        <v>3228</v>
      </c>
      <c r="H887" s="7" t="s">
        <v>36</v>
      </c>
      <c r="I887" s="9">
        <v>0</v>
      </c>
      <c r="J887" s="10">
        <v>49</v>
      </c>
    </row>
    <row r="888" spans="1:10" ht="17.25" x14ac:dyDescent="0.3">
      <c r="A888" s="7" t="s">
        <v>4495</v>
      </c>
      <c r="B888" s="8" t="s">
        <v>4496</v>
      </c>
      <c r="C888" s="7" t="s">
        <v>4497</v>
      </c>
      <c r="D888" s="7" t="s">
        <v>4498</v>
      </c>
      <c r="E888" s="7" t="s">
        <v>4499</v>
      </c>
      <c r="F888" s="7" t="s">
        <v>3216</v>
      </c>
      <c r="G888" s="7" t="s">
        <v>3534</v>
      </c>
      <c r="H888" s="7" t="s">
        <v>36</v>
      </c>
      <c r="I888" s="9">
        <v>0</v>
      </c>
      <c r="J888" s="10">
        <v>42</v>
      </c>
    </row>
    <row r="889" spans="1:10" ht="17.25" x14ac:dyDescent="0.3">
      <c r="A889" s="7" t="s">
        <v>4500</v>
      </c>
      <c r="B889" s="8" t="s">
        <v>4501</v>
      </c>
      <c r="C889" s="7" t="s">
        <v>4502</v>
      </c>
      <c r="D889" s="7" t="s">
        <v>4503</v>
      </c>
      <c r="E889" s="7" t="s">
        <v>4504</v>
      </c>
      <c r="F889" s="7" t="s">
        <v>3216</v>
      </c>
      <c r="G889" s="7" t="s">
        <v>3534</v>
      </c>
      <c r="H889" s="7" t="s">
        <v>36</v>
      </c>
      <c r="I889" s="9">
        <v>0</v>
      </c>
      <c r="J889" s="10">
        <v>99</v>
      </c>
    </row>
    <row r="890" spans="1:10" ht="17.25" x14ac:dyDescent="0.3">
      <c r="A890" s="7" t="s">
        <v>4505</v>
      </c>
      <c r="B890" s="8" t="s">
        <v>4506</v>
      </c>
      <c r="C890" s="7" t="s">
        <v>4507</v>
      </c>
      <c r="D890" s="7" t="s">
        <v>4508</v>
      </c>
      <c r="E890" s="7" t="s">
        <v>4509</v>
      </c>
      <c r="F890" s="7" t="s">
        <v>3216</v>
      </c>
      <c r="G890" s="7" t="s">
        <v>3228</v>
      </c>
      <c r="H890" s="7" t="s">
        <v>36</v>
      </c>
      <c r="I890" s="9">
        <v>0</v>
      </c>
      <c r="J890" s="10">
        <v>59</v>
      </c>
    </row>
    <row r="891" spans="1:10" ht="17.25" x14ac:dyDescent="0.3">
      <c r="A891" s="7" t="s">
        <v>4510</v>
      </c>
      <c r="B891" s="8" t="s">
        <v>4511</v>
      </c>
      <c r="C891" s="7" t="s">
        <v>4512</v>
      </c>
      <c r="D891" s="7" t="s">
        <v>4513</v>
      </c>
      <c r="E891" s="7" t="s">
        <v>4514</v>
      </c>
      <c r="F891" s="7" t="s">
        <v>3216</v>
      </c>
      <c r="G891" s="7" t="s">
        <v>3228</v>
      </c>
      <c r="H891" s="7" t="s">
        <v>36</v>
      </c>
      <c r="I891" s="9">
        <v>0</v>
      </c>
      <c r="J891" s="10">
        <v>159</v>
      </c>
    </row>
    <row r="892" spans="1:10" ht="17.25" x14ac:dyDescent="0.3">
      <c r="A892" s="7" t="s">
        <v>4515</v>
      </c>
      <c r="B892" s="8" t="s">
        <v>4516</v>
      </c>
      <c r="C892" s="7" t="s">
        <v>4517</v>
      </c>
      <c r="D892" s="7" t="s">
        <v>4518</v>
      </c>
      <c r="E892" s="7" t="s">
        <v>4519</v>
      </c>
      <c r="F892" s="7" t="s">
        <v>3216</v>
      </c>
      <c r="G892" s="7" t="s">
        <v>3228</v>
      </c>
      <c r="H892" s="7" t="s">
        <v>36</v>
      </c>
      <c r="I892" s="9">
        <v>0</v>
      </c>
      <c r="J892" s="10">
        <v>41</v>
      </c>
    </row>
    <row r="893" spans="1:10" ht="17.25" x14ac:dyDescent="0.3">
      <c r="A893" s="7" t="s">
        <v>4520</v>
      </c>
      <c r="B893" s="8" t="s">
        <v>4521</v>
      </c>
      <c r="C893" s="7" t="s">
        <v>4522</v>
      </c>
      <c r="D893" s="7" t="s">
        <v>4523</v>
      </c>
      <c r="E893" s="7" t="s">
        <v>4524</v>
      </c>
      <c r="F893" s="7" t="s">
        <v>3216</v>
      </c>
      <c r="G893" s="7" t="s">
        <v>3534</v>
      </c>
      <c r="H893" s="7" t="s">
        <v>36</v>
      </c>
      <c r="I893" s="9">
        <v>0</v>
      </c>
      <c r="J893" s="10">
        <v>99</v>
      </c>
    </row>
    <row r="894" spans="1:10" ht="17.25" x14ac:dyDescent="0.3">
      <c r="A894" s="7" t="s">
        <v>4525</v>
      </c>
      <c r="B894" s="8" t="s">
        <v>4526</v>
      </c>
      <c r="C894" s="7" t="s">
        <v>4527</v>
      </c>
      <c r="D894" s="7" t="s">
        <v>4528</v>
      </c>
      <c r="E894" s="7" t="s">
        <v>4529</v>
      </c>
      <c r="F894" s="7" t="s">
        <v>3216</v>
      </c>
      <c r="G894" s="7" t="s">
        <v>3228</v>
      </c>
      <c r="H894" s="7" t="s">
        <v>36</v>
      </c>
      <c r="I894" s="9">
        <v>0</v>
      </c>
      <c r="J894" s="10">
        <v>124</v>
      </c>
    </row>
    <row r="895" spans="1:10" ht="17.25" x14ac:dyDescent="0.3">
      <c r="A895" s="7" t="s">
        <v>4530</v>
      </c>
      <c r="B895" s="8" t="s">
        <v>4531</v>
      </c>
      <c r="C895" s="7" t="s">
        <v>4532</v>
      </c>
      <c r="D895" s="7" t="s">
        <v>4533</v>
      </c>
      <c r="E895" s="7" t="s">
        <v>4534</v>
      </c>
      <c r="F895" s="7" t="s">
        <v>3216</v>
      </c>
      <c r="G895" s="7" t="s">
        <v>3228</v>
      </c>
      <c r="H895" s="7" t="s">
        <v>36</v>
      </c>
      <c r="I895" s="9">
        <v>0</v>
      </c>
      <c r="J895" s="10">
        <v>66</v>
      </c>
    </row>
    <row r="896" spans="1:10" ht="17.25" x14ac:dyDescent="0.3">
      <c r="A896" s="7" t="s">
        <v>4535</v>
      </c>
      <c r="B896" s="8" t="s">
        <v>4536</v>
      </c>
      <c r="C896" s="7" t="s">
        <v>4537</v>
      </c>
      <c r="D896" s="7" t="s">
        <v>4538</v>
      </c>
      <c r="E896" s="7" t="s">
        <v>4539</v>
      </c>
      <c r="F896" s="7" t="s">
        <v>3216</v>
      </c>
      <c r="G896" s="7" t="s">
        <v>3534</v>
      </c>
      <c r="H896" s="7" t="s">
        <v>36</v>
      </c>
      <c r="I896" s="9">
        <v>0</v>
      </c>
      <c r="J896" s="10">
        <v>48</v>
      </c>
    </row>
    <row r="897" spans="1:10" ht="17.25" x14ac:dyDescent="0.3">
      <c r="A897" s="7" t="s">
        <v>4540</v>
      </c>
      <c r="B897" s="8" t="s">
        <v>4541</v>
      </c>
      <c r="C897" s="7" t="s">
        <v>4542</v>
      </c>
      <c r="D897" s="7" t="s">
        <v>4543</v>
      </c>
      <c r="E897" s="7" t="s">
        <v>4544</v>
      </c>
      <c r="F897" s="7" t="s">
        <v>3216</v>
      </c>
      <c r="G897" s="7" t="s">
        <v>3534</v>
      </c>
      <c r="H897" s="7" t="s">
        <v>36</v>
      </c>
      <c r="I897" s="9">
        <v>0</v>
      </c>
      <c r="J897" s="10">
        <v>49</v>
      </c>
    </row>
    <row r="898" spans="1:10" ht="17.25" x14ac:dyDescent="0.3">
      <c r="A898" s="7" t="s">
        <v>4545</v>
      </c>
      <c r="B898" s="8" t="s">
        <v>4546</v>
      </c>
      <c r="C898" s="7" t="s">
        <v>4547</v>
      </c>
      <c r="D898" s="7" t="s">
        <v>4548</v>
      </c>
      <c r="E898" s="7" t="s">
        <v>4549</v>
      </c>
      <c r="F898" s="7" t="s">
        <v>3216</v>
      </c>
      <c r="G898" s="7" t="s">
        <v>3228</v>
      </c>
      <c r="H898" s="7" t="s">
        <v>36</v>
      </c>
      <c r="I898" s="9">
        <v>0</v>
      </c>
      <c r="J898" s="10">
        <v>88</v>
      </c>
    </row>
    <row r="899" spans="1:10" ht="17.25" x14ac:dyDescent="0.3">
      <c r="A899" s="7" t="s">
        <v>4550</v>
      </c>
      <c r="B899" s="8" t="s">
        <v>4551</v>
      </c>
      <c r="C899" s="7" t="s">
        <v>4552</v>
      </c>
      <c r="D899" s="7" t="s">
        <v>4553</v>
      </c>
      <c r="E899" s="7" t="s">
        <v>4554</v>
      </c>
      <c r="F899" s="7" t="s">
        <v>3216</v>
      </c>
      <c r="G899" s="7" t="s">
        <v>3217</v>
      </c>
      <c r="H899" s="7" t="s">
        <v>36</v>
      </c>
      <c r="I899" s="9">
        <v>0</v>
      </c>
      <c r="J899" s="10">
        <v>99</v>
      </c>
    </row>
    <row r="900" spans="1:10" ht="17.25" x14ac:dyDescent="0.3">
      <c r="A900" s="7" t="s">
        <v>4555</v>
      </c>
      <c r="B900" s="8" t="s">
        <v>4556</v>
      </c>
      <c r="C900" s="7" t="s">
        <v>4557</v>
      </c>
      <c r="D900" s="7" t="s">
        <v>4558</v>
      </c>
      <c r="E900" s="7" t="s">
        <v>4559</v>
      </c>
      <c r="F900" s="7" t="s">
        <v>3216</v>
      </c>
      <c r="G900" s="7" t="s">
        <v>3228</v>
      </c>
      <c r="H900" s="7" t="s">
        <v>36</v>
      </c>
      <c r="I900" s="9">
        <v>0</v>
      </c>
      <c r="J900" s="10">
        <v>131</v>
      </c>
    </row>
    <row r="901" spans="1:10" ht="17.25" x14ac:dyDescent="0.3">
      <c r="A901" s="7" t="s">
        <v>4560</v>
      </c>
      <c r="B901" s="8" t="s">
        <v>4561</v>
      </c>
      <c r="C901" s="7" t="s">
        <v>4562</v>
      </c>
      <c r="D901" s="7" t="s">
        <v>4563</v>
      </c>
      <c r="E901" s="7" t="s">
        <v>4564</v>
      </c>
      <c r="F901" s="7" t="s">
        <v>3216</v>
      </c>
      <c r="G901" s="7" t="s">
        <v>3228</v>
      </c>
      <c r="H901" s="7" t="s">
        <v>36</v>
      </c>
      <c r="I901" s="9">
        <v>0</v>
      </c>
      <c r="J901" s="10">
        <v>99</v>
      </c>
    </row>
    <row r="902" spans="1:10" ht="17.25" x14ac:dyDescent="0.3">
      <c r="A902" s="7" t="s">
        <v>4565</v>
      </c>
      <c r="B902" s="8" t="s">
        <v>4566</v>
      </c>
      <c r="C902" s="7" t="s">
        <v>4567</v>
      </c>
      <c r="D902" s="7" t="s">
        <v>4568</v>
      </c>
      <c r="E902" s="7" t="s">
        <v>4569</v>
      </c>
      <c r="F902" s="7" t="s">
        <v>3216</v>
      </c>
      <c r="G902" s="7" t="s">
        <v>3228</v>
      </c>
      <c r="H902" s="7" t="s">
        <v>36</v>
      </c>
      <c r="I902" s="9">
        <v>0</v>
      </c>
      <c r="J902" s="10">
        <v>180</v>
      </c>
    </row>
    <row r="903" spans="1:10" ht="17.25" x14ac:dyDescent="0.3">
      <c r="A903" s="7" t="s">
        <v>4570</v>
      </c>
      <c r="B903" s="8" t="s">
        <v>4571</v>
      </c>
      <c r="C903" s="7" t="s">
        <v>4572</v>
      </c>
      <c r="D903" s="7" t="s">
        <v>4573</v>
      </c>
      <c r="E903" s="7" t="s">
        <v>4574</v>
      </c>
      <c r="F903" s="7" t="s">
        <v>3216</v>
      </c>
      <c r="G903" s="7" t="s">
        <v>3228</v>
      </c>
      <c r="H903" s="7" t="s">
        <v>36</v>
      </c>
      <c r="I903" s="9">
        <v>0</v>
      </c>
      <c r="J903" s="10">
        <v>59</v>
      </c>
    </row>
    <row r="904" spans="1:10" ht="17.25" x14ac:dyDescent="0.3">
      <c r="A904" s="7" t="s">
        <v>4575</v>
      </c>
      <c r="B904" s="8" t="s">
        <v>4576</v>
      </c>
      <c r="C904" s="7" t="s">
        <v>4577</v>
      </c>
      <c r="D904" s="7" t="s">
        <v>4578</v>
      </c>
      <c r="E904" s="7" t="s">
        <v>4579</v>
      </c>
      <c r="F904" s="7" t="s">
        <v>3216</v>
      </c>
      <c r="G904" s="7" t="s">
        <v>3228</v>
      </c>
      <c r="H904" s="7" t="s">
        <v>36</v>
      </c>
      <c r="I904" s="9">
        <v>0</v>
      </c>
      <c r="J904" s="10">
        <v>49</v>
      </c>
    </row>
    <row r="905" spans="1:10" ht="17.25" x14ac:dyDescent="0.3">
      <c r="A905" s="7" t="s">
        <v>4580</v>
      </c>
      <c r="B905" s="8" t="s">
        <v>4581</v>
      </c>
      <c r="C905" s="7" t="s">
        <v>4582</v>
      </c>
      <c r="D905" s="7" t="s">
        <v>4583</v>
      </c>
      <c r="E905" s="7" t="s">
        <v>4584</v>
      </c>
      <c r="F905" s="7" t="s">
        <v>3216</v>
      </c>
      <c r="G905" s="7" t="s">
        <v>3228</v>
      </c>
      <c r="H905" s="7" t="s">
        <v>36</v>
      </c>
      <c r="I905" s="9">
        <v>0</v>
      </c>
      <c r="J905" s="10">
        <v>81</v>
      </c>
    </row>
    <row r="906" spans="1:10" ht="17.25" x14ac:dyDescent="0.3">
      <c r="A906" s="7" t="s">
        <v>4585</v>
      </c>
      <c r="B906" s="8" t="s">
        <v>4586</v>
      </c>
      <c r="C906" s="7" t="s">
        <v>4587</v>
      </c>
      <c r="D906" s="7" t="s">
        <v>4588</v>
      </c>
      <c r="E906" s="7" t="s">
        <v>4589</v>
      </c>
      <c r="F906" s="7" t="s">
        <v>3216</v>
      </c>
      <c r="G906" s="7" t="s">
        <v>3217</v>
      </c>
      <c r="H906" s="7" t="s">
        <v>36</v>
      </c>
      <c r="I906" s="9">
        <v>0</v>
      </c>
      <c r="J906" s="10">
        <v>55</v>
      </c>
    </row>
    <row r="907" spans="1:10" ht="17.25" x14ac:dyDescent="0.3">
      <c r="A907" s="7" t="s">
        <v>4590</v>
      </c>
      <c r="B907" s="8" t="s">
        <v>4591</v>
      </c>
      <c r="C907" s="7" t="s">
        <v>4592</v>
      </c>
      <c r="D907" s="7" t="s">
        <v>4593</v>
      </c>
      <c r="E907" s="7" t="s">
        <v>4594</v>
      </c>
      <c r="F907" s="7" t="s">
        <v>3216</v>
      </c>
      <c r="G907" s="7" t="s">
        <v>3534</v>
      </c>
      <c r="H907" s="7" t="s">
        <v>36</v>
      </c>
      <c r="I907" s="9">
        <v>0</v>
      </c>
      <c r="J907" s="10">
        <v>99</v>
      </c>
    </row>
    <row r="908" spans="1:10" ht="17.25" x14ac:dyDescent="0.3">
      <c r="A908" s="7" t="s">
        <v>4595</v>
      </c>
      <c r="B908" s="8" t="s">
        <v>4596</v>
      </c>
      <c r="C908" s="7" t="s">
        <v>4597</v>
      </c>
      <c r="D908" s="7" t="s">
        <v>4598</v>
      </c>
      <c r="E908" s="7" t="s">
        <v>4599</v>
      </c>
      <c r="F908" s="7" t="s">
        <v>3216</v>
      </c>
      <c r="G908" s="7" t="s">
        <v>3534</v>
      </c>
      <c r="H908" s="7" t="s">
        <v>36</v>
      </c>
      <c r="I908" s="9">
        <v>0</v>
      </c>
      <c r="J908" s="10">
        <v>52</v>
      </c>
    </row>
    <row r="909" spans="1:10" ht="17.25" x14ac:dyDescent="0.3">
      <c r="A909" s="7" t="s">
        <v>4600</v>
      </c>
      <c r="B909" s="8" t="s">
        <v>4601</v>
      </c>
      <c r="C909" s="7" t="s">
        <v>4602</v>
      </c>
      <c r="D909" s="7" t="s">
        <v>4603</v>
      </c>
      <c r="E909" s="7" t="s">
        <v>4604</v>
      </c>
      <c r="F909" s="7" t="s">
        <v>3216</v>
      </c>
      <c r="G909" s="7" t="s">
        <v>3228</v>
      </c>
      <c r="H909" s="7" t="s">
        <v>36</v>
      </c>
      <c r="I909" s="9">
        <v>0</v>
      </c>
      <c r="J909" s="10">
        <v>72</v>
      </c>
    </row>
    <row r="910" spans="1:10" ht="17.25" x14ac:dyDescent="0.3">
      <c r="A910" s="7" t="s">
        <v>4605</v>
      </c>
      <c r="B910" s="8" t="s">
        <v>4606</v>
      </c>
      <c r="C910" s="7" t="s">
        <v>4607</v>
      </c>
      <c r="D910" s="7" t="s">
        <v>4608</v>
      </c>
      <c r="E910" s="7" t="s">
        <v>4609</v>
      </c>
      <c r="F910" s="7" t="s">
        <v>3216</v>
      </c>
      <c r="G910" s="7" t="s">
        <v>3228</v>
      </c>
      <c r="H910" s="7" t="s">
        <v>36</v>
      </c>
      <c r="I910" s="9">
        <v>0</v>
      </c>
      <c r="J910" s="10">
        <v>99</v>
      </c>
    </row>
    <row r="911" spans="1:10" ht="17.25" x14ac:dyDescent="0.3">
      <c r="A911" s="7" t="s">
        <v>4610</v>
      </c>
      <c r="B911" s="8" t="s">
        <v>4611</v>
      </c>
      <c r="C911" s="7" t="s">
        <v>4612</v>
      </c>
      <c r="D911" s="7" t="s">
        <v>4613</v>
      </c>
      <c r="E911" s="7" t="s">
        <v>4614</v>
      </c>
      <c r="F911" s="7" t="s">
        <v>3216</v>
      </c>
      <c r="G911" s="7" t="s">
        <v>3228</v>
      </c>
      <c r="H911" s="7" t="s">
        <v>36</v>
      </c>
      <c r="I911" s="9">
        <v>0</v>
      </c>
      <c r="J911" s="10">
        <v>72</v>
      </c>
    </row>
    <row r="912" spans="1:10" ht="17.25" x14ac:dyDescent="0.3">
      <c r="A912" s="7" t="s">
        <v>4615</v>
      </c>
      <c r="B912" s="8" t="s">
        <v>4616</v>
      </c>
      <c r="C912" s="7" t="s">
        <v>4617</v>
      </c>
      <c r="D912" s="7" t="s">
        <v>4618</v>
      </c>
      <c r="E912" s="7" t="s">
        <v>4619</v>
      </c>
      <c r="F912" s="7" t="s">
        <v>3216</v>
      </c>
      <c r="G912" s="7" t="s">
        <v>3228</v>
      </c>
      <c r="H912" s="7" t="s">
        <v>36</v>
      </c>
      <c r="I912" s="9">
        <v>0</v>
      </c>
      <c r="J912" s="10">
        <v>151</v>
      </c>
    </row>
    <row r="913" spans="1:10" ht="17.25" x14ac:dyDescent="0.3">
      <c r="A913" s="7" t="s">
        <v>4620</v>
      </c>
      <c r="B913" s="8" t="s">
        <v>4621</v>
      </c>
      <c r="C913" s="7" t="s">
        <v>4622</v>
      </c>
      <c r="D913" s="7" t="s">
        <v>4623</v>
      </c>
      <c r="E913" s="7" t="s">
        <v>4624</v>
      </c>
      <c r="F913" s="7" t="s">
        <v>3216</v>
      </c>
      <c r="G913" s="7" t="s">
        <v>3228</v>
      </c>
      <c r="H913" s="7" t="s">
        <v>36</v>
      </c>
      <c r="I913" s="9">
        <v>0</v>
      </c>
      <c r="J913" s="10">
        <v>93</v>
      </c>
    </row>
    <row r="914" spans="1:10" ht="17.25" x14ac:dyDescent="0.3">
      <c r="A914" s="7" t="s">
        <v>4625</v>
      </c>
      <c r="B914" s="8" t="s">
        <v>4626</v>
      </c>
      <c r="C914" s="7" t="s">
        <v>4627</v>
      </c>
      <c r="D914" s="7" t="s">
        <v>4628</v>
      </c>
      <c r="E914" s="7" t="s">
        <v>4629</v>
      </c>
      <c r="F914" s="7" t="s">
        <v>3216</v>
      </c>
      <c r="G914" s="7" t="s">
        <v>3228</v>
      </c>
      <c r="H914" s="7" t="s">
        <v>36</v>
      </c>
      <c r="I914" s="9">
        <v>0</v>
      </c>
      <c r="J914" s="10">
        <v>141</v>
      </c>
    </row>
    <row r="915" spans="1:10" ht="17.25" x14ac:dyDescent="0.3">
      <c r="A915" s="7" t="s">
        <v>4630</v>
      </c>
      <c r="B915" s="8" t="s">
        <v>4631</v>
      </c>
      <c r="C915" s="7" t="s">
        <v>4632</v>
      </c>
      <c r="D915" s="7" t="s">
        <v>4633</v>
      </c>
      <c r="E915" s="7" t="s">
        <v>4634</v>
      </c>
      <c r="F915" s="7" t="s">
        <v>3216</v>
      </c>
      <c r="G915" s="7" t="s">
        <v>3534</v>
      </c>
      <c r="H915" s="7" t="s">
        <v>36</v>
      </c>
      <c r="I915" s="9">
        <v>0</v>
      </c>
      <c r="J915" s="10">
        <v>75</v>
      </c>
    </row>
    <row r="916" spans="1:10" ht="17.25" x14ac:dyDescent="0.3">
      <c r="A916" s="7" t="s">
        <v>4635</v>
      </c>
      <c r="B916" s="8" t="s">
        <v>4636</v>
      </c>
      <c r="C916" s="7" t="s">
        <v>4637</v>
      </c>
      <c r="D916" s="7" t="s">
        <v>4638</v>
      </c>
      <c r="E916" s="7" t="s">
        <v>4639</v>
      </c>
      <c r="F916" s="7" t="s">
        <v>3216</v>
      </c>
      <c r="G916" s="7" t="s">
        <v>3228</v>
      </c>
      <c r="H916" s="7" t="s">
        <v>36</v>
      </c>
      <c r="I916" s="9">
        <v>0</v>
      </c>
      <c r="J916" s="10">
        <v>300</v>
      </c>
    </row>
    <row r="917" spans="1:10" ht="17.25" x14ac:dyDescent="0.3">
      <c r="A917" s="7" t="s">
        <v>4640</v>
      </c>
      <c r="B917" s="8" t="s">
        <v>4641</v>
      </c>
      <c r="C917" s="7" t="s">
        <v>4642</v>
      </c>
      <c r="D917" s="7" t="s">
        <v>4643</v>
      </c>
      <c r="E917" s="7" t="s">
        <v>4644</v>
      </c>
      <c r="F917" s="7" t="s">
        <v>3216</v>
      </c>
      <c r="G917" s="7" t="s">
        <v>3228</v>
      </c>
      <c r="H917" s="7" t="s">
        <v>36</v>
      </c>
      <c r="I917" s="9">
        <v>0</v>
      </c>
      <c r="J917" s="10">
        <v>97</v>
      </c>
    </row>
    <row r="918" spans="1:10" ht="17.25" x14ac:dyDescent="0.3">
      <c r="A918" s="7" t="s">
        <v>4645</v>
      </c>
      <c r="B918" s="8" t="s">
        <v>4646</v>
      </c>
      <c r="C918" s="7" t="s">
        <v>4647</v>
      </c>
      <c r="D918" s="7" t="s">
        <v>4648</v>
      </c>
      <c r="E918" s="7" t="s">
        <v>4649</v>
      </c>
      <c r="F918" s="7" t="s">
        <v>3216</v>
      </c>
      <c r="G918" s="7" t="s">
        <v>3228</v>
      </c>
      <c r="H918" s="7" t="s">
        <v>36</v>
      </c>
      <c r="I918" s="9">
        <v>0</v>
      </c>
      <c r="J918" s="10">
        <v>99</v>
      </c>
    </row>
    <row r="919" spans="1:10" ht="17.25" x14ac:dyDescent="0.3">
      <c r="A919" s="7" t="s">
        <v>4650</v>
      </c>
      <c r="B919" s="8" t="s">
        <v>4651</v>
      </c>
      <c r="C919" s="7" t="s">
        <v>4652</v>
      </c>
      <c r="D919" s="7" t="s">
        <v>4653</v>
      </c>
      <c r="E919" s="7" t="s">
        <v>4654</v>
      </c>
      <c r="F919" s="7" t="s">
        <v>3216</v>
      </c>
      <c r="G919" s="7" t="s">
        <v>3534</v>
      </c>
      <c r="H919" s="7" t="s">
        <v>36</v>
      </c>
      <c r="I919" s="9">
        <v>0</v>
      </c>
      <c r="J919" s="10">
        <v>125</v>
      </c>
    </row>
    <row r="920" spans="1:10" ht="17.25" x14ac:dyDescent="0.3">
      <c r="A920" s="7" t="s">
        <v>4655</v>
      </c>
      <c r="B920" s="8" t="s">
        <v>4656</v>
      </c>
      <c r="C920" s="7" t="s">
        <v>4657</v>
      </c>
      <c r="D920" s="7" t="s">
        <v>4658</v>
      </c>
      <c r="E920" s="7" t="s">
        <v>4659</v>
      </c>
      <c r="F920" s="7" t="s">
        <v>3216</v>
      </c>
      <c r="G920" s="7" t="s">
        <v>3217</v>
      </c>
      <c r="H920" s="7" t="s">
        <v>36</v>
      </c>
      <c r="I920" s="9">
        <v>0</v>
      </c>
      <c r="J920" s="10">
        <v>198</v>
      </c>
    </row>
    <row r="921" spans="1:10" ht="17.25" x14ac:dyDescent="0.3">
      <c r="A921" s="7" t="s">
        <v>4660</v>
      </c>
      <c r="B921" s="8" t="s">
        <v>4661</v>
      </c>
      <c r="C921" s="7" t="s">
        <v>4662</v>
      </c>
      <c r="D921" s="7" t="s">
        <v>4663</v>
      </c>
      <c r="E921" s="7" t="s">
        <v>4664</v>
      </c>
      <c r="F921" s="7" t="s">
        <v>3216</v>
      </c>
      <c r="G921" s="7" t="s">
        <v>3217</v>
      </c>
      <c r="H921" s="7" t="s">
        <v>36</v>
      </c>
      <c r="I921" s="9">
        <v>0</v>
      </c>
      <c r="J921" s="10">
        <v>49</v>
      </c>
    </row>
    <row r="922" spans="1:10" ht="17.25" x14ac:dyDescent="0.3">
      <c r="A922" s="7" t="s">
        <v>4665</v>
      </c>
      <c r="B922" s="8" t="s">
        <v>4666</v>
      </c>
      <c r="C922" s="7" t="s">
        <v>4667</v>
      </c>
      <c r="D922" s="7" t="s">
        <v>4668</v>
      </c>
      <c r="E922" s="7" t="s">
        <v>4669</v>
      </c>
      <c r="F922" s="7" t="s">
        <v>3216</v>
      </c>
      <c r="G922" s="7" t="s">
        <v>3228</v>
      </c>
      <c r="H922" s="7" t="s">
        <v>36</v>
      </c>
      <c r="I922" s="9">
        <v>0</v>
      </c>
      <c r="J922" s="10">
        <v>59</v>
      </c>
    </row>
    <row r="923" spans="1:10" ht="17.25" x14ac:dyDescent="0.3">
      <c r="A923" s="7" t="s">
        <v>4670</v>
      </c>
      <c r="B923" s="8" t="s">
        <v>4671</v>
      </c>
      <c r="C923" s="7" t="s">
        <v>4672</v>
      </c>
      <c r="D923" s="7" t="s">
        <v>4673</v>
      </c>
      <c r="E923" s="7" t="s">
        <v>4674</v>
      </c>
      <c r="F923" s="7" t="s">
        <v>3216</v>
      </c>
      <c r="G923" s="7" t="s">
        <v>3534</v>
      </c>
      <c r="H923" s="7" t="s">
        <v>36</v>
      </c>
      <c r="I923" s="9">
        <v>0</v>
      </c>
      <c r="J923" s="10">
        <v>130</v>
      </c>
    </row>
    <row r="924" spans="1:10" ht="17.25" x14ac:dyDescent="0.3">
      <c r="A924" s="7" t="s">
        <v>4675</v>
      </c>
      <c r="B924" s="8" t="s">
        <v>4676</v>
      </c>
      <c r="C924" s="7" t="s">
        <v>4677</v>
      </c>
      <c r="D924" s="7" t="s">
        <v>4678</v>
      </c>
      <c r="E924" s="7" t="s">
        <v>4679</v>
      </c>
      <c r="F924" s="7" t="s">
        <v>3216</v>
      </c>
      <c r="G924" s="7" t="s">
        <v>3228</v>
      </c>
      <c r="H924" s="7" t="s">
        <v>36</v>
      </c>
      <c r="I924" s="9">
        <v>0</v>
      </c>
      <c r="J924" s="10">
        <v>80</v>
      </c>
    </row>
    <row r="925" spans="1:10" ht="17.25" x14ac:dyDescent="0.3">
      <c r="A925" s="7" t="s">
        <v>4680</v>
      </c>
      <c r="B925" s="8" t="s">
        <v>4681</v>
      </c>
      <c r="C925" s="7" t="s">
        <v>4682</v>
      </c>
      <c r="D925" s="7" t="s">
        <v>4683</v>
      </c>
      <c r="E925" s="7" t="s">
        <v>4684</v>
      </c>
      <c r="F925" s="7" t="s">
        <v>3216</v>
      </c>
      <c r="G925" s="7" t="s">
        <v>3228</v>
      </c>
      <c r="H925" s="7" t="s">
        <v>36</v>
      </c>
      <c r="I925" s="9">
        <v>0</v>
      </c>
      <c r="J925" s="10">
        <v>135</v>
      </c>
    </row>
    <row r="926" spans="1:10" ht="17.25" x14ac:dyDescent="0.3">
      <c r="A926" s="7" t="s">
        <v>4685</v>
      </c>
      <c r="B926" s="8" t="s">
        <v>4686</v>
      </c>
      <c r="C926" s="7" t="s">
        <v>4687</v>
      </c>
      <c r="D926" s="7" t="s">
        <v>4688</v>
      </c>
      <c r="E926" s="7" t="s">
        <v>4689</v>
      </c>
      <c r="F926" s="7" t="s">
        <v>3216</v>
      </c>
      <c r="G926" s="7" t="s">
        <v>3534</v>
      </c>
      <c r="H926" s="7" t="s">
        <v>36</v>
      </c>
      <c r="I926" s="9">
        <v>0</v>
      </c>
      <c r="J926" s="10">
        <v>59</v>
      </c>
    </row>
    <row r="927" spans="1:10" ht="17.25" x14ac:dyDescent="0.3">
      <c r="A927" s="7" t="s">
        <v>4690</v>
      </c>
      <c r="B927" s="8" t="s">
        <v>4691</v>
      </c>
      <c r="C927" s="7" t="s">
        <v>4692</v>
      </c>
      <c r="D927" s="7" t="s">
        <v>4693</v>
      </c>
      <c r="E927" s="7" t="s">
        <v>4694</v>
      </c>
      <c r="F927" s="7" t="s">
        <v>3216</v>
      </c>
      <c r="G927" s="7" t="s">
        <v>3228</v>
      </c>
      <c r="H927" s="7" t="s">
        <v>36</v>
      </c>
      <c r="I927" s="9">
        <v>0</v>
      </c>
      <c r="J927" s="10">
        <v>99</v>
      </c>
    </row>
    <row r="928" spans="1:10" ht="17.25" x14ac:dyDescent="0.3">
      <c r="A928" s="7" t="s">
        <v>4695</v>
      </c>
      <c r="B928" s="8" t="s">
        <v>4696</v>
      </c>
      <c r="C928" s="7" t="s">
        <v>4697</v>
      </c>
      <c r="D928" s="7" t="s">
        <v>4698</v>
      </c>
      <c r="E928" s="7" t="s">
        <v>4699</v>
      </c>
      <c r="F928" s="7" t="s">
        <v>3216</v>
      </c>
      <c r="G928" s="7" t="s">
        <v>3228</v>
      </c>
      <c r="H928" s="7" t="s">
        <v>36</v>
      </c>
      <c r="I928" s="9">
        <v>0</v>
      </c>
      <c r="J928" s="10">
        <v>99</v>
      </c>
    </row>
    <row r="929" spans="1:10" ht="17.25" x14ac:dyDescent="0.3">
      <c r="A929" s="7" t="s">
        <v>4700</v>
      </c>
      <c r="B929" s="8" t="s">
        <v>4701</v>
      </c>
      <c r="C929" s="7" t="s">
        <v>4702</v>
      </c>
      <c r="D929" s="7" t="s">
        <v>4703</v>
      </c>
      <c r="E929" s="7" t="s">
        <v>4704</v>
      </c>
      <c r="F929" s="7" t="s">
        <v>3216</v>
      </c>
      <c r="G929" s="7" t="s">
        <v>3228</v>
      </c>
      <c r="H929" s="7" t="s">
        <v>36</v>
      </c>
      <c r="I929" s="9">
        <v>0</v>
      </c>
      <c r="J929" s="10">
        <v>86</v>
      </c>
    </row>
    <row r="930" spans="1:10" ht="17.25" x14ac:dyDescent="0.3">
      <c r="A930" s="7" t="s">
        <v>4705</v>
      </c>
      <c r="B930" s="8" t="s">
        <v>4706</v>
      </c>
      <c r="C930" s="7" t="s">
        <v>4707</v>
      </c>
      <c r="D930" s="7" t="s">
        <v>4708</v>
      </c>
      <c r="E930" s="7" t="s">
        <v>4709</v>
      </c>
      <c r="F930" s="7" t="s">
        <v>3216</v>
      </c>
      <c r="G930" s="7" t="s">
        <v>3228</v>
      </c>
      <c r="H930" s="7" t="s">
        <v>36</v>
      </c>
      <c r="I930" s="9">
        <v>0</v>
      </c>
      <c r="J930" s="10">
        <v>99</v>
      </c>
    </row>
    <row r="931" spans="1:10" ht="17.25" x14ac:dyDescent="0.3">
      <c r="A931" s="7" t="s">
        <v>4710</v>
      </c>
      <c r="B931" s="8" t="s">
        <v>4711</v>
      </c>
      <c r="C931" s="7" t="s">
        <v>4712</v>
      </c>
      <c r="D931" s="7" t="s">
        <v>4713</v>
      </c>
      <c r="E931" s="7" t="s">
        <v>4714</v>
      </c>
      <c r="F931" s="7" t="s">
        <v>3216</v>
      </c>
      <c r="G931" s="7" t="s">
        <v>3534</v>
      </c>
      <c r="H931" s="7" t="s">
        <v>36</v>
      </c>
      <c r="I931" s="9">
        <v>0</v>
      </c>
      <c r="J931" s="10">
        <v>76</v>
      </c>
    </row>
    <row r="932" spans="1:10" ht="17.25" x14ac:dyDescent="0.3">
      <c r="A932" s="7" t="s">
        <v>4715</v>
      </c>
      <c r="B932" s="8" t="s">
        <v>4716</v>
      </c>
      <c r="C932" s="7" t="s">
        <v>4717</v>
      </c>
      <c r="D932" s="7" t="s">
        <v>4718</v>
      </c>
      <c r="E932" s="7" t="s">
        <v>4719</v>
      </c>
      <c r="F932" s="7" t="s">
        <v>3216</v>
      </c>
      <c r="G932" s="7" t="s">
        <v>3217</v>
      </c>
      <c r="H932" s="7" t="s">
        <v>36</v>
      </c>
      <c r="I932" s="9">
        <v>0</v>
      </c>
      <c r="J932" s="10">
        <v>156</v>
      </c>
    </row>
    <row r="933" spans="1:10" ht="17.25" x14ac:dyDescent="0.3">
      <c r="A933" s="7" t="s">
        <v>4720</v>
      </c>
      <c r="B933" s="8" t="s">
        <v>4721</v>
      </c>
      <c r="C933" s="7" t="s">
        <v>4722</v>
      </c>
      <c r="D933" s="7" t="s">
        <v>4723</v>
      </c>
      <c r="E933" s="7" t="s">
        <v>4724</v>
      </c>
      <c r="F933" s="7" t="s">
        <v>3216</v>
      </c>
      <c r="G933" s="7" t="s">
        <v>3217</v>
      </c>
      <c r="H933" s="7" t="s">
        <v>36</v>
      </c>
      <c r="I933" s="9">
        <v>0</v>
      </c>
      <c r="J933" s="10">
        <v>93</v>
      </c>
    </row>
    <row r="934" spans="1:10" ht="17.25" x14ac:dyDescent="0.3">
      <c r="A934" s="7" t="s">
        <v>4725</v>
      </c>
      <c r="B934" s="8" t="s">
        <v>4726</v>
      </c>
      <c r="C934" s="7" t="s">
        <v>4727</v>
      </c>
      <c r="D934" s="7" t="s">
        <v>4728</v>
      </c>
      <c r="E934" s="7" t="s">
        <v>4729</v>
      </c>
      <c r="F934" s="7" t="s">
        <v>3216</v>
      </c>
      <c r="G934" s="7" t="s">
        <v>3228</v>
      </c>
      <c r="H934" s="7" t="s">
        <v>36</v>
      </c>
      <c r="I934" s="9">
        <v>0</v>
      </c>
      <c r="J934" s="10">
        <v>99</v>
      </c>
    </row>
    <row r="935" spans="1:10" ht="17.25" x14ac:dyDescent="0.3">
      <c r="A935" s="7" t="s">
        <v>4730</v>
      </c>
      <c r="B935" s="8" t="s">
        <v>4731</v>
      </c>
      <c r="C935" s="7" t="s">
        <v>4732</v>
      </c>
      <c r="D935" s="7" t="s">
        <v>4733</v>
      </c>
      <c r="E935" s="7" t="s">
        <v>4734</v>
      </c>
      <c r="F935" s="7" t="s">
        <v>3216</v>
      </c>
      <c r="G935" s="7" t="s">
        <v>3228</v>
      </c>
      <c r="H935" s="7" t="s">
        <v>36</v>
      </c>
      <c r="I935" s="9">
        <v>0</v>
      </c>
      <c r="J935" s="10">
        <v>90</v>
      </c>
    </row>
    <row r="936" spans="1:10" ht="17.25" x14ac:dyDescent="0.3">
      <c r="A936" s="7" t="s">
        <v>4735</v>
      </c>
      <c r="B936" s="8" t="s">
        <v>4736</v>
      </c>
      <c r="C936" s="7" t="s">
        <v>4737</v>
      </c>
      <c r="D936" s="7" t="s">
        <v>4738</v>
      </c>
      <c r="E936" s="7" t="s">
        <v>4739</v>
      </c>
      <c r="F936" s="7" t="s">
        <v>3216</v>
      </c>
      <c r="G936" s="7" t="s">
        <v>3228</v>
      </c>
      <c r="H936" s="7" t="s">
        <v>36</v>
      </c>
      <c r="I936" s="9">
        <v>0</v>
      </c>
      <c r="J936" s="10">
        <v>99</v>
      </c>
    </row>
    <row r="937" spans="1:10" ht="17.25" x14ac:dyDescent="0.3">
      <c r="A937" s="7" t="s">
        <v>4740</v>
      </c>
      <c r="B937" s="8" t="s">
        <v>4741</v>
      </c>
      <c r="C937" s="7" t="s">
        <v>4742</v>
      </c>
      <c r="D937" s="7" t="s">
        <v>4743</v>
      </c>
      <c r="E937" s="7" t="s">
        <v>4744</v>
      </c>
      <c r="F937" s="7" t="s">
        <v>3216</v>
      </c>
      <c r="G937" s="7" t="s">
        <v>3534</v>
      </c>
      <c r="H937" s="7" t="s">
        <v>36</v>
      </c>
      <c r="I937" s="9">
        <v>0</v>
      </c>
      <c r="J937" s="10">
        <v>82</v>
      </c>
    </row>
    <row r="938" spans="1:10" ht="17.25" x14ac:dyDescent="0.3">
      <c r="A938" s="7" t="s">
        <v>4745</v>
      </c>
      <c r="B938" s="8" t="s">
        <v>4746</v>
      </c>
      <c r="C938" s="7" t="s">
        <v>4747</v>
      </c>
      <c r="D938" s="7" t="s">
        <v>4748</v>
      </c>
      <c r="E938" s="7" t="s">
        <v>4749</v>
      </c>
      <c r="F938" s="7" t="s">
        <v>3216</v>
      </c>
      <c r="G938" s="7" t="s">
        <v>3217</v>
      </c>
      <c r="H938" s="7" t="s">
        <v>36</v>
      </c>
      <c r="I938" s="9">
        <v>0</v>
      </c>
      <c r="J938" s="10">
        <v>99</v>
      </c>
    </row>
    <row r="939" spans="1:10" ht="17.25" x14ac:dyDescent="0.3">
      <c r="A939" s="7" t="s">
        <v>4750</v>
      </c>
      <c r="B939" s="8" t="s">
        <v>4751</v>
      </c>
      <c r="C939" s="7" t="s">
        <v>4752</v>
      </c>
      <c r="D939" s="7" t="s">
        <v>4753</v>
      </c>
      <c r="E939" s="7" t="s">
        <v>4754</v>
      </c>
      <c r="F939" s="7" t="s">
        <v>3216</v>
      </c>
      <c r="G939" s="7" t="s">
        <v>3228</v>
      </c>
      <c r="H939" s="7" t="s">
        <v>36</v>
      </c>
      <c r="I939" s="9">
        <v>0</v>
      </c>
      <c r="J939" s="10">
        <v>99</v>
      </c>
    </row>
    <row r="940" spans="1:10" ht="17.25" x14ac:dyDescent="0.3">
      <c r="A940" s="7" t="s">
        <v>4755</v>
      </c>
      <c r="B940" s="8" t="s">
        <v>4756</v>
      </c>
      <c r="C940" s="7" t="s">
        <v>4757</v>
      </c>
      <c r="D940" s="7" t="s">
        <v>4758</v>
      </c>
      <c r="E940" s="7" t="s">
        <v>4759</v>
      </c>
      <c r="F940" s="7" t="s">
        <v>3216</v>
      </c>
      <c r="G940" s="7" t="s">
        <v>3228</v>
      </c>
      <c r="H940" s="7" t="s">
        <v>36</v>
      </c>
      <c r="I940" s="9">
        <v>0</v>
      </c>
      <c r="J940" s="10">
        <v>124</v>
      </c>
    </row>
    <row r="941" spans="1:10" ht="17.25" x14ac:dyDescent="0.3">
      <c r="A941" s="7" t="s">
        <v>4760</v>
      </c>
      <c r="B941" s="8" t="s">
        <v>4761</v>
      </c>
      <c r="C941" s="7" t="s">
        <v>4762</v>
      </c>
      <c r="D941" s="7" t="s">
        <v>4763</v>
      </c>
      <c r="E941" s="7" t="s">
        <v>4764</v>
      </c>
      <c r="F941" s="7" t="s">
        <v>3216</v>
      </c>
      <c r="G941" s="7" t="s">
        <v>3217</v>
      </c>
      <c r="H941" s="7" t="s">
        <v>36</v>
      </c>
      <c r="I941" s="9">
        <v>0</v>
      </c>
      <c r="J941" s="10">
        <v>59</v>
      </c>
    </row>
    <row r="942" spans="1:10" ht="17.25" x14ac:dyDescent="0.3">
      <c r="A942" s="7" t="s">
        <v>4765</v>
      </c>
      <c r="B942" s="8" t="s">
        <v>4766</v>
      </c>
      <c r="C942" s="7" t="s">
        <v>4767</v>
      </c>
      <c r="D942" s="7" t="s">
        <v>4768</v>
      </c>
      <c r="E942" s="7" t="s">
        <v>4769</v>
      </c>
      <c r="F942" s="7" t="s">
        <v>3216</v>
      </c>
      <c r="G942" s="7" t="s">
        <v>3217</v>
      </c>
      <c r="H942" s="7" t="s">
        <v>36</v>
      </c>
      <c r="I942" s="9">
        <v>0</v>
      </c>
      <c r="J942" s="10">
        <v>129</v>
      </c>
    </row>
    <row r="943" spans="1:10" ht="17.25" x14ac:dyDescent="0.3">
      <c r="A943" s="7" t="s">
        <v>4770</v>
      </c>
      <c r="B943" s="8" t="s">
        <v>4771</v>
      </c>
      <c r="C943" s="7" t="s">
        <v>4772</v>
      </c>
      <c r="D943" s="7" t="s">
        <v>4773</v>
      </c>
      <c r="E943" s="7" t="s">
        <v>4774</v>
      </c>
      <c r="F943" s="7" t="s">
        <v>3216</v>
      </c>
      <c r="G943" s="7" t="s">
        <v>3228</v>
      </c>
      <c r="H943" s="7" t="s">
        <v>36</v>
      </c>
      <c r="I943" s="9">
        <v>0</v>
      </c>
      <c r="J943" s="10">
        <v>114</v>
      </c>
    </row>
    <row r="944" spans="1:10" ht="17.25" x14ac:dyDescent="0.3">
      <c r="A944" s="7" t="s">
        <v>4775</v>
      </c>
      <c r="B944" s="8" t="s">
        <v>4776</v>
      </c>
      <c r="C944" s="7" t="s">
        <v>4777</v>
      </c>
      <c r="D944" s="7" t="s">
        <v>4778</v>
      </c>
      <c r="E944" s="7" t="s">
        <v>4779</v>
      </c>
      <c r="F944" s="7" t="s">
        <v>3216</v>
      </c>
      <c r="G944" s="7" t="s">
        <v>3228</v>
      </c>
      <c r="H944" s="7" t="s">
        <v>36</v>
      </c>
      <c r="I944" s="9">
        <v>0</v>
      </c>
      <c r="J944" s="10">
        <v>120</v>
      </c>
    </row>
    <row r="945" spans="1:10" ht="17.25" x14ac:dyDescent="0.3">
      <c r="A945" s="7" t="s">
        <v>4780</v>
      </c>
      <c r="B945" s="8" t="s">
        <v>4781</v>
      </c>
      <c r="C945" s="7" t="s">
        <v>4782</v>
      </c>
      <c r="D945" s="7" t="s">
        <v>4783</v>
      </c>
      <c r="E945" s="7" t="s">
        <v>4784</v>
      </c>
      <c r="F945" s="7" t="s">
        <v>3216</v>
      </c>
      <c r="G945" s="7" t="s">
        <v>3228</v>
      </c>
      <c r="H945" s="7" t="s">
        <v>36</v>
      </c>
      <c r="I945" s="9">
        <v>0</v>
      </c>
      <c r="J945" s="10">
        <v>98</v>
      </c>
    </row>
    <row r="946" spans="1:10" ht="17.25" x14ac:dyDescent="0.3">
      <c r="A946" s="7" t="s">
        <v>4785</v>
      </c>
      <c r="B946" s="8" t="s">
        <v>4786</v>
      </c>
      <c r="C946" s="7" t="s">
        <v>4787</v>
      </c>
      <c r="D946" s="7" t="s">
        <v>4788</v>
      </c>
      <c r="E946" s="7" t="s">
        <v>4789</v>
      </c>
      <c r="F946" s="7" t="s">
        <v>3216</v>
      </c>
      <c r="G946" s="7" t="s">
        <v>3534</v>
      </c>
      <c r="H946" s="7" t="s">
        <v>36</v>
      </c>
      <c r="I946" s="9">
        <v>0</v>
      </c>
      <c r="J946" s="10">
        <v>28</v>
      </c>
    </row>
    <row r="947" spans="1:10" ht="17.25" x14ac:dyDescent="0.3">
      <c r="A947" s="7" t="s">
        <v>4790</v>
      </c>
      <c r="B947" s="8" t="s">
        <v>4791</v>
      </c>
      <c r="C947" s="7" t="s">
        <v>4792</v>
      </c>
      <c r="D947" s="7" t="s">
        <v>4793</v>
      </c>
      <c r="E947" s="7" t="s">
        <v>4794</v>
      </c>
      <c r="F947" s="7" t="s">
        <v>108</v>
      </c>
      <c r="G947" s="7" t="s">
        <v>4795</v>
      </c>
      <c r="H947" s="7" t="s">
        <v>36</v>
      </c>
      <c r="I947" s="9">
        <v>0</v>
      </c>
      <c r="J947" s="10">
        <v>274</v>
      </c>
    </row>
    <row r="948" spans="1:10" ht="17.25" x14ac:dyDescent="0.3">
      <c r="A948" s="7" t="s">
        <v>4796</v>
      </c>
      <c r="B948" s="8" t="s">
        <v>4797</v>
      </c>
      <c r="C948" s="7" t="s">
        <v>4798</v>
      </c>
      <c r="D948" s="7" t="s">
        <v>4799</v>
      </c>
      <c r="E948" s="7" t="s">
        <v>4800</v>
      </c>
      <c r="F948" s="7" t="s">
        <v>648</v>
      </c>
      <c r="G948" s="7" t="s">
        <v>60</v>
      </c>
      <c r="H948" s="7" t="s">
        <v>36</v>
      </c>
      <c r="I948" s="9">
        <v>0</v>
      </c>
      <c r="J948" s="10">
        <v>91</v>
      </c>
    </row>
    <row r="949" spans="1:10" ht="17.25" x14ac:dyDescent="0.3">
      <c r="A949" s="7" t="s">
        <v>4801</v>
      </c>
      <c r="B949" s="8" t="s">
        <v>4802</v>
      </c>
      <c r="C949" s="7" t="s">
        <v>4803</v>
      </c>
      <c r="D949" s="7" t="s">
        <v>4804</v>
      </c>
      <c r="E949" s="7" t="s">
        <v>4805</v>
      </c>
      <c r="F949" s="7" t="s">
        <v>60</v>
      </c>
      <c r="G949" s="7" t="s">
        <v>60</v>
      </c>
      <c r="H949" s="7" t="s">
        <v>36</v>
      </c>
      <c r="I949" s="9">
        <v>0</v>
      </c>
      <c r="J949" s="10">
        <v>100</v>
      </c>
    </row>
    <row r="950" spans="1:10" ht="17.25" x14ac:dyDescent="0.3">
      <c r="A950" s="7" t="s">
        <v>4806</v>
      </c>
      <c r="B950" s="8" t="s">
        <v>4807</v>
      </c>
      <c r="C950" s="7" t="s">
        <v>4808</v>
      </c>
      <c r="D950" s="7" t="s">
        <v>4809</v>
      </c>
      <c r="E950" s="7" t="s">
        <v>4810</v>
      </c>
      <c r="F950" s="7" t="s">
        <v>1112</v>
      </c>
      <c r="G950" s="7" t="s">
        <v>688</v>
      </c>
      <c r="H950" s="7" t="s">
        <v>36</v>
      </c>
      <c r="I950" s="9">
        <v>0</v>
      </c>
      <c r="J950" s="10">
        <v>31</v>
      </c>
    </row>
    <row r="951" spans="1:10" ht="17.25" x14ac:dyDescent="0.3">
      <c r="A951" s="7" t="s">
        <v>4811</v>
      </c>
      <c r="B951" s="8" t="s">
        <v>4812</v>
      </c>
      <c r="C951" s="7" t="s">
        <v>4813</v>
      </c>
      <c r="D951" s="7" t="s">
        <v>4814</v>
      </c>
      <c r="E951" s="7" t="s">
        <v>4815</v>
      </c>
      <c r="F951" s="7" t="s">
        <v>1362</v>
      </c>
      <c r="G951" s="7" t="s">
        <v>1356</v>
      </c>
      <c r="H951" s="7" t="s">
        <v>36</v>
      </c>
      <c r="I951" s="9">
        <v>0</v>
      </c>
      <c r="J951" s="10">
        <v>23</v>
      </c>
    </row>
    <row r="952" spans="1:10" ht="17.25" x14ac:dyDescent="0.3">
      <c r="A952" s="7" t="s">
        <v>4816</v>
      </c>
      <c r="B952" s="8" t="s">
        <v>4817</v>
      </c>
      <c r="C952" s="7" t="s">
        <v>4818</v>
      </c>
      <c r="D952" s="7" t="s">
        <v>4819</v>
      </c>
      <c r="E952" s="7" t="s">
        <v>4820</v>
      </c>
      <c r="F952" s="7" t="s">
        <v>677</v>
      </c>
      <c r="G952" s="7" t="s">
        <v>60</v>
      </c>
      <c r="H952" s="7" t="s">
        <v>36</v>
      </c>
      <c r="I952" s="9">
        <v>0</v>
      </c>
      <c r="J952" s="10">
        <v>99</v>
      </c>
    </row>
    <row r="953" spans="1:10" ht="17.25" x14ac:dyDescent="0.3">
      <c r="A953" s="7" t="s">
        <v>4821</v>
      </c>
      <c r="B953" s="8" t="s">
        <v>4822</v>
      </c>
      <c r="C953" s="7" t="s">
        <v>4823</v>
      </c>
      <c r="D953" s="7" t="s">
        <v>4824</v>
      </c>
      <c r="E953" s="7" t="s">
        <v>4825</v>
      </c>
      <c r="F953" s="7" t="s">
        <v>654</v>
      </c>
      <c r="G953" s="7" t="s">
        <v>655</v>
      </c>
      <c r="H953" s="7" t="s">
        <v>36</v>
      </c>
      <c r="I953" s="9">
        <v>0</v>
      </c>
      <c r="J953" s="10">
        <v>100</v>
      </c>
    </row>
    <row r="954" spans="1:10" ht="17.25" x14ac:dyDescent="0.3">
      <c r="A954" s="7" t="s">
        <v>4826</v>
      </c>
      <c r="B954" s="8" t="s">
        <v>4827</v>
      </c>
      <c r="C954" s="7" t="s">
        <v>4828</v>
      </c>
      <c r="D954" s="7" t="s">
        <v>4829</v>
      </c>
      <c r="E954" s="7" t="s">
        <v>4830</v>
      </c>
      <c r="F954" s="7" t="s">
        <v>60</v>
      </c>
      <c r="G954" s="7" t="s">
        <v>60</v>
      </c>
      <c r="H954" s="7" t="s">
        <v>36</v>
      </c>
      <c r="I954" s="9">
        <v>0</v>
      </c>
      <c r="J954" s="10">
        <v>128</v>
      </c>
    </row>
    <row r="955" spans="1:10" ht="17.25" x14ac:dyDescent="0.3">
      <c r="A955" s="7" t="s">
        <v>4831</v>
      </c>
      <c r="B955" s="8" t="s">
        <v>4832</v>
      </c>
      <c r="C955" s="7" t="s">
        <v>4833</v>
      </c>
      <c r="D955" s="7" t="s">
        <v>4834</v>
      </c>
      <c r="E955" s="7" t="s">
        <v>4835</v>
      </c>
      <c r="F955" s="7" t="s">
        <v>242</v>
      </c>
      <c r="G955" s="7" t="s">
        <v>236</v>
      </c>
      <c r="H955" s="7" t="s">
        <v>36</v>
      </c>
      <c r="I955" s="9">
        <v>0</v>
      </c>
      <c r="J955" s="10">
        <v>34</v>
      </c>
    </row>
    <row r="956" spans="1:10" ht="17.25" x14ac:dyDescent="0.3">
      <c r="A956" s="7" t="s">
        <v>4836</v>
      </c>
      <c r="B956" s="8" t="s">
        <v>4837</v>
      </c>
      <c r="C956" s="7" t="s">
        <v>4838</v>
      </c>
      <c r="D956" s="7" t="s">
        <v>4839</v>
      </c>
      <c r="E956" s="7" t="s">
        <v>4840</v>
      </c>
      <c r="F956" s="7" t="s">
        <v>235</v>
      </c>
      <c r="G956" s="7" t="s">
        <v>236</v>
      </c>
      <c r="H956" s="7" t="s">
        <v>36</v>
      </c>
      <c r="I956" s="9">
        <v>0</v>
      </c>
      <c r="J956" s="10">
        <v>49</v>
      </c>
    </row>
    <row r="957" spans="1:10" ht="17.25" x14ac:dyDescent="0.3">
      <c r="A957" s="7" t="s">
        <v>4841</v>
      </c>
      <c r="B957" s="8" t="s">
        <v>4842</v>
      </c>
      <c r="C957" s="7" t="s">
        <v>4843</v>
      </c>
      <c r="D957" s="7" t="s">
        <v>4844</v>
      </c>
      <c r="E957" s="7" t="s">
        <v>4845</v>
      </c>
      <c r="F957" s="7" t="s">
        <v>59</v>
      </c>
      <c r="G957" s="7" t="s">
        <v>60</v>
      </c>
      <c r="H957" s="7" t="s">
        <v>36</v>
      </c>
      <c r="I957" s="9">
        <v>0</v>
      </c>
      <c r="J957" s="10">
        <v>60</v>
      </c>
    </row>
    <row r="958" spans="1:10" ht="17.25" x14ac:dyDescent="0.3">
      <c r="A958" s="7" t="s">
        <v>4846</v>
      </c>
      <c r="B958" s="8" t="s">
        <v>4847</v>
      </c>
      <c r="C958" s="7" t="s">
        <v>4848</v>
      </c>
      <c r="D958" s="7" t="s">
        <v>4849</v>
      </c>
      <c r="E958" s="7" t="s">
        <v>4850</v>
      </c>
      <c r="F958" s="7" t="s">
        <v>60</v>
      </c>
      <c r="G958" s="7" t="s">
        <v>60</v>
      </c>
      <c r="H958" s="7" t="s">
        <v>36</v>
      </c>
      <c r="I958" s="9">
        <v>0</v>
      </c>
      <c r="J958" s="10">
        <v>47</v>
      </c>
    </row>
    <row r="959" spans="1:10" ht="17.25" x14ac:dyDescent="0.3">
      <c r="A959" s="7" t="s">
        <v>4851</v>
      </c>
      <c r="B959" s="8" t="s">
        <v>4852</v>
      </c>
      <c r="C959" s="7" t="s">
        <v>4853</v>
      </c>
      <c r="D959" s="7" t="s">
        <v>4854</v>
      </c>
      <c r="E959" s="7" t="s">
        <v>4855</v>
      </c>
      <c r="F959" s="7" t="s">
        <v>2795</v>
      </c>
      <c r="G959" s="7" t="s">
        <v>2795</v>
      </c>
      <c r="H959" s="7" t="s">
        <v>36</v>
      </c>
      <c r="I959" s="9">
        <v>0</v>
      </c>
      <c r="J959" s="10">
        <v>51</v>
      </c>
    </row>
    <row r="960" spans="1:10" ht="17.25" x14ac:dyDescent="0.3">
      <c r="A960" s="7" t="s">
        <v>4856</v>
      </c>
      <c r="B960" s="8" t="s">
        <v>4857</v>
      </c>
      <c r="C960" s="7" t="s">
        <v>4858</v>
      </c>
      <c r="D960" s="7" t="s">
        <v>4859</v>
      </c>
      <c r="E960" s="7" t="s">
        <v>4860</v>
      </c>
      <c r="F960" s="7" t="s">
        <v>2501</v>
      </c>
      <c r="G960" s="7" t="s">
        <v>2501</v>
      </c>
      <c r="H960" s="7" t="s">
        <v>36</v>
      </c>
      <c r="I960" s="9">
        <v>0</v>
      </c>
      <c r="J960" s="10">
        <v>27</v>
      </c>
    </row>
    <row r="961" spans="1:10" ht="17.25" x14ac:dyDescent="0.3">
      <c r="A961" s="7" t="s">
        <v>4861</v>
      </c>
      <c r="B961" s="8" t="s">
        <v>4862</v>
      </c>
      <c r="C961" s="7" t="s">
        <v>4863</v>
      </c>
      <c r="D961" s="7" t="s">
        <v>4864</v>
      </c>
      <c r="E961" s="7" t="s">
        <v>4865</v>
      </c>
      <c r="F961" s="7" t="s">
        <v>2538</v>
      </c>
      <c r="G961" s="7" t="s">
        <v>35</v>
      </c>
      <c r="H961" s="7" t="s">
        <v>36</v>
      </c>
      <c r="I961" s="9">
        <v>0</v>
      </c>
      <c r="J961" s="10">
        <v>101</v>
      </c>
    </row>
    <row r="962" spans="1:10" ht="17.25" x14ac:dyDescent="0.3">
      <c r="A962" s="7" t="s">
        <v>4866</v>
      </c>
      <c r="B962" s="8" t="s">
        <v>4867</v>
      </c>
      <c r="C962" s="7" t="s">
        <v>4868</v>
      </c>
      <c r="D962" s="7" t="s">
        <v>4869</v>
      </c>
      <c r="E962" s="7" t="s">
        <v>4870</v>
      </c>
      <c r="F962" s="7" t="s">
        <v>3216</v>
      </c>
      <c r="G962" s="7" t="s">
        <v>3228</v>
      </c>
      <c r="H962" s="7" t="s">
        <v>36</v>
      </c>
      <c r="I962" s="9">
        <v>0</v>
      </c>
      <c r="J962" s="10">
        <v>133</v>
      </c>
    </row>
    <row r="963" spans="1:10" ht="17.25" x14ac:dyDescent="0.3">
      <c r="A963" s="7" t="s">
        <v>4871</v>
      </c>
      <c r="B963" s="8" t="s">
        <v>4872</v>
      </c>
      <c r="C963" s="7" t="s">
        <v>4873</v>
      </c>
      <c r="D963" s="7" t="s">
        <v>4874</v>
      </c>
      <c r="E963" s="7" t="s">
        <v>4875</v>
      </c>
      <c r="F963" s="7" t="s">
        <v>2795</v>
      </c>
      <c r="G963" s="7" t="s">
        <v>2795</v>
      </c>
      <c r="H963" s="7" t="s">
        <v>36</v>
      </c>
      <c r="I963" s="9">
        <v>0</v>
      </c>
      <c r="J963" s="10">
        <v>99</v>
      </c>
    </row>
    <row r="964" spans="1:10" ht="17.25" x14ac:dyDescent="0.3">
      <c r="A964" s="7" t="s">
        <v>4876</v>
      </c>
      <c r="B964" s="8" t="s">
        <v>4877</v>
      </c>
      <c r="C964" s="7" t="s">
        <v>4878</v>
      </c>
      <c r="D964" s="7" t="s">
        <v>4879</v>
      </c>
      <c r="E964" s="7" t="s">
        <v>4880</v>
      </c>
      <c r="F964" s="7" t="s">
        <v>4881</v>
      </c>
      <c r="G964" s="7" t="s">
        <v>655</v>
      </c>
      <c r="H964" s="7" t="s">
        <v>36</v>
      </c>
      <c r="I964" s="9">
        <v>0</v>
      </c>
      <c r="J964" s="10">
        <v>210</v>
      </c>
    </row>
    <row r="965" spans="1:10" ht="17.25" x14ac:dyDescent="0.3">
      <c r="A965" s="7" t="s">
        <v>4882</v>
      </c>
      <c r="B965" s="8" t="s">
        <v>4883</v>
      </c>
      <c r="C965" s="7" t="s">
        <v>4884</v>
      </c>
      <c r="D965" s="7" t="s">
        <v>4885</v>
      </c>
      <c r="E965" s="7" t="s">
        <v>4886</v>
      </c>
      <c r="F965" s="7" t="s">
        <v>3216</v>
      </c>
      <c r="G965" s="7" t="s">
        <v>3534</v>
      </c>
      <c r="H965" s="7" t="s">
        <v>36</v>
      </c>
      <c r="I965" s="9">
        <v>0</v>
      </c>
      <c r="J965" s="10">
        <v>45</v>
      </c>
    </row>
    <row r="966" spans="1:10" ht="17.25" x14ac:dyDescent="0.3">
      <c r="A966" s="7" t="s">
        <v>4887</v>
      </c>
      <c r="B966" s="8" t="s">
        <v>4888</v>
      </c>
      <c r="C966" s="7" t="s">
        <v>4889</v>
      </c>
      <c r="D966" s="7" t="s">
        <v>4890</v>
      </c>
      <c r="E966" s="7" t="s">
        <v>4891</v>
      </c>
      <c r="F966" s="7" t="s">
        <v>2795</v>
      </c>
      <c r="G966" s="7" t="s">
        <v>2795</v>
      </c>
      <c r="H966" s="7" t="s">
        <v>36</v>
      </c>
      <c r="I966" s="9">
        <v>0</v>
      </c>
      <c r="J966" s="10">
        <v>57</v>
      </c>
    </row>
    <row r="967" spans="1:10" ht="17.25" x14ac:dyDescent="0.3">
      <c r="A967" s="7" t="s">
        <v>4892</v>
      </c>
      <c r="B967" s="8" t="s">
        <v>4893</v>
      </c>
      <c r="C967" s="7" t="s">
        <v>4894</v>
      </c>
      <c r="D967" s="7" t="s">
        <v>4895</v>
      </c>
      <c r="E967" s="7" t="s">
        <v>4896</v>
      </c>
      <c r="F967" s="7" t="s">
        <v>677</v>
      </c>
      <c r="G967" s="7" t="s">
        <v>60</v>
      </c>
      <c r="H967" s="7" t="s">
        <v>47</v>
      </c>
      <c r="I967" s="9">
        <v>50</v>
      </c>
      <c r="J967" s="10">
        <v>107</v>
      </c>
    </row>
    <row r="968" spans="1:10" ht="17.25" x14ac:dyDescent="0.3">
      <c r="A968" s="7" t="s">
        <v>4897</v>
      </c>
      <c r="B968" s="8" t="s">
        <v>4898</v>
      </c>
      <c r="C968" s="7" t="s">
        <v>4899</v>
      </c>
      <c r="D968" s="7" t="s">
        <v>4900</v>
      </c>
      <c r="E968" s="7" t="s">
        <v>4901</v>
      </c>
      <c r="F968" s="7" t="s">
        <v>2795</v>
      </c>
      <c r="G968" s="7" t="s">
        <v>2795</v>
      </c>
      <c r="H968" s="7" t="s">
        <v>36</v>
      </c>
      <c r="I968" s="9">
        <v>0</v>
      </c>
      <c r="J968" s="10">
        <v>145</v>
      </c>
    </row>
    <row r="969" spans="1:10" ht="17.25" x14ac:dyDescent="0.3">
      <c r="A969" s="7" t="s">
        <v>4902</v>
      </c>
      <c r="B969" s="8" t="s">
        <v>4903</v>
      </c>
      <c r="C969" s="7" t="s">
        <v>4904</v>
      </c>
      <c r="D969" s="7" t="s">
        <v>4905</v>
      </c>
      <c r="E969" s="7" t="s">
        <v>4906</v>
      </c>
      <c r="F969" s="7" t="s">
        <v>2169</v>
      </c>
      <c r="G969" s="7" t="s">
        <v>2169</v>
      </c>
      <c r="H969" s="7" t="s">
        <v>36</v>
      </c>
      <c r="I969" s="9">
        <v>0</v>
      </c>
      <c r="J969" s="10">
        <v>45</v>
      </c>
    </row>
    <row r="970" spans="1:10" ht="17.25" x14ac:dyDescent="0.3">
      <c r="A970" s="7" t="s">
        <v>4907</v>
      </c>
      <c r="B970" s="8" t="s">
        <v>4908</v>
      </c>
      <c r="C970" s="7" t="s">
        <v>4909</v>
      </c>
      <c r="D970" s="7" t="s">
        <v>4910</v>
      </c>
      <c r="E970" s="7" t="s">
        <v>4911</v>
      </c>
      <c r="F970" s="7" t="s">
        <v>3216</v>
      </c>
      <c r="G970" s="7" t="s">
        <v>3228</v>
      </c>
      <c r="H970" s="7" t="s">
        <v>36</v>
      </c>
      <c r="I970" s="9">
        <v>0</v>
      </c>
      <c r="J970" s="10">
        <v>207</v>
      </c>
    </row>
    <row r="971" spans="1:10" ht="17.25" x14ac:dyDescent="0.3">
      <c r="A971" s="7" t="s">
        <v>4912</v>
      </c>
      <c r="B971" s="8" t="s">
        <v>4913</v>
      </c>
      <c r="C971" s="7" t="s">
        <v>4914</v>
      </c>
      <c r="D971" s="7" t="s">
        <v>4915</v>
      </c>
      <c r="E971" s="7" t="s">
        <v>4916</v>
      </c>
      <c r="F971" s="7" t="s">
        <v>235</v>
      </c>
      <c r="G971" s="7" t="s">
        <v>236</v>
      </c>
      <c r="H971" s="7" t="s">
        <v>47</v>
      </c>
      <c r="I971" s="9">
        <v>52</v>
      </c>
      <c r="J971" s="10">
        <v>126</v>
      </c>
    </row>
    <row r="972" spans="1:10" ht="17.25" x14ac:dyDescent="0.3">
      <c r="A972" s="7" t="s">
        <v>4917</v>
      </c>
      <c r="B972" s="8" t="s">
        <v>4918</v>
      </c>
      <c r="C972" s="7" t="s">
        <v>4919</v>
      </c>
      <c r="D972" s="7" t="s">
        <v>4920</v>
      </c>
      <c r="E972" s="7" t="s">
        <v>4921</v>
      </c>
      <c r="F972" s="7" t="s">
        <v>2169</v>
      </c>
      <c r="G972" s="7" t="s">
        <v>2169</v>
      </c>
      <c r="H972" s="7" t="s">
        <v>36</v>
      </c>
      <c r="I972" s="9">
        <v>0</v>
      </c>
      <c r="J972" s="10">
        <v>45</v>
      </c>
    </row>
    <row r="973" spans="1:10" ht="17.25" x14ac:dyDescent="0.3">
      <c r="A973" s="7" t="s">
        <v>4922</v>
      </c>
      <c r="B973" s="8" t="s">
        <v>4923</v>
      </c>
      <c r="C973" s="7" t="s">
        <v>4924</v>
      </c>
      <c r="D973" s="7" t="s">
        <v>4925</v>
      </c>
      <c r="E973" s="7" t="s">
        <v>4926</v>
      </c>
      <c r="F973" s="7" t="s">
        <v>661</v>
      </c>
      <c r="G973" s="7" t="s">
        <v>688</v>
      </c>
      <c r="H973" s="7" t="s">
        <v>36</v>
      </c>
      <c r="I973" s="9">
        <v>0</v>
      </c>
      <c r="J973" s="10">
        <v>50</v>
      </c>
    </row>
    <row r="974" spans="1:10" ht="17.25" x14ac:dyDescent="0.3">
      <c r="A974" s="7" t="s">
        <v>4927</v>
      </c>
      <c r="B974" s="8" t="s">
        <v>4928</v>
      </c>
      <c r="C974" s="7" t="s">
        <v>4929</v>
      </c>
      <c r="D974" s="7" t="s">
        <v>4930</v>
      </c>
      <c r="E974" s="7" t="s">
        <v>4931</v>
      </c>
      <c r="F974" s="7" t="s">
        <v>1560</v>
      </c>
      <c r="G974" s="7" t="s">
        <v>1560</v>
      </c>
      <c r="H974" s="7" t="s">
        <v>36</v>
      </c>
      <c r="I974" s="9">
        <v>0</v>
      </c>
      <c r="J974" s="10">
        <v>137</v>
      </c>
    </row>
    <row r="975" spans="1:10" ht="17.25" x14ac:dyDescent="0.3">
      <c r="A975" s="7" t="s">
        <v>4932</v>
      </c>
      <c r="B975" s="8" t="s">
        <v>4933</v>
      </c>
      <c r="C975" s="7" t="s">
        <v>4934</v>
      </c>
      <c r="D975" s="7" t="s">
        <v>4935</v>
      </c>
      <c r="E975" s="7" t="s">
        <v>4936</v>
      </c>
      <c r="F975" s="7" t="s">
        <v>648</v>
      </c>
      <c r="G975" s="7" t="s">
        <v>60</v>
      </c>
      <c r="H975" s="7" t="s">
        <v>36</v>
      </c>
      <c r="I975" s="9">
        <v>0</v>
      </c>
      <c r="J975" s="10">
        <v>37</v>
      </c>
    </row>
    <row r="976" spans="1:10" ht="17.25" x14ac:dyDescent="0.3">
      <c r="A976" s="7" t="s">
        <v>4937</v>
      </c>
      <c r="B976" s="8" t="s">
        <v>4938</v>
      </c>
      <c r="C976" s="7" t="s">
        <v>4939</v>
      </c>
      <c r="D976" s="7" t="s">
        <v>4940</v>
      </c>
      <c r="E976" s="7" t="s">
        <v>4941</v>
      </c>
      <c r="F976" s="7" t="s">
        <v>1379</v>
      </c>
      <c r="G976" s="7" t="s">
        <v>1356</v>
      </c>
      <c r="H976" s="7" t="s">
        <v>36</v>
      </c>
      <c r="I976" s="9">
        <v>0</v>
      </c>
      <c r="J976" s="10">
        <v>63</v>
      </c>
    </row>
    <row r="977" spans="1:10" ht="17.25" x14ac:dyDescent="0.3">
      <c r="A977" s="7" t="s">
        <v>4942</v>
      </c>
      <c r="B977" s="8" t="s">
        <v>4943</v>
      </c>
      <c r="C977" s="7" t="s">
        <v>4944</v>
      </c>
      <c r="D977" s="7" t="s">
        <v>4945</v>
      </c>
      <c r="E977" s="7" t="s">
        <v>4946</v>
      </c>
      <c r="F977" s="7" t="s">
        <v>1091</v>
      </c>
      <c r="G977" s="7" t="s">
        <v>688</v>
      </c>
      <c r="H977" s="7" t="s">
        <v>36</v>
      </c>
      <c r="I977" s="9">
        <v>0</v>
      </c>
      <c r="J977" s="10">
        <v>35</v>
      </c>
    </row>
    <row r="978" spans="1:10" ht="17.25" x14ac:dyDescent="0.3">
      <c r="A978" s="7" t="s">
        <v>4947</v>
      </c>
      <c r="B978" s="8" t="s">
        <v>4948</v>
      </c>
      <c r="C978" s="7" t="s">
        <v>4949</v>
      </c>
      <c r="D978" s="7" t="s">
        <v>4950</v>
      </c>
      <c r="E978" s="7" t="s">
        <v>4951</v>
      </c>
      <c r="F978" s="7" t="s">
        <v>235</v>
      </c>
      <c r="G978" s="7" t="s">
        <v>236</v>
      </c>
      <c r="H978" s="7" t="s">
        <v>36</v>
      </c>
      <c r="I978" s="9">
        <v>0</v>
      </c>
      <c r="J978" s="10">
        <v>61</v>
      </c>
    </row>
    <row r="979" spans="1:10" ht="17.25" x14ac:dyDescent="0.3">
      <c r="A979" s="7" t="s">
        <v>4952</v>
      </c>
      <c r="B979" s="8" t="s">
        <v>4953</v>
      </c>
      <c r="C979" s="7" t="s">
        <v>4954</v>
      </c>
      <c r="D979" s="7" t="s">
        <v>4955</v>
      </c>
      <c r="E979" s="7" t="s">
        <v>4956</v>
      </c>
      <c r="F979" s="7" t="s">
        <v>1368</v>
      </c>
      <c r="G979" s="7" t="s">
        <v>1134</v>
      </c>
      <c r="H979" s="7" t="s">
        <v>36</v>
      </c>
      <c r="I979" s="9">
        <v>0</v>
      </c>
      <c r="J979" s="10">
        <v>120</v>
      </c>
    </row>
    <row r="980" spans="1:10" ht="17.25" x14ac:dyDescent="0.3">
      <c r="A980" s="7" t="s">
        <v>4957</v>
      </c>
      <c r="B980" s="8" t="s">
        <v>4958</v>
      </c>
      <c r="C980" s="7" t="s">
        <v>4959</v>
      </c>
      <c r="D980" s="7" t="s">
        <v>4960</v>
      </c>
      <c r="E980" s="7" t="s">
        <v>4961</v>
      </c>
      <c r="F980" s="7" t="s">
        <v>1560</v>
      </c>
      <c r="G980" s="7" t="s">
        <v>1560</v>
      </c>
      <c r="H980" s="7" t="s">
        <v>36</v>
      </c>
      <c r="I980" s="9">
        <v>0</v>
      </c>
      <c r="J980" s="10">
        <v>45</v>
      </c>
    </row>
    <row r="981" spans="1:10" ht="17.25" x14ac:dyDescent="0.3">
      <c r="A981" s="7" t="s">
        <v>4962</v>
      </c>
      <c r="B981" s="8" t="s">
        <v>4963</v>
      </c>
      <c r="C981" s="7" t="s">
        <v>4964</v>
      </c>
      <c r="D981" s="7" t="s">
        <v>4965</v>
      </c>
      <c r="E981" s="7" t="s">
        <v>4966</v>
      </c>
      <c r="F981" s="7" t="s">
        <v>2538</v>
      </c>
      <c r="G981" s="7" t="s">
        <v>35</v>
      </c>
      <c r="H981" s="7" t="s">
        <v>36</v>
      </c>
      <c r="I981" s="9">
        <v>0</v>
      </c>
      <c r="J981" s="10">
        <v>58</v>
      </c>
    </row>
    <row r="982" spans="1:10" ht="17.25" x14ac:dyDescent="0.3">
      <c r="A982" s="7" t="s">
        <v>4967</v>
      </c>
      <c r="B982" s="8" t="s">
        <v>4968</v>
      </c>
      <c r="C982" s="7" t="s">
        <v>4969</v>
      </c>
      <c r="D982" s="7" t="s">
        <v>4970</v>
      </c>
      <c r="E982" s="7" t="s">
        <v>4971</v>
      </c>
      <c r="F982" s="7" t="s">
        <v>1560</v>
      </c>
      <c r="G982" s="7" t="s">
        <v>1560</v>
      </c>
      <c r="H982" s="7" t="s">
        <v>36</v>
      </c>
      <c r="I982" s="9">
        <v>0</v>
      </c>
      <c r="J982" s="10">
        <v>45</v>
      </c>
    </row>
    <row r="983" spans="1:10" ht="17.25" x14ac:dyDescent="0.3">
      <c r="A983" s="7" t="s">
        <v>4972</v>
      </c>
      <c r="B983" s="8" t="s">
        <v>4973</v>
      </c>
      <c r="C983" s="7" t="s">
        <v>4974</v>
      </c>
      <c r="D983" s="7" t="s">
        <v>4975</v>
      </c>
      <c r="E983" s="7" t="s">
        <v>4976</v>
      </c>
      <c r="F983" s="7" t="s">
        <v>2795</v>
      </c>
      <c r="G983" s="7" t="s">
        <v>2795</v>
      </c>
      <c r="H983" s="7" t="s">
        <v>36</v>
      </c>
      <c r="I983" s="9">
        <v>0</v>
      </c>
      <c r="J983" s="10">
        <v>45</v>
      </c>
    </row>
    <row r="984" spans="1:10" ht="17.25" x14ac:dyDescent="0.3">
      <c r="A984" s="7" t="s">
        <v>4977</v>
      </c>
      <c r="B984" s="8" t="s">
        <v>4978</v>
      </c>
      <c r="C984" s="7" t="s">
        <v>4979</v>
      </c>
      <c r="D984" s="7" t="s">
        <v>4980</v>
      </c>
      <c r="E984" s="7" t="s">
        <v>4981</v>
      </c>
      <c r="F984" s="7" t="s">
        <v>2169</v>
      </c>
      <c r="G984" s="7" t="s">
        <v>2169</v>
      </c>
      <c r="H984" s="7" t="s">
        <v>36</v>
      </c>
      <c r="I984" s="9">
        <v>0</v>
      </c>
      <c r="J984" s="10">
        <v>59</v>
      </c>
    </row>
    <row r="985" spans="1:10" ht="17.25" x14ac:dyDescent="0.3">
      <c r="A985" s="7" t="s">
        <v>4982</v>
      </c>
      <c r="B985" s="8" t="s">
        <v>4983</v>
      </c>
      <c r="C985" s="7" t="s">
        <v>4984</v>
      </c>
      <c r="D985" s="7" t="s">
        <v>4985</v>
      </c>
      <c r="E985" s="7" t="s">
        <v>4986</v>
      </c>
      <c r="F985" s="7" t="s">
        <v>1560</v>
      </c>
      <c r="G985" s="7" t="s">
        <v>1560</v>
      </c>
      <c r="H985" s="7" t="s">
        <v>36</v>
      </c>
      <c r="I985" s="9">
        <v>0</v>
      </c>
      <c r="J985" s="10">
        <v>129</v>
      </c>
    </row>
    <row r="986" spans="1:10" ht="17.25" x14ac:dyDescent="0.3">
      <c r="A986" s="7" t="s">
        <v>4987</v>
      </c>
      <c r="B986" s="8" t="s">
        <v>4988</v>
      </c>
      <c r="C986" s="7" t="s">
        <v>4989</v>
      </c>
      <c r="D986" s="7" t="s">
        <v>4990</v>
      </c>
      <c r="E986" s="7" t="s">
        <v>4991</v>
      </c>
      <c r="F986" s="7" t="s">
        <v>4992</v>
      </c>
      <c r="G986" s="7" t="s">
        <v>2801</v>
      </c>
      <c r="H986" s="7" t="s">
        <v>36</v>
      </c>
      <c r="I986" s="9">
        <v>0</v>
      </c>
      <c r="J986" s="10">
        <v>99</v>
      </c>
    </row>
    <row r="987" spans="1:10" ht="17.25" x14ac:dyDescent="0.3">
      <c r="A987" s="7" t="s">
        <v>4993</v>
      </c>
      <c r="B987" s="8" t="s">
        <v>4994</v>
      </c>
      <c r="C987" s="7" t="s">
        <v>4995</v>
      </c>
      <c r="D987" s="7" t="s">
        <v>4996</v>
      </c>
      <c r="E987" s="7" t="s">
        <v>4997</v>
      </c>
      <c r="F987" s="7" t="s">
        <v>2661</v>
      </c>
      <c r="G987" s="7" t="s">
        <v>2650</v>
      </c>
      <c r="H987" s="7" t="s">
        <v>36</v>
      </c>
      <c r="I987" s="9">
        <v>0</v>
      </c>
      <c r="J987" s="10">
        <v>82</v>
      </c>
    </row>
    <row r="988" spans="1:10" ht="17.25" x14ac:dyDescent="0.3">
      <c r="A988" s="7" t="s">
        <v>4998</v>
      </c>
      <c r="B988" s="8" t="s">
        <v>4999</v>
      </c>
      <c r="C988" s="7" t="s">
        <v>5000</v>
      </c>
      <c r="D988" s="7" t="s">
        <v>5001</v>
      </c>
      <c r="E988" s="7" t="s">
        <v>5002</v>
      </c>
      <c r="F988" s="7" t="s">
        <v>3216</v>
      </c>
      <c r="G988" s="7" t="s">
        <v>3217</v>
      </c>
      <c r="H988" s="7" t="s">
        <v>36</v>
      </c>
      <c r="I988" s="9">
        <v>0</v>
      </c>
      <c r="J988" s="10">
        <v>183</v>
      </c>
    </row>
    <row r="989" spans="1:10" ht="17.25" x14ac:dyDescent="0.3">
      <c r="A989" s="7" t="s">
        <v>5003</v>
      </c>
      <c r="B989" s="8" t="s">
        <v>5004</v>
      </c>
      <c r="C989" s="7" t="s">
        <v>5005</v>
      </c>
      <c r="D989" s="7" t="s">
        <v>5006</v>
      </c>
      <c r="E989" s="7" t="s">
        <v>5007</v>
      </c>
      <c r="F989" s="7" t="s">
        <v>1860</v>
      </c>
      <c r="G989" s="7" t="s">
        <v>1861</v>
      </c>
      <c r="H989" s="7" t="s">
        <v>36</v>
      </c>
      <c r="I989" s="9">
        <v>0</v>
      </c>
      <c r="J989" s="10">
        <v>99</v>
      </c>
    </row>
    <row r="990" spans="1:10" ht="17.25" x14ac:dyDescent="0.3">
      <c r="A990" s="7" t="s">
        <v>5008</v>
      </c>
      <c r="B990" s="8" t="s">
        <v>5009</v>
      </c>
      <c r="C990" s="7" t="s">
        <v>5010</v>
      </c>
      <c r="D990" s="7" t="s">
        <v>5011</v>
      </c>
      <c r="E990" s="7" t="s">
        <v>5012</v>
      </c>
      <c r="F990" s="7" t="s">
        <v>1860</v>
      </c>
      <c r="G990" s="7" t="s">
        <v>1861</v>
      </c>
      <c r="H990" s="7" t="s">
        <v>36</v>
      </c>
      <c r="I990" s="9">
        <v>0</v>
      </c>
      <c r="J990" s="10">
        <v>99</v>
      </c>
    </row>
    <row r="991" spans="1:10" ht="17.25" x14ac:dyDescent="0.3">
      <c r="A991" s="7" t="s">
        <v>5013</v>
      </c>
      <c r="B991" s="8" t="s">
        <v>5014</v>
      </c>
      <c r="C991" s="7" t="s">
        <v>5015</v>
      </c>
      <c r="D991" s="7" t="s">
        <v>5016</v>
      </c>
      <c r="E991" s="7" t="s">
        <v>5017</v>
      </c>
      <c r="F991" s="7" t="s">
        <v>3216</v>
      </c>
      <c r="G991" s="7" t="s">
        <v>3228</v>
      </c>
      <c r="H991" s="7" t="s">
        <v>36</v>
      </c>
      <c r="I991" s="9">
        <v>0</v>
      </c>
      <c r="J991" s="10">
        <v>45</v>
      </c>
    </row>
    <row r="992" spans="1:10" ht="17.25" x14ac:dyDescent="0.3">
      <c r="A992" s="7" t="s">
        <v>5018</v>
      </c>
      <c r="B992" s="8" t="s">
        <v>5019</v>
      </c>
      <c r="C992" s="7" t="s">
        <v>5020</v>
      </c>
      <c r="D992" s="7" t="s">
        <v>5021</v>
      </c>
      <c r="E992" s="7" t="s">
        <v>5022</v>
      </c>
      <c r="F992" s="7" t="s">
        <v>2169</v>
      </c>
      <c r="G992" s="7" t="s">
        <v>2169</v>
      </c>
      <c r="H992" s="7" t="s">
        <v>36</v>
      </c>
      <c r="I992" s="9">
        <v>0</v>
      </c>
      <c r="J992" s="10">
        <v>60</v>
      </c>
    </row>
    <row r="993" spans="1:10" ht="17.25" x14ac:dyDescent="0.3">
      <c r="A993" s="7" t="s">
        <v>5023</v>
      </c>
      <c r="B993" s="8" t="s">
        <v>5024</v>
      </c>
      <c r="C993" s="7" t="s">
        <v>5025</v>
      </c>
      <c r="D993" s="7" t="s">
        <v>5026</v>
      </c>
      <c r="E993" s="7" t="s">
        <v>5027</v>
      </c>
      <c r="F993" s="7" t="s">
        <v>2169</v>
      </c>
      <c r="G993" s="7" t="s">
        <v>4795</v>
      </c>
      <c r="H993" s="7" t="s">
        <v>36</v>
      </c>
      <c r="I993" s="9">
        <v>0</v>
      </c>
      <c r="J993" s="10">
        <v>180</v>
      </c>
    </row>
    <row r="994" spans="1:10" ht="17.25" x14ac:dyDescent="0.3">
      <c r="A994" s="7" t="s">
        <v>5028</v>
      </c>
      <c r="B994" s="8" t="s">
        <v>5029</v>
      </c>
      <c r="C994" s="7" t="s">
        <v>5030</v>
      </c>
      <c r="D994" s="7" t="s">
        <v>5031</v>
      </c>
      <c r="E994" s="7" t="s">
        <v>5032</v>
      </c>
      <c r="F994" s="7" t="s">
        <v>1356</v>
      </c>
      <c r="G994" s="7" t="s">
        <v>1356</v>
      </c>
      <c r="H994" s="7" t="s">
        <v>36</v>
      </c>
      <c r="I994" s="9">
        <v>0</v>
      </c>
      <c r="J994" s="10">
        <v>99</v>
      </c>
    </row>
    <row r="995" spans="1:10" ht="17.25" x14ac:dyDescent="0.3">
      <c r="A995" s="7" t="s">
        <v>5033</v>
      </c>
      <c r="B995" s="8" t="s">
        <v>5034</v>
      </c>
      <c r="C995" s="7" t="s">
        <v>5035</v>
      </c>
      <c r="D995" s="7" t="s">
        <v>5036</v>
      </c>
      <c r="E995" s="7" t="s">
        <v>5037</v>
      </c>
      <c r="F995" s="7" t="s">
        <v>60</v>
      </c>
      <c r="G995" s="7" t="s">
        <v>60</v>
      </c>
      <c r="H995" s="7" t="s">
        <v>36</v>
      </c>
      <c r="I995" s="9">
        <v>0</v>
      </c>
      <c r="J995" s="10">
        <v>59</v>
      </c>
    </row>
    <row r="996" spans="1:10" ht="17.25" x14ac:dyDescent="0.3">
      <c r="A996" s="7" t="s">
        <v>5038</v>
      </c>
      <c r="B996" s="8" t="s">
        <v>5039</v>
      </c>
      <c r="C996" s="7" t="s">
        <v>5040</v>
      </c>
      <c r="D996" s="7" t="s">
        <v>5041</v>
      </c>
      <c r="E996" s="7" t="s">
        <v>5042</v>
      </c>
      <c r="F996" s="7" t="s">
        <v>1560</v>
      </c>
      <c r="G996" s="7" t="s">
        <v>1560</v>
      </c>
      <c r="H996" s="7" t="s">
        <v>36</v>
      </c>
      <c r="I996" s="9">
        <v>0</v>
      </c>
      <c r="J996" s="10">
        <v>99</v>
      </c>
    </row>
    <row r="997" spans="1:10" ht="17.25" x14ac:dyDescent="0.3">
      <c r="A997" s="7" t="s">
        <v>5043</v>
      </c>
      <c r="B997" s="8" t="s">
        <v>5044</v>
      </c>
      <c r="C997" s="7" t="s">
        <v>5045</v>
      </c>
      <c r="D997" s="7" t="s">
        <v>5046</v>
      </c>
      <c r="E997" s="7" t="s">
        <v>5047</v>
      </c>
      <c r="F997" s="7" t="s">
        <v>2661</v>
      </c>
      <c r="G997" s="7" t="s">
        <v>2650</v>
      </c>
      <c r="H997" s="7" t="s">
        <v>36</v>
      </c>
      <c r="I997" s="9">
        <v>0</v>
      </c>
      <c r="J997" s="10">
        <v>59</v>
      </c>
    </row>
    <row r="998" spans="1:10" ht="17.25" x14ac:dyDescent="0.3">
      <c r="A998" s="7" t="s">
        <v>5048</v>
      </c>
      <c r="B998" s="8" t="s">
        <v>5049</v>
      </c>
      <c r="C998" s="7" t="s">
        <v>5050</v>
      </c>
      <c r="D998" s="7" t="s">
        <v>5051</v>
      </c>
      <c r="E998" s="7" t="s">
        <v>5052</v>
      </c>
      <c r="F998" s="7" t="s">
        <v>235</v>
      </c>
      <c r="G998" s="7" t="s">
        <v>236</v>
      </c>
      <c r="H998" s="7" t="s">
        <v>36</v>
      </c>
      <c r="I998" s="9">
        <v>0</v>
      </c>
      <c r="J998" s="10">
        <v>125</v>
      </c>
    </row>
    <row r="999" spans="1:10" ht="17.25" x14ac:dyDescent="0.3">
      <c r="A999" s="7" t="s">
        <v>5053</v>
      </c>
      <c r="B999" s="8" t="s">
        <v>5054</v>
      </c>
      <c r="C999" s="7" t="s">
        <v>5055</v>
      </c>
      <c r="D999" s="7" t="s">
        <v>5056</v>
      </c>
      <c r="E999" s="7" t="s">
        <v>5057</v>
      </c>
      <c r="F999" s="7" t="s">
        <v>235</v>
      </c>
      <c r="G999" s="7" t="s">
        <v>236</v>
      </c>
      <c r="H999" s="7" t="s">
        <v>36</v>
      </c>
      <c r="I999" s="9">
        <v>0</v>
      </c>
      <c r="J999" s="10">
        <v>77</v>
      </c>
    </row>
    <row r="1000" spans="1:10" ht="17.25" x14ac:dyDescent="0.3">
      <c r="A1000" s="7" t="s">
        <v>5058</v>
      </c>
      <c r="B1000" s="8" t="s">
        <v>5059</v>
      </c>
      <c r="C1000" s="7" t="s">
        <v>5060</v>
      </c>
      <c r="D1000" s="7" t="s">
        <v>5061</v>
      </c>
      <c r="E1000" s="7" t="s">
        <v>5062</v>
      </c>
      <c r="F1000" s="7" t="s">
        <v>2169</v>
      </c>
      <c r="G1000" s="7" t="s">
        <v>2169</v>
      </c>
      <c r="H1000" s="7" t="s">
        <v>36</v>
      </c>
      <c r="I1000" s="9">
        <v>0</v>
      </c>
      <c r="J1000" s="10">
        <v>80</v>
      </c>
    </row>
    <row r="1001" spans="1:10" ht="17.25" x14ac:dyDescent="0.3">
      <c r="A1001" s="7" t="s">
        <v>5063</v>
      </c>
      <c r="B1001" s="8" t="s">
        <v>5064</v>
      </c>
      <c r="C1001" s="7" t="s">
        <v>5065</v>
      </c>
      <c r="D1001" s="7" t="s">
        <v>5066</v>
      </c>
      <c r="E1001" s="7" t="s">
        <v>5067</v>
      </c>
      <c r="F1001" s="7" t="s">
        <v>3216</v>
      </c>
      <c r="G1001" s="7" t="s">
        <v>3217</v>
      </c>
      <c r="H1001" s="7" t="s">
        <v>36</v>
      </c>
      <c r="I1001" s="9">
        <v>0</v>
      </c>
      <c r="J1001" s="10">
        <v>41</v>
      </c>
    </row>
    <row r="1002" spans="1:10" ht="17.25" x14ac:dyDescent="0.3">
      <c r="A1002" s="7" t="s">
        <v>5068</v>
      </c>
      <c r="B1002" s="8" t="s">
        <v>5069</v>
      </c>
      <c r="C1002" s="7" t="s">
        <v>5070</v>
      </c>
      <c r="D1002" s="7" t="s">
        <v>5071</v>
      </c>
      <c r="E1002" s="7" t="s">
        <v>5072</v>
      </c>
      <c r="F1002" s="7" t="s">
        <v>3216</v>
      </c>
      <c r="G1002" s="7" t="s">
        <v>3228</v>
      </c>
      <c r="H1002" s="7" t="s">
        <v>36</v>
      </c>
      <c r="I1002" s="9">
        <v>0</v>
      </c>
      <c r="J1002" s="10">
        <v>144</v>
      </c>
    </row>
    <row r="1003" spans="1:10" ht="17.25" x14ac:dyDescent="0.3">
      <c r="A1003" s="7" t="s">
        <v>5073</v>
      </c>
      <c r="B1003" s="8" t="s">
        <v>5074</v>
      </c>
      <c r="C1003" s="7" t="s">
        <v>5075</v>
      </c>
      <c r="D1003" s="7" t="s">
        <v>5076</v>
      </c>
      <c r="E1003" s="7" t="s">
        <v>5077</v>
      </c>
      <c r="F1003" s="7" t="s">
        <v>235</v>
      </c>
      <c r="G1003" s="7" t="s">
        <v>236</v>
      </c>
      <c r="H1003" s="7" t="s">
        <v>36</v>
      </c>
      <c r="I1003" s="9">
        <v>0</v>
      </c>
      <c r="J1003" s="10">
        <v>70</v>
      </c>
    </row>
    <row r="1004" spans="1:10" ht="17.25" x14ac:dyDescent="0.3">
      <c r="A1004" s="7" t="s">
        <v>5078</v>
      </c>
      <c r="B1004" s="8" t="s">
        <v>5079</v>
      </c>
      <c r="C1004" s="7" t="s">
        <v>5080</v>
      </c>
      <c r="D1004" s="7" t="s">
        <v>5081</v>
      </c>
      <c r="E1004" s="7" t="s">
        <v>5082</v>
      </c>
      <c r="F1004" s="7" t="s">
        <v>34</v>
      </c>
      <c r="G1004" s="7" t="s">
        <v>35</v>
      </c>
      <c r="H1004" s="7" t="s">
        <v>36</v>
      </c>
      <c r="I1004" s="9">
        <v>0</v>
      </c>
      <c r="J1004" s="10">
        <v>45</v>
      </c>
    </row>
    <row r="1005" spans="1:10" ht="17.25" x14ac:dyDescent="0.3">
      <c r="A1005" s="7" t="s">
        <v>5083</v>
      </c>
      <c r="B1005" s="8" t="s">
        <v>5084</v>
      </c>
      <c r="C1005" s="7" t="s">
        <v>5085</v>
      </c>
      <c r="D1005" s="7" t="s">
        <v>5086</v>
      </c>
      <c r="E1005" s="7" t="s">
        <v>5087</v>
      </c>
      <c r="F1005" s="7" t="s">
        <v>3216</v>
      </c>
      <c r="G1005" s="7" t="s">
        <v>3217</v>
      </c>
      <c r="H1005" s="7" t="s">
        <v>36</v>
      </c>
      <c r="I1005" s="9">
        <v>0</v>
      </c>
      <c r="J1005" s="10">
        <v>59</v>
      </c>
    </row>
    <row r="1006" spans="1:10" ht="17.25" x14ac:dyDescent="0.3">
      <c r="A1006" s="7" t="s">
        <v>5088</v>
      </c>
      <c r="B1006" s="8" t="s">
        <v>5089</v>
      </c>
      <c r="C1006" s="7" t="s">
        <v>5090</v>
      </c>
      <c r="D1006" s="7" t="s">
        <v>5091</v>
      </c>
      <c r="E1006" s="7" t="s">
        <v>5092</v>
      </c>
      <c r="F1006" s="7" t="s">
        <v>3216</v>
      </c>
      <c r="G1006" s="7" t="s">
        <v>3228</v>
      </c>
      <c r="H1006" s="7" t="s">
        <v>36</v>
      </c>
      <c r="I1006" s="9">
        <v>0</v>
      </c>
      <c r="J1006" s="10">
        <v>185</v>
      </c>
    </row>
    <row r="1007" spans="1:10" ht="17.25" x14ac:dyDescent="0.3">
      <c r="A1007" s="7" t="s">
        <v>5093</v>
      </c>
      <c r="B1007" s="8" t="s">
        <v>5094</v>
      </c>
      <c r="C1007" s="7" t="s">
        <v>5095</v>
      </c>
      <c r="D1007" s="7" t="s">
        <v>5096</v>
      </c>
      <c r="E1007" s="7" t="s">
        <v>5097</v>
      </c>
      <c r="F1007" s="7" t="s">
        <v>2801</v>
      </c>
      <c r="G1007" s="7" t="s">
        <v>4795</v>
      </c>
      <c r="H1007" s="7" t="s">
        <v>36</v>
      </c>
      <c r="I1007" s="9">
        <v>0</v>
      </c>
      <c r="J1007" s="10">
        <v>60</v>
      </c>
    </row>
    <row r="1008" spans="1:10" ht="17.25" x14ac:dyDescent="0.3">
      <c r="A1008" s="7" t="s">
        <v>5098</v>
      </c>
      <c r="B1008" s="8" t="s">
        <v>5099</v>
      </c>
      <c r="C1008" s="7" t="s">
        <v>5100</v>
      </c>
      <c r="D1008" s="7" t="s">
        <v>5101</v>
      </c>
      <c r="E1008" s="7" t="s">
        <v>5102</v>
      </c>
      <c r="F1008" s="7" t="s">
        <v>2501</v>
      </c>
      <c r="G1008" s="7" t="s">
        <v>2501</v>
      </c>
      <c r="H1008" s="7" t="s">
        <v>36</v>
      </c>
      <c r="I1008" s="9">
        <v>0</v>
      </c>
      <c r="J1008" s="10">
        <v>32</v>
      </c>
    </row>
    <row r="1009" spans="1:10" ht="17.25" x14ac:dyDescent="0.3">
      <c r="A1009" s="7" t="s">
        <v>5103</v>
      </c>
      <c r="B1009" s="8" t="s">
        <v>5104</v>
      </c>
      <c r="C1009" s="7" t="s">
        <v>5105</v>
      </c>
      <c r="D1009" s="7" t="s">
        <v>5106</v>
      </c>
      <c r="E1009" s="7" t="s">
        <v>5107</v>
      </c>
      <c r="F1009" s="7" t="s">
        <v>1379</v>
      </c>
      <c r="G1009" s="7" t="s">
        <v>1356</v>
      </c>
      <c r="H1009" s="7" t="s">
        <v>36</v>
      </c>
      <c r="I1009" s="9">
        <v>0</v>
      </c>
      <c r="J1009" s="10">
        <v>120</v>
      </c>
    </row>
    <row r="1010" spans="1:10" ht="17.25" x14ac:dyDescent="0.3">
      <c r="A1010" s="7" t="s">
        <v>5108</v>
      </c>
      <c r="B1010" s="8" t="s">
        <v>5109</v>
      </c>
      <c r="C1010" s="7" t="s">
        <v>5110</v>
      </c>
      <c r="D1010" s="7" t="s">
        <v>5111</v>
      </c>
      <c r="E1010" s="7" t="s">
        <v>5112</v>
      </c>
      <c r="F1010" s="7" t="s">
        <v>2507</v>
      </c>
      <c r="G1010" s="7" t="s">
        <v>2501</v>
      </c>
      <c r="H1010" s="7" t="s">
        <v>36</v>
      </c>
      <c r="I1010" s="9">
        <v>0</v>
      </c>
      <c r="J1010" s="10">
        <v>160</v>
      </c>
    </row>
    <row r="1011" spans="1:10" ht="17.25" x14ac:dyDescent="0.3">
      <c r="A1011" s="7" t="s">
        <v>5113</v>
      </c>
      <c r="B1011" s="8" t="s">
        <v>5114</v>
      </c>
      <c r="C1011" s="7" t="s">
        <v>5115</v>
      </c>
      <c r="D1011" s="7" t="s">
        <v>5116</v>
      </c>
      <c r="E1011" s="7" t="s">
        <v>5117</v>
      </c>
      <c r="F1011" s="7" t="s">
        <v>1860</v>
      </c>
      <c r="G1011" s="7" t="s">
        <v>1861</v>
      </c>
      <c r="H1011" s="7" t="s">
        <v>36</v>
      </c>
      <c r="I1011" s="9">
        <v>0</v>
      </c>
      <c r="J1011" s="10">
        <v>44</v>
      </c>
    </row>
    <row r="1012" spans="1:10" ht="17.25" x14ac:dyDescent="0.3">
      <c r="A1012" s="7" t="s">
        <v>5118</v>
      </c>
      <c r="B1012" s="8" t="s">
        <v>5119</v>
      </c>
      <c r="C1012" s="7" t="s">
        <v>5120</v>
      </c>
      <c r="D1012" s="7" t="s">
        <v>5121</v>
      </c>
      <c r="E1012" s="7" t="s">
        <v>5122</v>
      </c>
      <c r="F1012" s="7" t="s">
        <v>3216</v>
      </c>
      <c r="G1012" s="7" t="s">
        <v>3228</v>
      </c>
      <c r="H1012" s="7" t="s">
        <v>36</v>
      </c>
      <c r="I1012" s="9">
        <v>0</v>
      </c>
      <c r="J1012" s="10">
        <v>50</v>
      </c>
    </row>
    <row r="1013" spans="1:10" ht="17.25" x14ac:dyDescent="0.3">
      <c r="A1013" s="7" t="s">
        <v>5123</v>
      </c>
      <c r="B1013" s="8" t="s">
        <v>5124</v>
      </c>
      <c r="C1013" s="7" t="s">
        <v>5125</v>
      </c>
      <c r="D1013" s="7" t="s">
        <v>5126</v>
      </c>
      <c r="E1013" s="7" t="s">
        <v>5127</v>
      </c>
      <c r="F1013" s="7" t="s">
        <v>2538</v>
      </c>
      <c r="G1013" s="7" t="s">
        <v>35</v>
      </c>
      <c r="H1013" s="7" t="s">
        <v>36</v>
      </c>
      <c r="I1013" s="9">
        <v>0</v>
      </c>
      <c r="J1013" s="10">
        <v>181</v>
      </c>
    </row>
    <row r="1014" spans="1:10" ht="17.25" x14ac:dyDescent="0.3">
      <c r="A1014" s="7" t="s">
        <v>5128</v>
      </c>
      <c r="B1014" s="8" t="s">
        <v>5129</v>
      </c>
      <c r="C1014" s="7" t="s">
        <v>5130</v>
      </c>
      <c r="D1014" s="7" t="s">
        <v>5131</v>
      </c>
      <c r="E1014" s="7" t="s">
        <v>5132</v>
      </c>
      <c r="F1014" s="7" t="s">
        <v>235</v>
      </c>
      <c r="G1014" s="7" t="s">
        <v>236</v>
      </c>
      <c r="H1014" s="7" t="s">
        <v>36</v>
      </c>
      <c r="I1014" s="9">
        <v>0</v>
      </c>
      <c r="J1014" s="10">
        <v>99</v>
      </c>
    </row>
    <row r="1015" spans="1:10" ht="17.25" x14ac:dyDescent="0.3">
      <c r="A1015" s="7" t="s">
        <v>5133</v>
      </c>
      <c r="B1015" s="8" t="s">
        <v>5134</v>
      </c>
      <c r="C1015" s="7" t="s">
        <v>5135</v>
      </c>
      <c r="D1015" s="7" t="s">
        <v>5136</v>
      </c>
      <c r="E1015" s="7" t="s">
        <v>5137</v>
      </c>
      <c r="F1015" s="7" t="s">
        <v>3216</v>
      </c>
      <c r="G1015" s="7" t="s">
        <v>3534</v>
      </c>
      <c r="H1015" s="7" t="s">
        <v>36</v>
      </c>
      <c r="I1015" s="9">
        <v>0</v>
      </c>
      <c r="J1015" s="10">
        <v>48</v>
      </c>
    </row>
    <row r="1016" spans="1:10" ht="17.25" x14ac:dyDescent="0.3">
      <c r="A1016" s="7" t="s">
        <v>5138</v>
      </c>
      <c r="B1016" s="8" t="s">
        <v>5139</v>
      </c>
      <c r="C1016" s="7" t="s">
        <v>5140</v>
      </c>
      <c r="D1016" s="7" t="s">
        <v>5141</v>
      </c>
      <c r="E1016" s="7" t="s">
        <v>5142</v>
      </c>
      <c r="F1016" s="7" t="s">
        <v>3216</v>
      </c>
      <c r="G1016" s="7" t="s">
        <v>3534</v>
      </c>
      <c r="H1016" s="7" t="s">
        <v>36</v>
      </c>
      <c r="I1016" s="9">
        <v>0</v>
      </c>
      <c r="J1016" s="10">
        <v>96</v>
      </c>
    </row>
    <row r="1017" spans="1:10" ht="17.25" x14ac:dyDescent="0.3">
      <c r="A1017" s="7" t="s">
        <v>5143</v>
      </c>
      <c r="B1017" s="8" t="s">
        <v>5144</v>
      </c>
      <c r="C1017" s="7" t="s">
        <v>5145</v>
      </c>
      <c r="D1017" s="7" t="s">
        <v>5146</v>
      </c>
      <c r="E1017" s="7" t="s">
        <v>5147</v>
      </c>
      <c r="F1017" s="7" t="s">
        <v>3216</v>
      </c>
      <c r="G1017" s="7" t="s">
        <v>3534</v>
      </c>
      <c r="H1017" s="7" t="s">
        <v>36</v>
      </c>
      <c r="I1017" s="9">
        <v>0</v>
      </c>
      <c r="J1017" s="10">
        <v>231</v>
      </c>
    </row>
    <row r="1018" spans="1:10" ht="17.25" x14ac:dyDescent="0.3">
      <c r="A1018" s="7" t="s">
        <v>5148</v>
      </c>
      <c r="B1018" s="8" t="s">
        <v>5149</v>
      </c>
      <c r="C1018" s="7" t="s">
        <v>5150</v>
      </c>
      <c r="D1018" s="7" t="s">
        <v>5151</v>
      </c>
      <c r="E1018" s="7" t="s">
        <v>5152</v>
      </c>
      <c r="F1018" s="7" t="s">
        <v>1356</v>
      </c>
      <c r="G1018" s="7" t="s">
        <v>1356</v>
      </c>
      <c r="H1018" s="7" t="s">
        <v>36</v>
      </c>
      <c r="I1018" s="9">
        <v>0</v>
      </c>
      <c r="J1018" s="10">
        <v>48</v>
      </c>
    </row>
    <row r="1019" spans="1:10" ht="17.25" x14ac:dyDescent="0.3">
      <c r="A1019" s="7" t="s">
        <v>5153</v>
      </c>
      <c r="B1019" s="8" t="s">
        <v>5154</v>
      </c>
      <c r="C1019" s="7" t="s">
        <v>5155</v>
      </c>
      <c r="D1019" s="7" t="s">
        <v>5156</v>
      </c>
      <c r="E1019" s="7" t="s">
        <v>5157</v>
      </c>
      <c r="F1019" s="7" t="s">
        <v>235</v>
      </c>
      <c r="G1019" s="7" t="s">
        <v>236</v>
      </c>
      <c r="H1019" s="7" t="s">
        <v>36</v>
      </c>
      <c r="I1019" s="9">
        <v>0</v>
      </c>
      <c r="J1019" s="10">
        <v>56</v>
      </c>
    </row>
    <row r="1020" spans="1:10" ht="17.25" x14ac:dyDescent="0.3">
      <c r="A1020" s="7" t="s">
        <v>5158</v>
      </c>
      <c r="B1020" s="8" t="s">
        <v>5159</v>
      </c>
      <c r="C1020" s="7" t="s">
        <v>5160</v>
      </c>
      <c r="D1020" s="7" t="s">
        <v>5161</v>
      </c>
      <c r="E1020" s="7" t="s">
        <v>5162</v>
      </c>
      <c r="F1020" s="7" t="s">
        <v>2507</v>
      </c>
      <c r="G1020" s="7" t="s">
        <v>2501</v>
      </c>
      <c r="H1020" s="7" t="s">
        <v>36</v>
      </c>
      <c r="I1020" s="9">
        <v>0</v>
      </c>
      <c r="J1020" s="10">
        <v>62</v>
      </c>
    </row>
    <row r="1021" spans="1:10" ht="17.25" x14ac:dyDescent="0.3">
      <c r="A1021" s="7" t="s">
        <v>5163</v>
      </c>
      <c r="B1021" s="8" t="s">
        <v>5164</v>
      </c>
      <c r="C1021" s="7" t="s">
        <v>5165</v>
      </c>
      <c r="D1021" s="7" t="s">
        <v>5166</v>
      </c>
      <c r="E1021" s="7" t="s">
        <v>5167</v>
      </c>
      <c r="F1021" s="7" t="s">
        <v>1133</v>
      </c>
      <c r="G1021" s="7" t="s">
        <v>1134</v>
      </c>
      <c r="H1021" s="7" t="s">
        <v>36</v>
      </c>
      <c r="I1021" s="9">
        <v>0</v>
      </c>
      <c r="J1021" s="10">
        <v>99</v>
      </c>
    </row>
    <row r="1022" spans="1:10" ht="17.25" x14ac:dyDescent="0.3">
      <c r="A1022" s="7" t="s">
        <v>5168</v>
      </c>
      <c r="B1022" s="8" t="s">
        <v>5169</v>
      </c>
      <c r="C1022" s="7" t="s">
        <v>5170</v>
      </c>
      <c r="D1022" s="7" t="s">
        <v>5171</v>
      </c>
      <c r="E1022" s="7" t="s">
        <v>5172</v>
      </c>
      <c r="F1022" s="7" t="s">
        <v>1867</v>
      </c>
      <c r="G1022" s="7" t="s">
        <v>1861</v>
      </c>
      <c r="H1022" s="7" t="s">
        <v>36</v>
      </c>
      <c r="I1022" s="9">
        <v>0</v>
      </c>
      <c r="J1022" s="10">
        <v>26</v>
      </c>
    </row>
    <row r="1023" spans="1:10" ht="17.25" x14ac:dyDescent="0.3">
      <c r="A1023" s="7" t="s">
        <v>5173</v>
      </c>
      <c r="B1023" s="15" t="s">
        <v>5174</v>
      </c>
      <c r="C1023" s="7" t="s">
        <v>5175</v>
      </c>
      <c r="D1023" s="7" t="s">
        <v>5176</v>
      </c>
      <c r="E1023" s="7" t="s">
        <v>5177</v>
      </c>
      <c r="F1023" s="7" t="s">
        <v>3216</v>
      </c>
      <c r="G1023" s="7" t="s">
        <v>3217</v>
      </c>
      <c r="H1023" s="7" t="s">
        <v>36</v>
      </c>
      <c r="I1023" s="9">
        <v>0</v>
      </c>
      <c r="J1023" s="10">
        <v>99</v>
      </c>
    </row>
    <row r="1024" spans="1:10" ht="17.25" x14ac:dyDescent="0.3">
      <c r="A1024" s="7" t="s">
        <v>5178</v>
      </c>
      <c r="B1024" s="16" t="s">
        <v>5179</v>
      </c>
      <c r="C1024" s="7" t="s">
        <v>5180</v>
      </c>
      <c r="D1024" s="7" t="s">
        <v>5181</v>
      </c>
      <c r="E1024" s="7" t="s">
        <v>5182</v>
      </c>
      <c r="F1024" s="7" t="s">
        <v>2169</v>
      </c>
      <c r="G1024" s="7" t="s">
        <v>2169</v>
      </c>
      <c r="H1024" s="7" t="s">
        <v>36</v>
      </c>
      <c r="I1024" s="9">
        <v>0</v>
      </c>
      <c r="J1024" s="10">
        <v>99</v>
      </c>
    </row>
    <row r="1025" spans="1:10" ht="17.25" x14ac:dyDescent="0.3">
      <c r="A1025" s="7" t="s">
        <v>5183</v>
      </c>
      <c r="B1025" s="15" t="s">
        <v>5184</v>
      </c>
      <c r="C1025" s="7" t="s">
        <v>5185</v>
      </c>
      <c r="D1025" s="7" t="s">
        <v>5186</v>
      </c>
      <c r="E1025" s="7" t="s">
        <v>5187</v>
      </c>
      <c r="F1025" s="7" t="s">
        <v>1356</v>
      </c>
      <c r="G1025" s="7" t="s">
        <v>1356</v>
      </c>
      <c r="H1025" s="7" t="s">
        <v>36</v>
      </c>
      <c r="I1025" s="9">
        <v>0</v>
      </c>
      <c r="J1025" s="10">
        <v>45</v>
      </c>
    </row>
    <row r="1026" spans="1:10" ht="17.25" x14ac:dyDescent="0.3">
      <c r="A1026" s="7" t="s">
        <v>5188</v>
      </c>
      <c r="B1026" s="15" t="s">
        <v>5189</v>
      </c>
      <c r="C1026" s="7" t="s">
        <v>5190</v>
      </c>
      <c r="D1026" s="7" t="s">
        <v>5191</v>
      </c>
      <c r="E1026" s="7" t="s">
        <v>5192</v>
      </c>
      <c r="F1026" s="7" t="s">
        <v>3216</v>
      </c>
      <c r="G1026" s="7" t="s">
        <v>4795</v>
      </c>
      <c r="H1026" s="7" t="s">
        <v>36</v>
      </c>
      <c r="I1026" s="9">
        <v>0</v>
      </c>
      <c r="J1026" s="10">
        <v>312</v>
      </c>
    </row>
    <row r="1027" spans="1:10" ht="17.25" x14ac:dyDescent="0.3">
      <c r="A1027" s="7" t="s">
        <v>5193</v>
      </c>
      <c r="B1027" s="15" t="s">
        <v>5194</v>
      </c>
      <c r="C1027" s="7" t="s">
        <v>5195</v>
      </c>
      <c r="D1027" s="7" t="s">
        <v>5196</v>
      </c>
      <c r="E1027" s="7" t="s">
        <v>5197</v>
      </c>
      <c r="F1027" s="7" t="s">
        <v>2169</v>
      </c>
      <c r="G1027" s="7" t="s">
        <v>2169</v>
      </c>
      <c r="H1027" s="7" t="s">
        <v>36</v>
      </c>
      <c r="I1027" s="9">
        <v>0</v>
      </c>
      <c r="J1027" s="10">
        <v>99</v>
      </c>
    </row>
    <row r="1028" spans="1:10" ht="17.25" x14ac:dyDescent="0.3">
      <c r="A1028" s="7" t="s">
        <v>5198</v>
      </c>
      <c r="B1028" s="15" t="s">
        <v>5199</v>
      </c>
      <c r="C1028" s="7" t="s">
        <v>5200</v>
      </c>
      <c r="D1028" s="7" t="s">
        <v>5201</v>
      </c>
      <c r="E1028" s="7" t="s">
        <v>5202</v>
      </c>
      <c r="F1028" s="7" t="s">
        <v>1379</v>
      </c>
      <c r="G1028" s="7" t="s">
        <v>1356</v>
      </c>
      <c r="H1028" s="7" t="s">
        <v>36</v>
      </c>
      <c r="I1028" s="9">
        <v>0</v>
      </c>
      <c r="J1028" s="10">
        <v>156</v>
      </c>
    </row>
    <row r="1029" spans="1:10" ht="17.25" x14ac:dyDescent="0.3">
      <c r="A1029" s="7" t="s">
        <v>5203</v>
      </c>
      <c r="B1029" s="15" t="s">
        <v>5204</v>
      </c>
      <c r="C1029" s="7" t="s">
        <v>5205</v>
      </c>
      <c r="D1029" s="7" t="s">
        <v>5206</v>
      </c>
      <c r="E1029" s="7" t="s">
        <v>5207</v>
      </c>
      <c r="F1029" s="7" t="s">
        <v>235</v>
      </c>
      <c r="G1029" s="7" t="s">
        <v>236</v>
      </c>
      <c r="H1029" s="7" t="s">
        <v>36</v>
      </c>
      <c r="I1029" s="9">
        <v>0</v>
      </c>
      <c r="J1029" s="10">
        <v>14</v>
      </c>
    </row>
    <row r="1030" spans="1:10" ht="17.25" x14ac:dyDescent="0.3">
      <c r="A1030" s="7" t="s">
        <v>5208</v>
      </c>
      <c r="B1030" s="15" t="s">
        <v>5209</v>
      </c>
      <c r="C1030" s="7" t="s">
        <v>5210</v>
      </c>
      <c r="D1030" s="7" t="s">
        <v>5211</v>
      </c>
      <c r="E1030" s="7" t="s">
        <v>5212</v>
      </c>
      <c r="F1030" s="7" t="s">
        <v>3216</v>
      </c>
      <c r="G1030" s="7" t="s">
        <v>3534</v>
      </c>
      <c r="H1030" s="7" t="s">
        <v>36</v>
      </c>
      <c r="I1030" s="9">
        <v>0</v>
      </c>
      <c r="J1030" s="10">
        <v>96</v>
      </c>
    </row>
    <row r="1031" spans="1:10" ht="17.25" x14ac:dyDescent="0.3">
      <c r="A1031" s="7" t="s">
        <v>5213</v>
      </c>
      <c r="B1031" s="15" t="s">
        <v>5214</v>
      </c>
      <c r="C1031" s="7" t="s">
        <v>5215</v>
      </c>
      <c r="D1031" s="7" t="s">
        <v>5216</v>
      </c>
      <c r="E1031" s="7" t="s">
        <v>5217</v>
      </c>
      <c r="F1031" s="7" t="s">
        <v>688</v>
      </c>
      <c r="G1031" s="7" t="s">
        <v>4795</v>
      </c>
      <c r="H1031" s="7" t="s">
        <v>36</v>
      </c>
      <c r="I1031" s="9">
        <v>0</v>
      </c>
      <c r="J1031" s="10">
        <v>120</v>
      </c>
    </row>
    <row r="1032" spans="1:10" ht="17.25" x14ac:dyDescent="0.3">
      <c r="A1032" s="7" t="s">
        <v>5218</v>
      </c>
      <c r="B1032" s="15" t="s">
        <v>5219</v>
      </c>
      <c r="C1032" s="7" t="s">
        <v>5220</v>
      </c>
      <c r="D1032" s="7" t="s">
        <v>5221</v>
      </c>
      <c r="E1032" s="7" t="s">
        <v>5222</v>
      </c>
      <c r="F1032" s="7" t="s">
        <v>2649</v>
      </c>
      <c r="G1032" s="7" t="s">
        <v>4795</v>
      </c>
      <c r="H1032" s="7" t="s">
        <v>36</v>
      </c>
      <c r="I1032" s="9">
        <v>0</v>
      </c>
      <c r="J1032" s="10">
        <v>60</v>
      </c>
    </row>
    <row r="1033" spans="1:10" ht="17.25" x14ac:dyDescent="0.3">
      <c r="A1033" s="7" t="s">
        <v>5223</v>
      </c>
      <c r="B1033" s="15" t="s">
        <v>5224</v>
      </c>
      <c r="C1033" s="7" t="s">
        <v>5225</v>
      </c>
      <c r="D1033" s="7" t="s">
        <v>5226</v>
      </c>
      <c r="E1033" s="7" t="s">
        <v>5227</v>
      </c>
      <c r="F1033" s="7" t="s">
        <v>1368</v>
      </c>
      <c r="G1033" s="7" t="s">
        <v>1134</v>
      </c>
      <c r="H1033" s="7" t="s">
        <v>36</v>
      </c>
      <c r="I1033" s="9">
        <v>0</v>
      </c>
      <c r="J1033" s="10">
        <v>198</v>
      </c>
    </row>
    <row r="1034" spans="1:10" ht="17.25" x14ac:dyDescent="0.3">
      <c r="A1034" s="7" t="s">
        <v>5228</v>
      </c>
      <c r="B1034" s="15" t="s">
        <v>5229</v>
      </c>
      <c r="C1034" s="7" t="s">
        <v>5230</v>
      </c>
      <c r="D1034" s="7" t="s">
        <v>5231</v>
      </c>
      <c r="E1034" s="7" t="s">
        <v>5232</v>
      </c>
      <c r="F1034" s="7" t="s">
        <v>3216</v>
      </c>
      <c r="G1034" s="7" t="s">
        <v>3534</v>
      </c>
      <c r="H1034" s="7" t="s">
        <v>36</v>
      </c>
      <c r="I1034" s="9">
        <v>0</v>
      </c>
      <c r="J1034" s="10">
        <v>49</v>
      </c>
    </row>
    <row r="1035" spans="1:10" ht="17.25" x14ac:dyDescent="0.3">
      <c r="A1035" s="7" t="s">
        <v>5233</v>
      </c>
      <c r="B1035" s="15" t="s">
        <v>5234</v>
      </c>
      <c r="C1035" s="7" t="s">
        <v>5235</v>
      </c>
      <c r="D1035" s="7" t="s">
        <v>5236</v>
      </c>
      <c r="E1035" s="7" t="s">
        <v>5237</v>
      </c>
      <c r="F1035" s="7" t="s">
        <v>3216</v>
      </c>
      <c r="G1035" s="7" t="s">
        <v>3534</v>
      </c>
      <c r="H1035" s="7" t="s">
        <v>36</v>
      </c>
      <c r="I1035" s="9">
        <v>0</v>
      </c>
      <c r="J1035" s="10">
        <v>54</v>
      </c>
    </row>
    <row r="1036" spans="1:10" ht="17.25" x14ac:dyDescent="0.3">
      <c r="A1036" s="7" t="s">
        <v>5238</v>
      </c>
      <c r="B1036" s="15" t="s">
        <v>5239</v>
      </c>
      <c r="C1036" s="7" t="s">
        <v>5240</v>
      </c>
      <c r="D1036" s="7" t="s">
        <v>5241</v>
      </c>
      <c r="E1036" s="7" t="s">
        <v>5242</v>
      </c>
      <c r="F1036" s="7" t="s">
        <v>235</v>
      </c>
      <c r="G1036" s="7" t="s">
        <v>236</v>
      </c>
      <c r="H1036" s="7" t="s">
        <v>36</v>
      </c>
      <c r="I1036" s="9">
        <v>0</v>
      </c>
      <c r="J1036" s="10">
        <v>59</v>
      </c>
    </row>
    <row r="1037" spans="1:10" ht="17.25" x14ac:dyDescent="0.3">
      <c r="A1037" s="7" t="s">
        <v>5243</v>
      </c>
      <c r="B1037" s="15" t="s">
        <v>5244</v>
      </c>
      <c r="C1037" s="7" t="s">
        <v>5245</v>
      </c>
      <c r="D1037" s="7" t="s">
        <v>5246</v>
      </c>
      <c r="E1037" s="7" t="s">
        <v>5247</v>
      </c>
      <c r="F1037" s="7" t="s">
        <v>3216</v>
      </c>
      <c r="G1037" s="7" t="s">
        <v>3534</v>
      </c>
      <c r="H1037" s="7" t="s">
        <v>36</v>
      </c>
      <c r="I1037" s="9">
        <v>0</v>
      </c>
      <c r="J1037" s="10">
        <v>156</v>
      </c>
    </row>
    <row r="1038" spans="1:10" ht="17.25" x14ac:dyDescent="0.3">
      <c r="A1038" s="7" t="s">
        <v>5248</v>
      </c>
      <c r="B1038" s="15" t="s">
        <v>5249</v>
      </c>
      <c r="C1038" s="7" t="s">
        <v>5250</v>
      </c>
      <c r="D1038" s="7" t="s">
        <v>5251</v>
      </c>
      <c r="E1038" s="7" t="s">
        <v>5252</v>
      </c>
      <c r="F1038" s="7" t="s">
        <v>235</v>
      </c>
      <c r="G1038" s="7" t="s">
        <v>236</v>
      </c>
      <c r="H1038" s="7" t="s">
        <v>36</v>
      </c>
      <c r="I1038" s="9">
        <v>0</v>
      </c>
      <c r="J1038" s="10">
        <v>27</v>
      </c>
    </row>
    <row r="1039" spans="1:10" ht="17.25" x14ac:dyDescent="0.3">
      <c r="A1039" s="7" t="s">
        <v>5253</v>
      </c>
      <c r="B1039" s="15" t="s">
        <v>5254</v>
      </c>
      <c r="C1039" s="7" t="s">
        <v>5255</v>
      </c>
      <c r="D1039" s="7" t="s">
        <v>5256</v>
      </c>
      <c r="E1039" s="7" t="s">
        <v>5257</v>
      </c>
      <c r="F1039" s="7" t="s">
        <v>1091</v>
      </c>
      <c r="G1039" s="7" t="s">
        <v>688</v>
      </c>
      <c r="H1039" s="7" t="s">
        <v>36</v>
      </c>
      <c r="I1039" s="9">
        <v>0</v>
      </c>
      <c r="J1039" s="10">
        <v>120</v>
      </c>
    </row>
    <row r="1040" spans="1:10" ht="17.25" x14ac:dyDescent="0.3">
      <c r="A1040" s="7" t="s">
        <v>5258</v>
      </c>
      <c r="B1040" s="15" t="s">
        <v>5259</v>
      </c>
      <c r="C1040" s="7" t="s">
        <v>5260</v>
      </c>
      <c r="D1040" s="7" t="s">
        <v>5261</v>
      </c>
      <c r="E1040" s="7" t="s">
        <v>5262</v>
      </c>
      <c r="F1040" s="7" t="s">
        <v>2169</v>
      </c>
      <c r="G1040" s="7" t="s">
        <v>2169</v>
      </c>
      <c r="H1040" s="7" t="s">
        <v>36</v>
      </c>
      <c r="I1040" s="9">
        <v>0</v>
      </c>
      <c r="J1040" s="10">
        <v>19</v>
      </c>
    </row>
    <row r="1041" spans="1:10" ht="17.25" x14ac:dyDescent="0.3">
      <c r="A1041" s="7" t="s">
        <v>5263</v>
      </c>
      <c r="B1041" s="15" t="s">
        <v>5264</v>
      </c>
      <c r="C1041" s="7" t="s">
        <v>5265</v>
      </c>
      <c r="D1041" s="7" t="s">
        <v>5266</v>
      </c>
      <c r="E1041" s="7" t="s">
        <v>5267</v>
      </c>
      <c r="F1041" s="7" t="s">
        <v>3216</v>
      </c>
      <c r="G1041" s="7" t="s">
        <v>3228</v>
      </c>
      <c r="H1041" s="7" t="s">
        <v>36</v>
      </c>
      <c r="I1041" s="9">
        <v>0</v>
      </c>
      <c r="J1041" s="10">
        <v>170</v>
      </c>
    </row>
    <row r="1042" spans="1:10" ht="17.25" x14ac:dyDescent="0.3">
      <c r="A1042" s="7" t="s">
        <v>5268</v>
      </c>
      <c r="B1042" s="15" t="s">
        <v>5269</v>
      </c>
      <c r="C1042" s="7" t="s">
        <v>5270</v>
      </c>
      <c r="D1042" s="7" t="s">
        <v>5271</v>
      </c>
      <c r="E1042" s="7" t="s">
        <v>5272</v>
      </c>
      <c r="F1042" s="7" t="s">
        <v>2801</v>
      </c>
      <c r="G1042" s="7" t="s">
        <v>2801</v>
      </c>
      <c r="H1042" s="7" t="s">
        <v>36</v>
      </c>
      <c r="I1042" s="9">
        <v>0</v>
      </c>
      <c r="J1042" s="10">
        <v>59</v>
      </c>
    </row>
    <row r="1043" spans="1:10" ht="17.25" x14ac:dyDescent="0.3">
      <c r="A1043" s="7" t="s">
        <v>5273</v>
      </c>
      <c r="B1043" s="15" t="s">
        <v>5274</v>
      </c>
      <c r="C1043" s="7" t="s">
        <v>5275</v>
      </c>
      <c r="D1043" s="7" t="s">
        <v>5276</v>
      </c>
      <c r="E1043" s="7" t="s">
        <v>5277</v>
      </c>
      <c r="F1043" s="7" t="s">
        <v>1368</v>
      </c>
      <c r="G1043" s="7" t="s">
        <v>1134</v>
      </c>
      <c r="H1043" s="7" t="s">
        <v>36</v>
      </c>
      <c r="I1043" s="9">
        <v>0</v>
      </c>
      <c r="J1043" s="10">
        <v>140</v>
      </c>
    </row>
    <row r="1044" spans="1:10" ht="17.25" x14ac:dyDescent="0.3">
      <c r="A1044" s="7" t="s">
        <v>5278</v>
      </c>
      <c r="B1044" s="15" t="s">
        <v>5279</v>
      </c>
      <c r="C1044" s="7" t="s">
        <v>5280</v>
      </c>
      <c r="D1044" s="7" t="s">
        <v>5281</v>
      </c>
      <c r="E1044" s="7" t="s">
        <v>5282</v>
      </c>
      <c r="F1044" s="7" t="s">
        <v>235</v>
      </c>
      <c r="G1044" s="7" t="s">
        <v>236</v>
      </c>
      <c r="H1044" s="7" t="s">
        <v>36</v>
      </c>
      <c r="I1044" s="9">
        <v>0</v>
      </c>
      <c r="J1044" s="10">
        <v>28</v>
      </c>
    </row>
    <row r="1045" spans="1:10" ht="17.25" x14ac:dyDescent="0.3">
      <c r="A1045" s="7" t="s">
        <v>5283</v>
      </c>
      <c r="B1045" s="15" t="s">
        <v>5284</v>
      </c>
      <c r="C1045" s="7" t="s">
        <v>5285</v>
      </c>
      <c r="D1045" s="7" t="s">
        <v>5286</v>
      </c>
      <c r="E1045" s="7" t="s">
        <v>5287</v>
      </c>
      <c r="F1045" s="7" t="s">
        <v>60</v>
      </c>
      <c r="G1045" s="7" t="s">
        <v>60</v>
      </c>
      <c r="H1045" s="7" t="s">
        <v>36</v>
      </c>
      <c r="I1045" s="9">
        <v>0</v>
      </c>
      <c r="J1045" s="10">
        <v>40</v>
      </c>
    </row>
    <row r="1046" spans="1:10" ht="17.25" x14ac:dyDescent="0.3">
      <c r="A1046" s="7" t="s">
        <v>5288</v>
      </c>
      <c r="B1046" s="15" t="s">
        <v>5289</v>
      </c>
      <c r="C1046" s="7" t="s">
        <v>5290</v>
      </c>
      <c r="D1046" s="7" t="s">
        <v>5291</v>
      </c>
      <c r="E1046" s="7" t="s">
        <v>5292</v>
      </c>
      <c r="F1046" s="7" t="s">
        <v>2795</v>
      </c>
      <c r="G1046" s="7" t="s">
        <v>2795</v>
      </c>
      <c r="H1046" s="7" t="s">
        <v>36</v>
      </c>
      <c r="I1046" s="9">
        <v>0</v>
      </c>
      <c r="J1046" s="10">
        <v>170</v>
      </c>
    </row>
    <row r="1047" spans="1:10" ht="17.25" x14ac:dyDescent="0.3">
      <c r="A1047" s="7" t="s">
        <v>5293</v>
      </c>
      <c r="B1047" s="15" t="s">
        <v>5294</v>
      </c>
      <c r="C1047" s="7" t="s">
        <v>5295</v>
      </c>
      <c r="D1047" s="7" t="s">
        <v>5296</v>
      </c>
      <c r="E1047" s="7" t="s">
        <v>5297</v>
      </c>
      <c r="F1047" s="7" t="s">
        <v>2795</v>
      </c>
      <c r="G1047" s="7" t="s">
        <v>2795</v>
      </c>
      <c r="H1047" s="7" t="s">
        <v>36</v>
      </c>
      <c r="I1047" s="9">
        <v>0</v>
      </c>
      <c r="J1047" s="10">
        <v>99</v>
      </c>
    </row>
    <row r="1048" spans="1:10" ht="17.25" x14ac:dyDescent="0.3">
      <c r="A1048" s="7" t="s">
        <v>5298</v>
      </c>
      <c r="B1048" s="15" t="s">
        <v>5299</v>
      </c>
      <c r="C1048" s="7" t="s">
        <v>5300</v>
      </c>
      <c r="D1048" s="7" t="s">
        <v>5301</v>
      </c>
      <c r="E1048" s="7" t="s">
        <v>5302</v>
      </c>
      <c r="F1048" s="7" t="s">
        <v>688</v>
      </c>
      <c r="G1048" s="7" t="s">
        <v>688</v>
      </c>
      <c r="H1048" s="7" t="s">
        <v>36</v>
      </c>
      <c r="I1048" s="9">
        <v>0</v>
      </c>
      <c r="J1048" s="10">
        <v>49</v>
      </c>
    </row>
    <row r="1049" spans="1:10" ht="17.25" x14ac:dyDescent="0.3">
      <c r="A1049" s="7" t="s">
        <v>5303</v>
      </c>
      <c r="B1049" s="15" t="s">
        <v>5304</v>
      </c>
      <c r="C1049" s="7" t="s">
        <v>5305</v>
      </c>
      <c r="D1049" s="7" t="s">
        <v>5306</v>
      </c>
      <c r="E1049" s="7" t="s">
        <v>5307</v>
      </c>
      <c r="F1049" s="7" t="s">
        <v>1560</v>
      </c>
      <c r="G1049" s="7" t="s">
        <v>1560</v>
      </c>
      <c r="H1049" s="7" t="s">
        <v>36</v>
      </c>
      <c r="I1049" s="9">
        <v>0</v>
      </c>
      <c r="J1049" s="10">
        <v>49</v>
      </c>
    </row>
    <row r="1050" spans="1:10" ht="17.25" x14ac:dyDescent="0.3">
      <c r="A1050" s="7" t="s">
        <v>5308</v>
      </c>
      <c r="B1050" s="15" t="s">
        <v>5309</v>
      </c>
      <c r="C1050" s="7" t="s">
        <v>5310</v>
      </c>
      <c r="D1050" s="7" t="s">
        <v>5311</v>
      </c>
      <c r="E1050" s="7" t="s">
        <v>5312</v>
      </c>
      <c r="F1050" s="7" t="s">
        <v>2795</v>
      </c>
      <c r="G1050" s="7" t="s">
        <v>2795</v>
      </c>
      <c r="H1050" s="7" t="s">
        <v>36</v>
      </c>
      <c r="I1050" s="9">
        <v>0</v>
      </c>
      <c r="J1050" s="10">
        <v>116</v>
      </c>
    </row>
    <row r="1051" spans="1:10" ht="17.25" x14ac:dyDescent="0.3">
      <c r="A1051" s="7" t="s">
        <v>5313</v>
      </c>
      <c r="B1051" s="15" t="s">
        <v>5314</v>
      </c>
      <c r="C1051" s="7" t="s">
        <v>5315</v>
      </c>
      <c r="D1051" s="7" t="s">
        <v>5316</v>
      </c>
      <c r="E1051" s="7" t="s">
        <v>5317</v>
      </c>
      <c r="F1051" s="7" t="s">
        <v>242</v>
      </c>
      <c r="G1051" s="7" t="s">
        <v>236</v>
      </c>
      <c r="H1051" s="7" t="s">
        <v>36</v>
      </c>
      <c r="I1051" s="9">
        <v>0</v>
      </c>
      <c r="J1051" s="10">
        <v>59</v>
      </c>
    </row>
    <row r="1052" spans="1:10" ht="17.25" x14ac:dyDescent="0.3">
      <c r="A1052" s="7" t="s">
        <v>5318</v>
      </c>
      <c r="B1052" s="15" t="s">
        <v>5319</v>
      </c>
      <c r="C1052" s="7" t="s">
        <v>5320</v>
      </c>
      <c r="D1052" s="7" t="s">
        <v>5321</v>
      </c>
      <c r="E1052" s="7" t="s">
        <v>5322</v>
      </c>
      <c r="F1052" s="7" t="s">
        <v>2169</v>
      </c>
      <c r="G1052" s="7" t="s">
        <v>2169</v>
      </c>
      <c r="H1052" s="7" t="s">
        <v>36</v>
      </c>
      <c r="I1052" s="9">
        <v>0</v>
      </c>
      <c r="J1052" s="10">
        <v>45</v>
      </c>
    </row>
    <row r="1053" spans="1:10" ht="17.25" x14ac:dyDescent="0.3">
      <c r="A1053" s="7" t="s">
        <v>5323</v>
      </c>
      <c r="B1053" s="15" t="s">
        <v>5324</v>
      </c>
      <c r="C1053" s="7" t="s">
        <v>5325</v>
      </c>
      <c r="D1053" s="7" t="s">
        <v>5326</v>
      </c>
      <c r="E1053" s="7" t="s">
        <v>5327</v>
      </c>
      <c r="F1053" s="7" t="s">
        <v>3216</v>
      </c>
      <c r="G1053" s="7" t="s">
        <v>3534</v>
      </c>
      <c r="H1053" s="7" t="s">
        <v>36</v>
      </c>
      <c r="I1053" s="9">
        <v>0</v>
      </c>
      <c r="J1053" s="10">
        <v>32</v>
      </c>
    </row>
  </sheetData>
  <sheetProtection algorithmName="SHA-512" hashValue="3m6tjorH6EB2opz1D8oXEMebt4KObCaqd8u9QJ2oad0gL0gB14OZaJ3UmVjV8wXlWsjcUtFRku6VHwzusr/vvA==" saltValue="5hdwMEG2f7JqTAb+rbFiCA==" spinCount="100000" sheet="1" objects="1" scenarios="1" selectLockedCells="1"/>
  <phoneticPr fontId="3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D1156-340D-4D00-8E15-F18774EC6451}">
  <dimension ref="A1:Z1054"/>
  <sheetViews>
    <sheetView showGridLines="0" topLeftCell="G625" zoomScaleNormal="100" workbookViewId="0">
      <selection activeCell="W654" sqref="W654"/>
    </sheetView>
  </sheetViews>
  <sheetFormatPr defaultColWidth="0" defaultRowHeight="15" zeroHeight="1" x14ac:dyDescent="0.25"/>
  <cols>
    <col min="1" max="1" width="90.140625" customWidth="1"/>
    <col min="2" max="2" width="22.28515625" customWidth="1"/>
    <col min="3" max="3" width="43" bestFit="1" customWidth="1"/>
    <col min="4" max="26" width="15.7109375" customWidth="1"/>
    <col min="27" max="16384" width="9.140625" hidden="1"/>
  </cols>
  <sheetData>
    <row r="1" spans="1:26" ht="17.25" x14ac:dyDescent="0.3">
      <c r="A1" s="51" t="s">
        <v>0</v>
      </c>
      <c r="B1" s="145"/>
      <c r="C1" s="146"/>
      <c r="D1" s="146"/>
      <c r="E1" s="146"/>
      <c r="F1" s="146"/>
      <c r="G1" s="146"/>
      <c r="H1" s="146"/>
      <c r="I1" s="146"/>
      <c r="J1" s="147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9"/>
    </row>
    <row r="2" spans="1:26" ht="25.5" x14ac:dyDescent="0.25">
      <c r="A2" s="38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spans="1:26" ht="17.25" x14ac:dyDescent="0.3">
      <c r="A3" s="48" t="s">
        <v>5328</v>
      </c>
      <c r="B3" s="150"/>
      <c r="C3" s="148"/>
      <c r="D3" s="148"/>
      <c r="E3" s="148"/>
      <c r="F3" s="148"/>
      <c r="G3" s="148"/>
      <c r="H3" s="148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2"/>
    </row>
    <row r="4" spans="1:26" ht="39.75" customHeight="1" x14ac:dyDescent="0.25">
      <c r="A4" s="49" t="s">
        <v>11</v>
      </c>
      <c r="B4" s="153"/>
      <c r="C4" s="154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6"/>
    </row>
    <row r="5" spans="1:26" ht="103.5" x14ac:dyDescent="0.25">
      <c r="A5" s="84" t="s">
        <v>20</v>
      </c>
      <c r="B5" s="84" t="s">
        <v>21</v>
      </c>
      <c r="C5" s="84" t="s">
        <v>22</v>
      </c>
      <c r="D5" s="85" t="s">
        <v>5329</v>
      </c>
      <c r="E5" s="86" t="s">
        <v>5330</v>
      </c>
      <c r="F5" s="87" t="s">
        <v>5331</v>
      </c>
      <c r="G5" s="85" t="s">
        <v>5332</v>
      </c>
      <c r="H5" s="85" t="s">
        <v>5333</v>
      </c>
      <c r="I5" s="86" t="s">
        <v>5334</v>
      </c>
      <c r="J5" s="87" t="s">
        <v>5335</v>
      </c>
      <c r="K5" s="43" t="s">
        <v>5336</v>
      </c>
      <c r="L5" s="43" t="s">
        <v>5337</v>
      </c>
      <c r="M5" s="44" t="s">
        <v>5338</v>
      </c>
      <c r="N5" s="45" t="s">
        <v>5339</v>
      </c>
      <c r="O5" s="43" t="s">
        <v>5340</v>
      </c>
      <c r="P5" s="43" t="s">
        <v>5341</v>
      </c>
      <c r="Q5" s="43" t="s">
        <v>5342</v>
      </c>
      <c r="R5" s="45" t="s">
        <v>5343</v>
      </c>
      <c r="S5" s="43" t="s">
        <v>5344</v>
      </c>
      <c r="T5" s="43" t="s">
        <v>5345</v>
      </c>
      <c r="U5" s="43" t="s">
        <v>5346</v>
      </c>
      <c r="V5" s="45" t="s">
        <v>5347</v>
      </c>
      <c r="W5" s="43" t="s">
        <v>5348</v>
      </c>
      <c r="X5" s="43" t="s">
        <v>5349</v>
      </c>
      <c r="Y5" s="46" t="s">
        <v>5350</v>
      </c>
      <c r="Z5" s="45" t="s">
        <v>5351</v>
      </c>
    </row>
    <row r="6" spans="1:26" ht="17.25" x14ac:dyDescent="0.3">
      <c r="A6" s="8" t="s">
        <v>30</v>
      </c>
      <c r="B6" s="7" t="s">
        <v>31</v>
      </c>
      <c r="C6" s="7" t="s">
        <v>32</v>
      </c>
      <c r="D6" s="11">
        <v>2.5790000000000002</v>
      </c>
      <c r="E6" s="12">
        <f>IF(D6&lt;Benchmarks!C$9,0,IF(D6&lt;Benchmarks!D$9,1,IF(D6&lt;Benchmarks!E$9,2,IF(D6&lt;Benchmarks!F$9,3,IF(D6&lt;Benchmarks!G$9,4,IF(D6&lt;Benchmarks!H$9,5,6))))))</f>
        <v>4</v>
      </c>
      <c r="F6" s="13">
        <v>0.87179487180000004</v>
      </c>
      <c r="G6" s="11">
        <f t="shared" ref="G6:G69" si="0">E6*F6</f>
        <v>3.4871794872000001</v>
      </c>
      <c r="H6" s="11">
        <v>1.367</v>
      </c>
      <c r="I6" s="12">
        <f>IF(H6&lt;Benchmarks!C$8,0,IF(H6&lt;Benchmarks!D$8,1,IF(H6&lt;Benchmarks!E$8,2,IF(H6&lt;Benchmarks!F$8,3,IF(H6&lt;Benchmarks!G$8,4,IF(H6&lt;Benchmarks!H$8,5,6))))))</f>
        <v>5</v>
      </c>
      <c r="J6" s="13">
        <v>1</v>
      </c>
      <c r="K6" s="11">
        <f t="shared" ref="K6:K69" si="1">I6*J6</f>
        <v>5</v>
      </c>
      <c r="L6" s="11">
        <v>0.499</v>
      </c>
      <c r="M6" s="12">
        <f>IF(L6&lt;Benchmarks!C$7,0,IF(L6&lt;Benchmarks!D$7,1,IF(L6&lt;Benchmarks!E$7,2,IF(L6&lt;Benchmarks!F$7,3,IF(L6&lt;Benchmarks!G$7,4,IF(L6&lt;Benchmarks!H$7,5,6))))))</f>
        <v>4</v>
      </c>
      <c r="N6" s="13">
        <v>1</v>
      </c>
      <c r="O6" s="11">
        <f t="shared" ref="O6:O69" si="2">M6*N6</f>
        <v>4</v>
      </c>
      <c r="P6" s="11">
        <v>4.4450000000000003</v>
      </c>
      <c r="Q6" s="9">
        <f>IF(P6&lt;Benchmarks!C$5,0,IF(P6&lt;Benchmarks!D$5,1,IF(P6&lt;Benchmarks!E$5,2,IF(P6&lt;Benchmarks!F$5,3,IF(P6&lt;Benchmarks!G$5,4,IF(P6&lt;Benchmarks!H$5,5,6))))))</f>
        <v>5</v>
      </c>
      <c r="R6" s="13">
        <v>0.99267399270000001</v>
      </c>
      <c r="S6" s="11">
        <f t="shared" ref="S6:S69" si="3">Q6*R6</f>
        <v>4.9633699634999999</v>
      </c>
      <c r="T6" s="11">
        <v>3.9780000000000002</v>
      </c>
      <c r="U6" s="9">
        <f>IF(T6&lt;Benchmarks!C$6,0,IF(T6&lt;Benchmarks!D$6,1,IF(T6&lt;Benchmarks!E$6,2,IF(T6&lt;Benchmarks!F$6,3,IF(T6&lt;Benchmarks!G$6,4,IF(T6&lt;Benchmarks!H$6,5,6))))))</f>
        <v>5</v>
      </c>
      <c r="V6" s="13">
        <v>0.98717948720000004</v>
      </c>
      <c r="W6" s="11">
        <f t="shared" ref="W6:W69" si="4">U6*V6</f>
        <v>4.9358974360000003</v>
      </c>
      <c r="X6" s="11">
        <f t="shared" ref="X6:X69" si="5">W6+S6+O6+K6+G6</f>
        <v>22.3864468867</v>
      </c>
      <c r="Y6" s="9">
        <v>30</v>
      </c>
      <c r="Z6" s="13">
        <f t="shared" ref="Z6:Z69" si="6">X6/Y6</f>
        <v>0.74621489622333337</v>
      </c>
    </row>
    <row r="7" spans="1:26" ht="17.25" x14ac:dyDescent="0.3">
      <c r="A7" s="8" t="s">
        <v>38</v>
      </c>
      <c r="B7" s="7" t="s">
        <v>39</v>
      </c>
      <c r="C7" s="7" t="s">
        <v>40</v>
      </c>
      <c r="D7" s="11">
        <v>1.9730000000000001</v>
      </c>
      <c r="E7" s="12">
        <f>IF(D7&lt;Benchmarks!C$9,0,IF(D7&lt;Benchmarks!D$9,1,IF(D7&lt;Benchmarks!E$9,2,IF(D7&lt;Benchmarks!F$9,3,IF(D7&lt;Benchmarks!G$9,4,IF(D7&lt;Benchmarks!H$9,5,6))))))</f>
        <v>0</v>
      </c>
      <c r="F7" s="13">
        <v>0.17216117219999999</v>
      </c>
      <c r="G7" s="11">
        <f t="shared" si="0"/>
        <v>0</v>
      </c>
      <c r="H7" s="11">
        <v>1.073</v>
      </c>
      <c r="I7" s="12">
        <f>IF(H7&lt;Benchmarks!C$8,0,IF(H7&lt;Benchmarks!D$8,1,IF(H7&lt;Benchmarks!E$8,2,IF(H7&lt;Benchmarks!F$8,3,IF(H7&lt;Benchmarks!G$8,4,IF(H7&lt;Benchmarks!H$8,5,6))))))</f>
        <v>2</v>
      </c>
      <c r="J7" s="13">
        <v>1</v>
      </c>
      <c r="K7" s="11">
        <f t="shared" si="1"/>
        <v>2</v>
      </c>
      <c r="L7" s="11">
        <v>0.40899999999999997</v>
      </c>
      <c r="M7" s="12">
        <f>IF(L7&lt;Benchmarks!C$7,0,IF(L7&lt;Benchmarks!D$7,1,IF(L7&lt;Benchmarks!E$7,2,IF(L7&lt;Benchmarks!F$7,3,IF(L7&lt;Benchmarks!G$7,4,IF(L7&lt;Benchmarks!H$7,5,6))))))</f>
        <v>3</v>
      </c>
      <c r="N7" s="13">
        <v>1</v>
      </c>
      <c r="O7" s="11">
        <f t="shared" si="2"/>
        <v>3</v>
      </c>
      <c r="P7" s="11">
        <v>3.4550000000000001</v>
      </c>
      <c r="Q7" s="9">
        <f>IF(P7&lt;Benchmarks!C$5,0,IF(P7&lt;Benchmarks!D$5,1,IF(P7&lt;Benchmarks!E$5,2,IF(P7&lt;Benchmarks!F$5,3,IF(P7&lt;Benchmarks!G$5,4,IF(P7&lt;Benchmarks!H$5,5,6))))))</f>
        <v>0</v>
      </c>
      <c r="R7" s="13">
        <v>0.7619047619</v>
      </c>
      <c r="S7" s="11">
        <f t="shared" si="3"/>
        <v>0</v>
      </c>
      <c r="T7" s="11">
        <v>3.0659999999999998</v>
      </c>
      <c r="U7" s="9">
        <f>IF(T7&lt;Benchmarks!C$6,0,IF(T7&lt;Benchmarks!D$6,1,IF(T7&lt;Benchmarks!E$6,2,IF(T7&lt;Benchmarks!F$6,3,IF(T7&lt;Benchmarks!G$6,4,IF(T7&lt;Benchmarks!H$6,5,6))))))</f>
        <v>0</v>
      </c>
      <c r="V7" s="13">
        <v>0.32051282050000002</v>
      </c>
      <c r="W7" s="11">
        <f t="shared" si="4"/>
        <v>0</v>
      </c>
      <c r="X7" s="11">
        <f t="shared" si="5"/>
        <v>5</v>
      </c>
      <c r="Y7" s="9">
        <v>30</v>
      </c>
      <c r="Z7" s="13">
        <f t="shared" si="6"/>
        <v>0.16666666666666666</v>
      </c>
    </row>
    <row r="8" spans="1:26" ht="17.25" x14ac:dyDescent="0.3">
      <c r="A8" s="8" t="s">
        <v>43</v>
      </c>
      <c r="B8" s="7" t="s">
        <v>44</v>
      </c>
      <c r="C8" s="7" t="s">
        <v>45</v>
      </c>
      <c r="D8" s="11">
        <v>2.5950000000000002</v>
      </c>
      <c r="E8" s="12">
        <f>IF(D8&lt;Benchmarks!C$9,0,IF(D8&lt;Benchmarks!D$9,1,IF(D8&lt;Benchmarks!E$9,2,IF(D8&lt;Benchmarks!F$9,3,IF(D8&lt;Benchmarks!G$9,4,IF(D8&lt;Benchmarks!H$9,5,6))))))</f>
        <v>4</v>
      </c>
      <c r="F8" s="13">
        <v>3.2967033E-2</v>
      </c>
      <c r="G8" s="11">
        <f t="shared" si="0"/>
        <v>0.131868132</v>
      </c>
      <c r="H8" s="11">
        <v>1.4370000000000001</v>
      </c>
      <c r="I8" s="12">
        <f>IF(H8&lt;Benchmarks!C$8,0,IF(H8&lt;Benchmarks!D$8,1,IF(H8&lt;Benchmarks!E$8,2,IF(H8&lt;Benchmarks!F$8,3,IF(H8&lt;Benchmarks!G$8,4,IF(H8&lt;Benchmarks!H$8,5,6))))))</f>
        <v>6</v>
      </c>
      <c r="J8" s="13">
        <v>1</v>
      </c>
      <c r="K8" s="11">
        <f t="shared" si="1"/>
        <v>6</v>
      </c>
      <c r="L8" s="11">
        <v>0.67600000000000005</v>
      </c>
      <c r="M8" s="12">
        <f>IF(L8&lt;Benchmarks!C$7,0,IF(L8&lt;Benchmarks!D$7,1,IF(L8&lt;Benchmarks!E$7,2,IF(L8&lt;Benchmarks!F$7,3,IF(L8&lt;Benchmarks!G$7,4,IF(L8&lt;Benchmarks!H$7,5,6))))))</f>
        <v>5</v>
      </c>
      <c r="N8" s="13">
        <v>1</v>
      </c>
      <c r="O8" s="11">
        <f t="shared" si="2"/>
        <v>5</v>
      </c>
      <c r="P8" s="11">
        <v>4.7089999999999996</v>
      </c>
      <c r="Q8" s="9">
        <f>IF(P8&lt;Benchmarks!C$5,0,IF(P8&lt;Benchmarks!D$5,1,IF(P8&lt;Benchmarks!E$5,2,IF(P8&lt;Benchmarks!F$5,3,IF(P8&lt;Benchmarks!G$5,4,IF(P8&lt;Benchmarks!H$5,5,6))))))</f>
        <v>5</v>
      </c>
      <c r="R8" s="13">
        <v>0.68131868129999995</v>
      </c>
      <c r="S8" s="11">
        <f t="shared" si="3"/>
        <v>3.4065934064999999</v>
      </c>
      <c r="T8" s="11">
        <v>4.0970000000000004</v>
      </c>
      <c r="U8" s="9">
        <f>IF(T8&lt;Benchmarks!C$6,0,IF(T8&lt;Benchmarks!D$6,1,IF(T8&lt;Benchmarks!E$6,2,IF(T8&lt;Benchmarks!F$6,3,IF(T8&lt;Benchmarks!G$6,4,IF(T8&lt;Benchmarks!H$6,5,6))))))</f>
        <v>5</v>
      </c>
      <c r="V8" s="13">
        <v>3.8461538500000003E-2</v>
      </c>
      <c r="W8" s="11">
        <f t="shared" si="4"/>
        <v>0.19230769250000002</v>
      </c>
      <c r="X8" s="11">
        <f t="shared" si="5"/>
        <v>14.730769230999998</v>
      </c>
      <c r="Y8" s="9">
        <v>30</v>
      </c>
      <c r="Z8" s="13">
        <f t="shared" si="6"/>
        <v>0.49102564103333329</v>
      </c>
    </row>
    <row r="9" spans="1:26" ht="17.25" x14ac:dyDescent="0.3">
      <c r="A9" s="8" t="s">
        <v>49</v>
      </c>
      <c r="B9" s="7" t="s">
        <v>50</v>
      </c>
      <c r="C9" s="7" t="s">
        <v>51</v>
      </c>
      <c r="D9" s="11">
        <v>2.165</v>
      </c>
      <c r="E9" s="12">
        <f>IF(D9&lt;Benchmarks!C$9,0,IF(D9&lt;Benchmarks!D$9,1,IF(D9&lt;Benchmarks!E$9,2,IF(D9&lt;Benchmarks!F$9,3,IF(D9&lt;Benchmarks!G$9,4,IF(D9&lt;Benchmarks!H$9,5,6))))))</f>
        <v>0</v>
      </c>
      <c r="F9" s="13">
        <v>2.9304029299999999E-2</v>
      </c>
      <c r="G9" s="11">
        <f t="shared" si="0"/>
        <v>0</v>
      </c>
      <c r="H9" s="11">
        <v>1.083</v>
      </c>
      <c r="I9" s="12">
        <f>IF(H9&lt;Benchmarks!C$8,0,IF(H9&lt;Benchmarks!D$8,1,IF(H9&lt;Benchmarks!E$8,2,IF(H9&lt;Benchmarks!F$8,3,IF(H9&lt;Benchmarks!G$8,4,IF(H9&lt;Benchmarks!H$8,5,6))))))</f>
        <v>2</v>
      </c>
      <c r="J9" s="13">
        <v>1</v>
      </c>
      <c r="K9" s="11">
        <f t="shared" si="1"/>
        <v>2</v>
      </c>
      <c r="L9" s="11">
        <v>0.318</v>
      </c>
      <c r="M9" s="12">
        <f>IF(L9&lt;Benchmarks!C$7,0,IF(L9&lt;Benchmarks!D$7,1,IF(L9&lt;Benchmarks!E$7,2,IF(L9&lt;Benchmarks!F$7,3,IF(L9&lt;Benchmarks!G$7,4,IF(L9&lt;Benchmarks!H$7,5,6))))))</f>
        <v>1</v>
      </c>
      <c r="N9" s="13">
        <v>1</v>
      </c>
      <c r="O9" s="11">
        <f t="shared" si="2"/>
        <v>1</v>
      </c>
      <c r="P9" s="11">
        <v>3.5659999999999998</v>
      </c>
      <c r="Q9" s="9">
        <f>IF(P9&lt;Benchmarks!C$5,0,IF(P9&lt;Benchmarks!D$5,1,IF(P9&lt;Benchmarks!E$5,2,IF(P9&lt;Benchmarks!F$5,3,IF(P9&lt;Benchmarks!G$5,4,IF(P9&lt;Benchmarks!H$5,5,6))))))</f>
        <v>0</v>
      </c>
      <c r="R9" s="13">
        <v>0.1098901099</v>
      </c>
      <c r="S9" s="11">
        <f t="shared" si="3"/>
        <v>0</v>
      </c>
      <c r="T9" s="11">
        <v>3.1840000000000002</v>
      </c>
      <c r="U9" s="9">
        <f>IF(T9&lt;Benchmarks!C$6,0,IF(T9&lt;Benchmarks!D$6,1,IF(T9&lt;Benchmarks!E$6,2,IF(T9&lt;Benchmarks!F$6,3,IF(T9&lt;Benchmarks!G$6,4,IF(T9&lt;Benchmarks!H$6,5,6))))))</f>
        <v>0</v>
      </c>
      <c r="V9" s="13">
        <v>0</v>
      </c>
      <c r="W9" s="11">
        <f t="shared" si="4"/>
        <v>0</v>
      </c>
      <c r="X9" s="11">
        <f t="shared" si="5"/>
        <v>3</v>
      </c>
      <c r="Y9" s="9">
        <v>30</v>
      </c>
      <c r="Z9" s="13">
        <f t="shared" si="6"/>
        <v>0.1</v>
      </c>
    </row>
    <row r="10" spans="1:26" ht="17.25" x14ac:dyDescent="0.3">
      <c r="A10" s="8" t="s">
        <v>55</v>
      </c>
      <c r="B10" s="7" t="s">
        <v>56</v>
      </c>
      <c r="C10" s="7" t="s">
        <v>57</v>
      </c>
      <c r="D10" s="11">
        <v>2.282</v>
      </c>
      <c r="E10" s="12">
        <f>IF(D10&lt;Benchmarks!C$9,0,IF(D10&lt;Benchmarks!D$9,1,IF(D10&lt;Benchmarks!E$9,2,IF(D10&lt;Benchmarks!F$9,3,IF(D10&lt;Benchmarks!G$9,4,IF(D10&lt;Benchmarks!H$9,5,6))))))</f>
        <v>1</v>
      </c>
      <c r="F10" s="13">
        <v>0.66300366300000002</v>
      </c>
      <c r="G10" s="11">
        <f t="shared" si="0"/>
        <v>0.66300366300000002</v>
      </c>
      <c r="H10" s="11">
        <v>0.84299999999999997</v>
      </c>
      <c r="I10" s="12">
        <f>IF(H10&lt;Benchmarks!C$8,0,IF(H10&lt;Benchmarks!D$8,1,IF(H10&lt;Benchmarks!E$8,2,IF(H10&lt;Benchmarks!F$8,3,IF(H10&lt;Benchmarks!G$8,4,IF(H10&lt;Benchmarks!H$8,5,6))))))</f>
        <v>0</v>
      </c>
      <c r="J10" s="13">
        <v>1</v>
      </c>
      <c r="K10" s="11">
        <f t="shared" si="1"/>
        <v>0</v>
      </c>
      <c r="L10" s="11">
        <v>0.89200000000000002</v>
      </c>
      <c r="M10" s="12">
        <f>IF(L10&lt;Benchmarks!C$7,0,IF(L10&lt;Benchmarks!D$7,1,IF(L10&lt;Benchmarks!E$7,2,IF(L10&lt;Benchmarks!F$7,3,IF(L10&lt;Benchmarks!G$7,4,IF(L10&lt;Benchmarks!H$7,5,6))))))</f>
        <v>6</v>
      </c>
      <c r="N10" s="13">
        <v>1</v>
      </c>
      <c r="O10" s="11">
        <f t="shared" si="2"/>
        <v>6</v>
      </c>
      <c r="P10" s="11">
        <v>4.0170000000000003</v>
      </c>
      <c r="Q10" s="9">
        <f>IF(P10&lt;Benchmarks!C$5,0,IF(P10&lt;Benchmarks!D$5,1,IF(P10&lt;Benchmarks!E$5,2,IF(P10&lt;Benchmarks!F$5,3,IF(P10&lt;Benchmarks!G$5,4,IF(P10&lt;Benchmarks!H$5,5,6))))))</f>
        <v>3</v>
      </c>
      <c r="R10" s="13">
        <v>0.98168498169999996</v>
      </c>
      <c r="S10" s="11">
        <f t="shared" si="3"/>
        <v>2.9450549450999999</v>
      </c>
      <c r="T10" s="11">
        <v>3.556</v>
      </c>
      <c r="U10" s="9">
        <f>IF(T10&lt;Benchmarks!C$6,0,IF(T10&lt;Benchmarks!D$6,1,IF(T10&lt;Benchmarks!E$6,2,IF(T10&lt;Benchmarks!F$6,3,IF(T10&lt;Benchmarks!G$6,4,IF(T10&lt;Benchmarks!H$6,5,6))))))</f>
        <v>2</v>
      </c>
      <c r="V10" s="13">
        <v>0.93589743589999996</v>
      </c>
      <c r="W10" s="11">
        <f t="shared" si="4"/>
        <v>1.8717948717999999</v>
      </c>
      <c r="X10" s="11">
        <f t="shared" si="5"/>
        <v>11.479853479899999</v>
      </c>
      <c r="Y10" s="9">
        <v>30</v>
      </c>
      <c r="Z10" s="13">
        <f t="shared" si="6"/>
        <v>0.38266178266333328</v>
      </c>
    </row>
    <row r="11" spans="1:26" ht="17.25" x14ac:dyDescent="0.3">
      <c r="A11" s="8" t="s">
        <v>62</v>
      </c>
      <c r="B11" s="7" t="s">
        <v>63</v>
      </c>
      <c r="C11" s="7" t="s">
        <v>64</v>
      </c>
      <c r="D11" s="11">
        <v>2.028</v>
      </c>
      <c r="E11" s="12">
        <f>IF(D11&lt;Benchmarks!C$9,0,IF(D11&lt;Benchmarks!D$9,1,IF(D11&lt;Benchmarks!E$9,2,IF(D11&lt;Benchmarks!F$9,3,IF(D11&lt;Benchmarks!G$9,4,IF(D11&lt;Benchmarks!H$9,5,6))))))</f>
        <v>0</v>
      </c>
      <c r="F11" s="13">
        <v>0</v>
      </c>
      <c r="G11" s="11">
        <f t="shared" si="0"/>
        <v>0</v>
      </c>
      <c r="H11" s="11">
        <v>1.216</v>
      </c>
      <c r="I11" s="12">
        <f>IF(H11&lt;Benchmarks!C$8,0,IF(H11&lt;Benchmarks!D$8,1,IF(H11&lt;Benchmarks!E$8,2,IF(H11&lt;Benchmarks!F$8,3,IF(H11&lt;Benchmarks!G$8,4,IF(H11&lt;Benchmarks!H$8,5,6))))))</f>
        <v>4</v>
      </c>
      <c r="J11" s="13">
        <v>1</v>
      </c>
      <c r="K11" s="11">
        <f t="shared" si="1"/>
        <v>4</v>
      </c>
      <c r="L11" s="11">
        <v>0.38800000000000001</v>
      </c>
      <c r="M11" s="12">
        <f>IF(L11&lt;Benchmarks!C$7,0,IF(L11&lt;Benchmarks!D$7,1,IF(L11&lt;Benchmarks!E$7,2,IF(L11&lt;Benchmarks!F$7,3,IF(L11&lt;Benchmarks!G$7,4,IF(L11&lt;Benchmarks!H$7,5,6))))))</f>
        <v>2</v>
      </c>
      <c r="N11" s="13">
        <v>1</v>
      </c>
      <c r="O11" s="11">
        <f t="shared" si="2"/>
        <v>2</v>
      </c>
      <c r="P11" s="11">
        <v>3.6309999999999998</v>
      </c>
      <c r="Q11" s="9">
        <f>IF(P11&lt;Benchmarks!C$5,0,IF(P11&lt;Benchmarks!D$5,1,IF(P11&lt;Benchmarks!E$5,2,IF(P11&lt;Benchmarks!F$5,3,IF(P11&lt;Benchmarks!G$5,4,IF(P11&lt;Benchmarks!H$5,5,6))))))</f>
        <v>0</v>
      </c>
      <c r="R11" s="13">
        <v>0.58608058610000002</v>
      </c>
      <c r="S11" s="11">
        <f t="shared" si="3"/>
        <v>0</v>
      </c>
      <c r="T11" s="11">
        <v>3.5030000000000001</v>
      </c>
      <c r="U11" s="9">
        <f>IF(T11&lt;Benchmarks!C$6,0,IF(T11&lt;Benchmarks!D$6,1,IF(T11&lt;Benchmarks!E$6,2,IF(T11&lt;Benchmarks!F$6,3,IF(T11&lt;Benchmarks!G$6,4,IF(T11&lt;Benchmarks!H$6,5,6))))))</f>
        <v>2</v>
      </c>
      <c r="V11" s="13">
        <v>0.6923076923</v>
      </c>
      <c r="W11" s="11">
        <f t="shared" si="4"/>
        <v>1.3846153846</v>
      </c>
      <c r="X11" s="11">
        <f t="shared" si="5"/>
        <v>7.3846153846</v>
      </c>
      <c r="Y11" s="9">
        <v>30</v>
      </c>
      <c r="Z11" s="13">
        <f t="shared" si="6"/>
        <v>0.24615384615333333</v>
      </c>
    </row>
    <row r="12" spans="1:26" ht="17.25" x14ac:dyDescent="0.3">
      <c r="A12" s="8" t="s">
        <v>68</v>
      </c>
      <c r="B12" s="7" t="s">
        <v>69</v>
      </c>
      <c r="C12" s="7" t="s">
        <v>70</v>
      </c>
      <c r="D12" s="11">
        <v>2.746</v>
      </c>
      <c r="E12" s="12">
        <f>IF(D12&lt;Benchmarks!C$9,0,IF(D12&lt;Benchmarks!D$9,1,IF(D12&lt;Benchmarks!E$9,2,IF(D12&lt;Benchmarks!F$9,3,IF(D12&lt;Benchmarks!G$9,4,IF(D12&lt;Benchmarks!H$9,5,6))))))</f>
        <v>5</v>
      </c>
      <c r="F12" s="13">
        <v>0.92673992670000005</v>
      </c>
      <c r="G12" s="11">
        <f t="shared" si="0"/>
        <v>4.6336996335</v>
      </c>
      <c r="H12" s="11">
        <v>1.0680000000000001</v>
      </c>
      <c r="I12" s="12">
        <f>IF(H12&lt;Benchmarks!C$8,0,IF(H12&lt;Benchmarks!D$8,1,IF(H12&lt;Benchmarks!E$8,2,IF(H12&lt;Benchmarks!F$8,3,IF(H12&lt;Benchmarks!G$8,4,IF(H12&lt;Benchmarks!H$8,5,6))))))</f>
        <v>2</v>
      </c>
      <c r="J12" s="13">
        <v>1</v>
      </c>
      <c r="K12" s="11">
        <f t="shared" si="1"/>
        <v>2</v>
      </c>
      <c r="L12" s="11">
        <v>0.48099999999999998</v>
      </c>
      <c r="M12" s="12">
        <f>IF(L12&lt;Benchmarks!C$7,0,IF(L12&lt;Benchmarks!D$7,1,IF(L12&lt;Benchmarks!E$7,2,IF(L12&lt;Benchmarks!F$7,3,IF(L12&lt;Benchmarks!G$7,4,IF(L12&lt;Benchmarks!H$7,5,6))))))</f>
        <v>4</v>
      </c>
      <c r="N12" s="13">
        <v>1</v>
      </c>
      <c r="O12" s="11">
        <f t="shared" si="2"/>
        <v>4</v>
      </c>
      <c r="P12" s="11">
        <v>4.2960000000000003</v>
      </c>
      <c r="Q12" s="9">
        <f>IF(P12&lt;Benchmarks!C$5,0,IF(P12&lt;Benchmarks!D$5,1,IF(P12&lt;Benchmarks!E$5,2,IF(P12&lt;Benchmarks!F$5,3,IF(P12&lt;Benchmarks!G$5,4,IF(P12&lt;Benchmarks!H$5,5,6))))))</f>
        <v>4</v>
      </c>
      <c r="R12" s="13">
        <v>0.87179487180000004</v>
      </c>
      <c r="S12" s="11">
        <f t="shared" si="3"/>
        <v>3.4871794872000001</v>
      </c>
      <c r="T12" s="11">
        <v>3.9649999999999999</v>
      </c>
      <c r="U12" s="9">
        <f>IF(T12&lt;Benchmarks!C$6,0,IF(T12&lt;Benchmarks!D$6,1,IF(T12&lt;Benchmarks!E$6,2,IF(T12&lt;Benchmarks!F$6,3,IF(T12&lt;Benchmarks!G$6,4,IF(T12&lt;Benchmarks!H$6,5,6))))))</f>
        <v>5</v>
      </c>
      <c r="V12" s="13">
        <v>0.93589743589999996</v>
      </c>
      <c r="W12" s="11">
        <f t="shared" si="4"/>
        <v>4.6794871794999997</v>
      </c>
      <c r="X12" s="11">
        <f t="shared" si="5"/>
        <v>18.8003663002</v>
      </c>
      <c r="Y12" s="9">
        <v>30</v>
      </c>
      <c r="Z12" s="13">
        <f t="shared" si="6"/>
        <v>0.62667887667333333</v>
      </c>
    </row>
    <row r="13" spans="1:26" ht="17.25" x14ac:dyDescent="0.3">
      <c r="A13" s="8" t="s">
        <v>73</v>
      </c>
      <c r="B13" s="7" t="s">
        <v>74</v>
      </c>
      <c r="C13" s="7" t="s">
        <v>75</v>
      </c>
      <c r="D13" s="11">
        <v>2.8559999999999999</v>
      </c>
      <c r="E13" s="12">
        <f>IF(D13&lt;Benchmarks!C$9,0,IF(D13&lt;Benchmarks!D$9,1,IF(D13&lt;Benchmarks!E$9,2,IF(D13&lt;Benchmarks!F$9,3,IF(D13&lt;Benchmarks!G$9,4,IF(D13&lt;Benchmarks!H$9,5,6))))))</f>
        <v>5</v>
      </c>
      <c r="F13" s="13">
        <v>0.94871794870000004</v>
      </c>
      <c r="G13" s="11">
        <f t="shared" si="0"/>
        <v>4.7435897435000003</v>
      </c>
      <c r="H13" s="11">
        <v>0.83799999999999997</v>
      </c>
      <c r="I13" s="12">
        <f>IF(H13&lt;Benchmarks!C$8,0,IF(H13&lt;Benchmarks!D$8,1,IF(H13&lt;Benchmarks!E$8,2,IF(H13&lt;Benchmarks!F$8,3,IF(H13&lt;Benchmarks!G$8,4,IF(H13&lt;Benchmarks!H$8,5,6))))))</f>
        <v>0</v>
      </c>
      <c r="J13" s="13">
        <v>1</v>
      </c>
      <c r="K13" s="11">
        <f t="shared" si="1"/>
        <v>0</v>
      </c>
      <c r="L13" s="11">
        <v>0.56000000000000005</v>
      </c>
      <c r="M13" s="12">
        <f>IF(L13&lt;Benchmarks!C$7,0,IF(L13&lt;Benchmarks!D$7,1,IF(L13&lt;Benchmarks!E$7,2,IF(L13&lt;Benchmarks!F$7,3,IF(L13&lt;Benchmarks!G$7,4,IF(L13&lt;Benchmarks!H$7,5,6))))))</f>
        <v>5</v>
      </c>
      <c r="N13" s="13">
        <v>1</v>
      </c>
      <c r="O13" s="11">
        <f t="shared" si="2"/>
        <v>5</v>
      </c>
      <c r="P13" s="11">
        <v>4.2539999999999996</v>
      </c>
      <c r="Q13" s="9">
        <f>IF(P13&lt;Benchmarks!C$5,0,IF(P13&lt;Benchmarks!D$5,1,IF(P13&lt;Benchmarks!E$5,2,IF(P13&lt;Benchmarks!F$5,3,IF(P13&lt;Benchmarks!G$5,4,IF(P13&lt;Benchmarks!H$5,5,6))))))</f>
        <v>4</v>
      </c>
      <c r="R13" s="13">
        <v>0.89377289380000002</v>
      </c>
      <c r="S13" s="11">
        <f t="shared" si="3"/>
        <v>3.5750915752000001</v>
      </c>
      <c r="T13" s="11">
        <v>3.847</v>
      </c>
      <c r="U13" s="9">
        <f>IF(T13&lt;Benchmarks!C$6,0,IF(T13&lt;Benchmarks!D$6,1,IF(T13&lt;Benchmarks!E$6,2,IF(T13&lt;Benchmarks!F$6,3,IF(T13&lt;Benchmarks!G$6,4,IF(T13&lt;Benchmarks!H$6,5,6))))))</f>
        <v>4</v>
      </c>
      <c r="V13" s="13">
        <v>0.79487179490000004</v>
      </c>
      <c r="W13" s="11">
        <f t="shared" si="4"/>
        <v>3.1794871796000002</v>
      </c>
      <c r="X13" s="11">
        <f t="shared" si="5"/>
        <v>16.4981684983</v>
      </c>
      <c r="Y13" s="9">
        <v>30</v>
      </c>
      <c r="Z13" s="13">
        <f t="shared" si="6"/>
        <v>0.54993894994333337</v>
      </c>
    </row>
    <row r="14" spans="1:26" ht="17.25" x14ac:dyDescent="0.3">
      <c r="A14" s="8" t="s">
        <v>79</v>
      </c>
      <c r="B14" s="7" t="s">
        <v>80</v>
      </c>
      <c r="C14" s="7" t="s">
        <v>81</v>
      </c>
      <c r="D14" s="11">
        <v>2.5019999999999998</v>
      </c>
      <c r="E14" s="12">
        <f>IF(D14&lt;Benchmarks!C$9,0,IF(D14&lt;Benchmarks!D$9,1,IF(D14&lt;Benchmarks!E$9,2,IF(D14&lt;Benchmarks!F$9,3,IF(D14&lt;Benchmarks!G$9,4,IF(D14&lt;Benchmarks!H$9,5,6))))))</f>
        <v>3</v>
      </c>
      <c r="F14" s="13">
        <v>0.52747252749999995</v>
      </c>
      <c r="G14" s="11">
        <f t="shared" si="0"/>
        <v>1.5824175824999998</v>
      </c>
      <c r="H14" s="11">
        <v>0.97499999999999998</v>
      </c>
      <c r="I14" s="12">
        <f>IF(H14&lt;Benchmarks!C$8,0,IF(H14&lt;Benchmarks!D$8,1,IF(H14&lt;Benchmarks!E$8,2,IF(H14&lt;Benchmarks!F$8,3,IF(H14&lt;Benchmarks!G$8,4,IF(H14&lt;Benchmarks!H$8,5,6))))))</f>
        <v>1</v>
      </c>
      <c r="J14" s="13">
        <v>1</v>
      </c>
      <c r="K14" s="11">
        <f t="shared" si="1"/>
        <v>1</v>
      </c>
      <c r="L14" s="11">
        <v>0.66500000000000004</v>
      </c>
      <c r="M14" s="12">
        <f>IF(L14&lt;Benchmarks!C$7,0,IF(L14&lt;Benchmarks!D$7,1,IF(L14&lt;Benchmarks!E$7,2,IF(L14&lt;Benchmarks!F$7,3,IF(L14&lt;Benchmarks!G$7,4,IF(L14&lt;Benchmarks!H$7,5,6))))))</f>
        <v>5</v>
      </c>
      <c r="N14" s="13">
        <v>1</v>
      </c>
      <c r="O14" s="11">
        <f t="shared" si="2"/>
        <v>5</v>
      </c>
      <c r="P14" s="11">
        <v>4.1420000000000003</v>
      </c>
      <c r="Q14" s="9">
        <f>IF(P14&lt;Benchmarks!C$5,0,IF(P14&lt;Benchmarks!D$5,1,IF(P14&lt;Benchmarks!E$5,2,IF(P14&lt;Benchmarks!F$5,3,IF(P14&lt;Benchmarks!G$5,4,IF(P14&lt;Benchmarks!H$5,5,6))))))</f>
        <v>4</v>
      </c>
      <c r="R14" s="13">
        <v>0.81684981680000002</v>
      </c>
      <c r="S14" s="11">
        <f t="shared" si="3"/>
        <v>3.2673992672000001</v>
      </c>
      <c r="T14" s="11">
        <v>3.6160000000000001</v>
      </c>
      <c r="U14" s="9">
        <f>IF(T14&lt;Benchmarks!C$6,0,IF(T14&lt;Benchmarks!D$6,1,IF(T14&lt;Benchmarks!E$6,2,IF(T14&lt;Benchmarks!F$6,3,IF(T14&lt;Benchmarks!G$6,4,IF(T14&lt;Benchmarks!H$6,5,6))))))</f>
        <v>3</v>
      </c>
      <c r="V14" s="13">
        <v>0.41025641029999999</v>
      </c>
      <c r="W14" s="11">
        <f t="shared" si="4"/>
        <v>1.2307692309</v>
      </c>
      <c r="X14" s="11">
        <f t="shared" si="5"/>
        <v>12.0805860806</v>
      </c>
      <c r="Y14" s="9">
        <v>30</v>
      </c>
      <c r="Z14" s="13">
        <f t="shared" si="6"/>
        <v>0.40268620268666666</v>
      </c>
    </row>
    <row r="15" spans="1:26" ht="17.25" x14ac:dyDescent="0.3">
      <c r="A15" s="8" t="s">
        <v>84</v>
      </c>
      <c r="B15" s="7" t="s">
        <v>85</v>
      </c>
      <c r="C15" s="7" t="s">
        <v>86</v>
      </c>
      <c r="D15" s="11">
        <v>1.839</v>
      </c>
      <c r="E15" s="12">
        <f>IF(D15&lt;Benchmarks!C$9,0,IF(D15&lt;Benchmarks!D$9,1,IF(D15&lt;Benchmarks!E$9,2,IF(D15&lt;Benchmarks!F$9,3,IF(D15&lt;Benchmarks!G$9,4,IF(D15&lt;Benchmarks!H$9,5,6))))))</f>
        <v>0</v>
      </c>
      <c r="F15" s="13">
        <v>3.2967033E-2</v>
      </c>
      <c r="G15" s="11">
        <f t="shared" si="0"/>
        <v>0</v>
      </c>
      <c r="H15" s="11">
        <v>0.84499999999999997</v>
      </c>
      <c r="I15" s="12">
        <f>IF(H15&lt;Benchmarks!C$8,0,IF(H15&lt;Benchmarks!D$8,1,IF(H15&lt;Benchmarks!E$8,2,IF(H15&lt;Benchmarks!F$8,3,IF(H15&lt;Benchmarks!G$8,4,IF(H15&lt;Benchmarks!H$8,5,6))))))</f>
        <v>0</v>
      </c>
      <c r="J15" s="13">
        <v>1</v>
      </c>
      <c r="K15" s="11">
        <f t="shared" si="1"/>
        <v>0</v>
      </c>
      <c r="L15" s="11">
        <v>0.64200000000000002</v>
      </c>
      <c r="M15" s="12">
        <f>IF(L15&lt;Benchmarks!C$7,0,IF(L15&lt;Benchmarks!D$7,1,IF(L15&lt;Benchmarks!E$7,2,IF(L15&lt;Benchmarks!F$7,3,IF(L15&lt;Benchmarks!G$7,4,IF(L15&lt;Benchmarks!H$7,5,6))))))</f>
        <v>5</v>
      </c>
      <c r="N15" s="13">
        <v>1</v>
      </c>
      <c r="O15" s="11">
        <f t="shared" si="2"/>
        <v>5</v>
      </c>
      <c r="P15" s="11">
        <v>3.3250000000000002</v>
      </c>
      <c r="Q15" s="9">
        <f>IF(P15&lt;Benchmarks!C$5,0,IF(P15&lt;Benchmarks!D$5,1,IF(P15&lt;Benchmarks!E$5,2,IF(P15&lt;Benchmarks!F$5,3,IF(P15&lt;Benchmarks!G$5,4,IF(P15&lt;Benchmarks!H$5,5,6))))))</f>
        <v>0</v>
      </c>
      <c r="R15" s="13">
        <v>0.57142857140000003</v>
      </c>
      <c r="S15" s="11">
        <f t="shared" si="3"/>
        <v>0</v>
      </c>
      <c r="T15" s="11">
        <v>2.6469999999999998</v>
      </c>
      <c r="U15" s="9">
        <f>IF(T15&lt;Benchmarks!C$6,0,IF(T15&lt;Benchmarks!D$6,1,IF(T15&lt;Benchmarks!E$6,2,IF(T15&lt;Benchmarks!F$6,3,IF(T15&lt;Benchmarks!G$6,4,IF(T15&lt;Benchmarks!H$6,5,6))))))</f>
        <v>0</v>
      </c>
      <c r="V15" s="13">
        <v>0</v>
      </c>
      <c r="W15" s="11">
        <f t="shared" si="4"/>
        <v>0</v>
      </c>
      <c r="X15" s="11">
        <f t="shared" si="5"/>
        <v>5</v>
      </c>
      <c r="Y15" s="9">
        <v>30</v>
      </c>
      <c r="Z15" s="13">
        <f t="shared" si="6"/>
        <v>0.16666666666666666</v>
      </c>
    </row>
    <row r="16" spans="1:26" ht="17.25" x14ac:dyDescent="0.3">
      <c r="A16" s="8" t="s">
        <v>89</v>
      </c>
      <c r="B16" s="7" t="s">
        <v>90</v>
      </c>
      <c r="C16" s="7" t="s">
        <v>91</v>
      </c>
      <c r="D16" s="11">
        <v>2.6419999999999999</v>
      </c>
      <c r="E16" s="12">
        <f>IF(D16&lt;Benchmarks!C$9,0,IF(D16&lt;Benchmarks!D$9,1,IF(D16&lt;Benchmarks!E$9,2,IF(D16&lt;Benchmarks!F$9,3,IF(D16&lt;Benchmarks!G$9,4,IF(D16&lt;Benchmarks!H$9,5,6))))))</f>
        <v>4</v>
      </c>
      <c r="F16" s="13">
        <v>0.90109890110000002</v>
      </c>
      <c r="G16" s="11">
        <f t="shared" si="0"/>
        <v>3.6043956044000001</v>
      </c>
      <c r="H16" s="11">
        <v>1.3280000000000001</v>
      </c>
      <c r="I16" s="12">
        <f>IF(H16&lt;Benchmarks!C$8,0,IF(H16&lt;Benchmarks!D$8,1,IF(H16&lt;Benchmarks!E$8,2,IF(H16&lt;Benchmarks!F$8,3,IF(H16&lt;Benchmarks!G$8,4,IF(H16&lt;Benchmarks!H$8,5,6))))))</f>
        <v>5</v>
      </c>
      <c r="J16" s="13">
        <v>1</v>
      </c>
      <c r="K16" s="11">
        <f t="shared" si="1"/>
        <v>5</v>
      </c>
      <c r="L16" s="11">
        <v>0.33</v>
      </c>
      <c r="M16" s="12">
        <f>IF(L16&lt;Benchmarks!C$7,0,IF(L16&lt;Benchmarks!D$7,1,IF(L16&lt;Benchmarks!E$7,2,IF(L16&lt;Benchmarks!F$7,3,IF(L16&lt;Benchmarks!G$7,4,IF(L16&lt;Benchmarks!H$7,5,6))))))</f>
        <v>1</v>
      </c>
      <c r="N16" s="13">
        <v>1</v>
      </c>
      <c r="O16" s="11">
        <f t="shared" si="2"/>
        <v>1</v>
      </c>
      <c r="P16" s="11">
        <v>4.3010000000000002</v>
      </c>
      <c r="Q16" s="9">
        <f>IF(P16&lt;Benchmarks!C$5,0,IF(P16&lt;Benchmarks!D$5,1,IF(P16&lt;Benchmarks!E$5,2,IF(P16&lt;Benchmarks!F$5,3,IF(P16&lt;Benchmarks!G$5,4,IF(P16&lt;Benchmarks!H$5,5,6))))))</f>
        <v>4</v>
      </c>
      <c r="R16" s="13">
        <v>0.97069597070000002</v>
      </c>
      <c r="S16" s="11">
        <f t="shared" si="3"/>
        <v>3.8827838828000001</v>
      </c>
      <c r="T16" s="11">
        <v>3.7869999999999999</v>
      </c>
      <c r="U16" s="9">
        <f>IF(T16&lt;Benchmarks!C$6,0,IF(T16&lt;Benchmarks!D$6,1,IF(T16&lt;Benchmarks!E$6,2,IF(T16&lt;Benchmarks!F$6,3,IF(T16&lt;Benchmarks!G$6,4,IF(T16&lt;Benchmarks!H$6,5,6))))))</f>
        <v>4</v>
      </c>
      <c r="V16" s="13">
        <v>0.9230769231</v>
      </c>
      <c r="W16" s="11">
        <f t="shared" si="4"/>
        <v>3.6923076924</v>
      </c>
      <c r="X16" s="11">
        <f t="shared" si="5"/>
        <v>17.179487179599999</v>
      </c>
      <c r="Y16" s="9">
        <v>30</v>
      </c>
      <c r="Z16" s="13">
        <f t="shared" si="6"/>
        <v>0.57264957265333327</v>
      </c>
    </row>
    <row r="17" spans="1:26" ht="17.25" x14ac:dyDescent="0.3">
      <c r="A17" s="8" t="s">
        <v>94</v>
      </c>
      <c r="B17" s="7" t="s">
        <v>95</v>
      </c>
      <c r="C17" s="7" t="s">
        <v>96</v>
      </c>
      <c r="D17" s="11">
        <v>2.6070000000000002</v>
      </c>
      <c r="E17" s="12">
        <f>IF(D17&lt;Benchmarks!C$9,0,IF(D17&lt;Benchmarks!D$9,1,IF(D17&lt;Benchmarks!E$9,2,IF(D17&lt;Benchmarks!F$9,3,IF(D17&lt;Benchmarks!G$9,4,IF(D17&lt;Benchmarks!H$9,5,6))))))</f>
        <v>4</v>
      </c>
      <c r="F17" s="13">
        <v>0.99633699630000006</v>
      </c>
      <c r="G17" s="11">
        <f t="shared" si="0"/>
        <v>3.9853479852000002</v>
      </c>
      <c r="H17" s="11">
        <v>1.1140000000000001</v>
      </c>
      <c r="I17" s="12">
        <f>IF(H17&lt;Benchmarks!C$8,0,IF(H17&lt;Benchmarks!D$8,1,IF(H17&lt;Benchmarks!E$8,2,IF(H17&lt;Benchmarks!F$8,3,IF(H17&lt;Benchmarks!G$8,4,IF(H17&lt;Benchmarks!H$8,5,6))))))</f>
        <v>3</v>
      </c>
      <c r="J17" s="13">
        <v>1</v>
      </c>
      <c r="K17" s="11">
        <f t="shared" si="1"/>
        <v>3</v>
      </c>
      <c r="L17" s="11">
        <v>0.20899999999999999</v>
      </c>
      <c r="M17" s="12">
        <f>IF(L17&lt;Benchmarks!C$7,0,IF(L17&lt;Benchmarks!D$7,1,IF(L17&lt;Benchmarks!E$7,2,IF(L17&lt;Benchmarks!F$7,3,IF(L17&lt;Benchmarks!G$7,4,IF(L17&lt;Benchmarks!H$7,5,6))))))</f>
        <v>0</v>
      </c>
      <c r="N17" s="13">
        <v>1</v>
      </c>
      <c r="O17" s="11">
        <f t="shared" si="2"/>
        <v>0</v>
      </c>
      <c r="P17" s="11">
        <v>3.93</v>
      </c>
      <c r="Q17" s="9">
        <f>IF(P17&lt;Benchmarks!C$5,0,IF(P17&lt;Benchmarks!D$5,1,IF(P17&lt;Benchmarks!E$5,2,IF(P17&lt;Benchmarks!F$5,3,IF(P17&lt;Benchmarks!G$5,4,IF(P17&lt;Benchmarks!H$5,5,6))))))</f>
        <v>2</v>
      </c>
      <c r="R17" s="13">
        <v>1</v>
      </c>
      <c r="S17" s="11">
        <f t="shared" si="3"/>
        <v>2</v>
      </c>
      <c r="T17" s="11">
        <v>3.669</v>
      </c>
      <c r="U17" s="9">
        <f>IF(T17&lt;Benchmarks!C$6,0,IF(T17&lt;Benchmarks!D$6,1,IF(T17&lt;Benchmarks!E$6,2,IF(T17&lt;Benchmarks!F$6,3,IF(T17&lt;Benchmarks!G$6,4,IF(T17&lt;Benchmarks!H$6,5,6))))))</f>
        <v>3</v>
      </c>
      <c r="V17" s="13">
        <v>1</v>
      </c>
      <c r="W17" s="11">
        <f t="shared" si="4"/>
        <v>3</v>
      </c>
      <c r="X17" s="11">
        <f t="shared" si="5"/>
        <v>11.985347985200001</v>
      </c>
      <c r="Y17" s="9">
        <v>30</v>
      </c>
      <c r="Z17" s="13">
        <f t="shared" si="6"/>
        <v>0.3995115995066667</v>
      </c>
    </row>
    <row r="18" spans="1:26" ht="17.25" x14ac:dyDescent="0.3">
      <c r="A18" s="8" t="s">
        <v>99</v>
      </c>
      <c r="B18" s="7" t="s">
        <v>100</v>
      </c>
      <c r="C18" s="7" t="s">
        <v>101</v>
      </c>
      <c r="D18" s="11">
        <v>2.4489999999999998</v>
      </c>
      <c r="E18" s="12">
        <f>IF(D18&lt;Benchmarks!C$9,0,IF(D18&lt;Benchmarks!D$9,1,IF(D18&lt;Benchmarks!E$9,2,IF(D18&lt;Benchmarks!F$9,3,IF(D18&lt;Benchmarks!G$9,4,IF(D18&lt;Benchmarks!H$9,5,6))))))</f>
        <v>3</v>
      </c>
      <c r="F18" s="13">
        <v>0.86813186809999998</v>
      </c>
      <c r="G18" s="11">
        <f t="shared" si="0"/>
        <v>2.6043956043000001</v>
      </c>
      <c r="H18" s="11">
        <v>1.2050000000000001</v>
      </c>
      <c r="I18" s="12">
        <f>IF(H18&lt;Benchmarks!C$8,0,IF(H18&lt;Benchmarks!D$8,1,IF(H18&lt;Benchmarks!E$8,2,IF(H18&lt;Benchmarks!F$8,3,IF(H18&lt;Benchmarks!G$8,4,IF(H18&lt;Benchmarks!H$8,5,6))))))</f>
        <v>4</v>
      </c>
      <c r="J18" s="13">
        <v>1</v>
      </c>
      <c r="K18" s="11">
        <f t="shared" si="1"/>
        <v>4</v>
      </c>
      <c r="L18" s="11">
        <v>0.64800000000000002</v>
      </c>
      <c r="M18" s="12">
        <f>IF(L18&lt;Benchmarks!C$7,0,IF(L18&lt;Benchmarks!D$7,1,IF(L18&lt;Benchmarks!E$7,2,IF(L18&lt;Benchmarks!F$7,3,IF(L18&lt;Benchmarks!G$7,4,IF(L18&lt;Benchmarks!H$7,5,6))))))</f>
        <v>5</v>
      </c>
      <c r="N18" s="13">
        <v>1</v>
      </c>
      <c r="O18" s="11">
        <f t="shared" si="2"/>
        <v>5</v>
      </c>
      <c r="P18" s="11">
        <v>4.3019999999999996</v>
      </c>
      <c r="Q18" s="9">
        <f>IF(P18&lt;Benchmarks!C$5,0,IF(P18&lt;Benchmarks!D$5,1,IF(P18&lt;Benchmarks!E$5,2,IF(P18&lt;Benchmarks!F$5,3,IF(P18&lt;Benchmarks!G$5,4,IF(P18&lt;Benchmarks!H$5,5,6))))))</f>
        <v>4</v>
      </c>
      <c r="R18" s="13">
        <v>1</v>
      </c>
      <c r="S18" s="11">
        <f t="shared" si="3"/>
        <v>4</v>
      </c>
      <c r="T18" s="11">
        <v>3.8460000000000001</v>
      </c>
      <c r="U18" s="9">
        <f>IF(T18&lt;Benchmarks!C$6,0,IF(T18&lt;Benchmarks!D$6,1,IF(T18&lt;Benchmarks!E$6,2,IF(T18&lt;Benchmarks!F$6,3,IF(T18&lt;Benchmarks!G$6,4,IF(T18&lt;Benchmarks!H$6,5,6))))))</f>
        <v>4</v>
      </c>
      <c r="V18" s="13">
        <v>1</v>
      </c>
      <c r="W18" s="11">
        <f t="shared" si="4"/>
        <v>4</v>
      </c>
      <c r="X18" s="11">
        <f t="shared" si="5"/>
        <v>19.604395604299999</v>
      </c>
      <c r="Y18" s="9">
        <v>30</v>
      </c>
      <c r="Z18" s="13">
        <f t="shared" si="6"/>
        <v>0.65347985347666659</v>
      </c>
    </row>
    <row r="19" spans="1:26" ht="17.25" x14ac:dyDescent="0.3">
      <c r="A19" s="8" t="s">
        <v>104</v>
      </c>
      <c r="B19" s="7" t="s">
        <v>105</v>
      </c>
      <c r="C19" s="7" t="s">
        <v>106</v>
      </c>
      <c r="D19" s="11">
        <v>2.137</v>
      </c>
      <c r="E19" s="12">
        <f>IF(D19&lt;Benchmarks!C$9,0,IF(D19&lt;Benchmarks!D$9,1,IF(D19&lt;Benchmarks!E$9,2,IF(D19&lt;Benchmarks!F$9,3,IF(D19&lt;Benchmarks!G$9,4,IF(D19&lt;Benchmarks!H$9,5,6))))))</f>
        <v>0</v>
      </c>
      <c r="F19" s="13">
        <v>1.46520147E-2</v>
      </c>
      <c r="G19" s="11">
        <f t="shared" si="0"/>
        <v>0</v>
      </c>
      <c r="H19" s="11">
        <v>1.3149999999999999</v>
      </c>
      <c r="I19" s="12">
        <f>IF(H19&lt;Benchmarks!C$8,0,IF(H19&lt;Benchmarks!D$8,1,IF(H19&lt;Benchmarks!E$8,2,IF(H19&lt;Benchmarks!F$8,3,IF(H19&lt;Benchmarks!G$8,4,IF(H19&lt;Benchmarks!H$8,5,6))))))</f>
        <v>5</v>
      </c>
      <c r="J19" s="13">
        <v>1</v>
      </c>
      <c r="K19" s="11">
        <f t="shared" si="1"/>
        <v>5</v>
      </c>
      <c r="L19" s="11">
        <v>0.54500000000000004</v>
      </c>
      <c r="M19" s="12">
        <f>IF(L19&lt;Benchmarks!C$7,0,IF(L19&lt;Benchmarks!D$7,1,IF(L19&lt;Benchmarks!E$7,2,IF(L19&lt;Benchmarks!F$7,3,IF(L19&lt;Benchmarks!G$7,4,IF(L19&lt;Benchmarks!H$7,5,6))))))</f>
        <v>5</v>
      </c>
      <c r="N19" s="13">
        <v>1</v>
      </c>
      <c r="O19" s="11">
        <f t="shared" si="2"/>
        <v>5</v>
      </c>
      <c r="P19" s="11">
        <v>3.9980000000000002</v>
      </c>
      <c r="Q19" s="9">
        <f>IF(P19&lt;Benchmarks!C$5,0,IF(P19&lt;Benchmarks!D$5,1,IF(P19&lt;Benchmarks!E$5,2,IF(P19&lt;Benchmarks!F$5,3,IF(P19&lt;Benchmarks!G$5,4,IF(P19&lt;Benchmarks!H$5,5,6))))))</f>
        <v>3</v>
      </c>
      <c r="R19" s="13">
        <v>0.72527472530000003</v>
      </c>
      <c r="S19" s="11">
        <f t="shared" si="3"/>
        <v>2.1758241758999999</v>
      </c>
      <c r="T19" s="11">
        <v>3.5089999999999999</v>
      </c>
      <c r="U19" s="9">
        <f>IF(T19&lt;Benchmarks!C$6,0,IF(T19&lt;Benchmarks!D$6,1,IF(T19&lt;Benchmarks!E$6,2,IF(T19&lt;Benchmarks!F$6,3,IF(T19&lt;Benchmarks!G$6,4,IF(T19&lt;Benchmarks!H$6,5,6))))))</f>
        <v>2</v>
      </c>
      <c r="V19" s="13">
        <v>0.14102564100000001</v>
      </c>
      <c r="W19" s="11">
        <f t="shared" si="4"/>
        <v>0.28205128200000001</v>
      </c>
      <c r="X19" s="11">
        <f t="shared" si="5"/>
        <v>12.4578754579</v>
      </c>
      <c r="Y19" s="9">
        <v>30</v>
      </c>
      <c r="Z19" s="13">
        <f t="shared" si="6"/>
        <v>0.41526251526333335</v>
      </c>
    </row>
    <row r="20" spans="1:26" ht="17.25" x14ac:dyDescent="0.3">
      <c r="A20" s="8" t="s">
        <v>110</v>
      </c>
      <c r="B20" s="7" t="s">
        <v>111</v>
      </c>
      <c r="C20" s="7" t="s">
        <v>112</v>
      </c>
      <c r="D20" s="11">
        <v>2.71</v>
      </c>
      <c r="E20" s="12">
        <f>IF(D20&lt;Benchmarks!C$9,0,IF(D20&lt;Benchmarks!D$9,1,IF(D20&lt;Benchmarks!E$9,2,IF(D20&lt;Benchmarks!F$9,3,IF(D20&lt;Benchmarks!G$9,4,IF(D20&lt;Benchmarks!H$9,5,6))))))</f>
        <v>4</v>
      </c>
      <c r="F20" s="13">
        <v>0.97069597070000002</v>
      </c>
      <c r="G20" s="11">
        <f t="shared" si="0"/>
        <v>3.8827838828000001</v>
      </c>
      <c r="H20" s="11">
        <v>1.353</v>
      </c>
      <c r="I20" s="12">
        <f>IF(H20&lt;Benchmarks!C$8,0,IF(H20&lt;Benchmarks!D$8,1,IF(H20&lt;Benchmarks!E$8,2,IF(H20&lt;Benchmarks!F$8,3,IF(H20&lt;Benchmarks!G$8,4,IF(H20&lt;Benchmarks!H$8,5,6))))))</f>
        <v>5</v>
      </c>
      <c r="J20" s="13">
        <v>1</v>
      </c>
      <c r="K20" s="11">
        <f t="shared" si="1"/>
        <v>5</v>
      </c>
      <c r="L20" s="11">
        <v>0.36299999999999999</v>
      </c>
      <c r="M20" s="12">
        <f>IF(L20&lt;Benchmarks!C$7,0,IF(L20&lt;Benchmarks!D$7,1,IF(L20&lt;Benchmarks!E$7,2,IF(L20&lt;Benchmarks!F$7,3,IF(L20&lt;Benchmarks!G$7,4,IF(L20&lt;Benchmarks!H$7,5,6))))))</f>
        <v>2</v>
      </c>
      <c r="N20" s="13">
        <v>1</v>
      </c>
      <c r="O20" s="11">
        <f t="shared" si="2"/>
        <v>2</v>
      </c>
      <c r="P20" s="11">
        <v>4.4260000000000002</v>
      </c>
      <c r="Q20" s="9">
        <f>IF(P20&lt;Benchmarks!C$5,0,IF(P20&lt;Benchmarks!D$5,1,IF(P20&lt;Benchmarks!E$5,2,IF(P20&lt;Benchmarks!F$5,3,IF(P20&lt;Benchmarks!G$5,4,IF(P20&lt;Benchmarks!H$5,5,6))))))</f>
        <v>5</v>
      </c>
      <c r="R20" s="13">
        <v>0.98901098899999995</v>
      </c>
      <c r="S20" s="11">
        <f t="shared" si="3"/>
        <v>4.9450549449999999</v>
      </c>
      <c r="T20" s="11">
        <v>4.0419999999999998</v>
      </c>
      <c r="U20" s="9">
        <f>IF(T20&lt;Benchmarks!C$6,0,IF(T20&lt;Benchmarks!D$6,1,IF(T20&lt;Benchmarks!E$6,2,IF(T20&lt;Benchmarks!F$6,3,IF(T20&lt;Benchmarks!G$6,4,IF(T20&lt;Benchmarks!H$6,5,6))))))</f>
        <v>5</v>
      </c>
      <c r="V20" s="13">
        <v>1</v>
      </c>
      <c r="W20" s="11">
        <f t="shared" si="4"/>
        <v>5</v>
      </c>
      <c r="X20" s="11">
        <f t="shared" si="5"/>
        <v>20.827838827800001</v>
      </c>
      <c r="Y20" s="9">
        <v>30</v>
      </c>
      <c r="Z20" s="13">
        <f t="shared" si="6"/>
        <v>0.69426129426000005</v>
      </c>
    </row>
    <row r="21" spans="1:26" ht="17.25" x14ac:dyDescent="0.3">
      <c r="A21" s="8" t="s">
        <v>115</v>
      </c>
      <c r="B21" s="7" t="s">
        <v>116</v>
      </c>
      <c r="C21" s="7" t="s">
        <v>117</v>
      </c>
      <c r="D21" s="11">
        <v>2.0950000000000002</v>
      </c>
      <c r="E21" s="12">
        <f>IF(D21&lt;Benchmarks!C$9,0,IF(D21&lt;Benchmarks!D$9,1,IF(D21&lt;Benchmarks!E$9,2,IF(D21&lt;Benchmarks!F$9,3,IF(D21&lt;Benchmarks!G$9,4,IF(D21&lt;Benchmarks!H$9,5,6))))))</f>
        <v>0</v>
      </c>
      <c r="F21" s="13">
        <v>8.4249084200000005E-2</v>
      </c>
      <c r="G21" s="11">
        <f t="shared" si="0"/>
        <v>0</v>
      </c>
      <c r="H21" s="11">
        <v>0.96599999999999997</v>
      </c>
      <c r="I21" s="12">
        <f>IF(H21&lt;Benchmarks!C$8,0,IF(H21&lt;Benchmarks!D$8,1,IF(H21&lt;Benchmarks!E$8,2,IF(H21&lt;Benchmarks!F$8,3,IF(H21&lt;Benchmarks!G$8,4,IF(H21&lt;Benchmarks!H$8,5,6))))))</f>
        <v>0</v>
      </c>
      <c r="J21" s="13">
        <v>1</v>
      </c>
      <c r="K21" s="11">
        <f t="shared" si="1"/>
        <v>0</v>
      </c>
      <c r="L21" s="11">
        <v>0.32100000000000001</v>
      </c>
      <c r="M21" s="12">
        <f>IF(L21&lt;Benchmarks!C$7,0,IF(L21&lt;Benchmarks!D$7,1,IF(L21&lt;Benchmarks!E$7,2,IF(L21&lt;Benchmarks!F$7,3,IF(L21&lt;Benchmarks!G$7,4,IF(L21&lt;Benchmarks!H$7,5,6))))))</f>
        <v>1</v>
      </c>
      <c r="N21" s="13">
        <v>1</v>
      </c>
      <c r="O21" s="11">
        <f t="shared" si="2"/>
        <v>1</v>
      </c>
      <c r="P21" s="11">
        <v>3.383</v>
      </c>
      <c r="Q21" s="9">
        <f>IF(P21&lt;Benchmarks!C$5,0,IF(P21&lt;Benchmarks!D$5,1,IF(P21&lt;Benchmarks!E$5,2,IF(P21&lt;Benchmarks!F$5,3,IF(P21&lt;Benchmarks!G$5,4,IF(P21&lt;Benchmarks!H$5,5,6))))))</f>
        <v>0</v>
      </c>
      <c r="R21" s="13">
        <v>0.24908424909999999</v>
      </c>
      <c r="S21" s="11">
        <f t="shared" si="3"/>
        <v>0</v>
      </c>
      <c r="T21" s="11">
        <v>2.9220000000000002</v>
      </c>
      <c r="U21" s="9">
        <f>IF(T21&lt;Benchmarks!C$6,0,IF(T21&lt;Benchmarks!D$6,1,IF(T21&lt;Benchmarks!E$6,2,IF(T21&lt;Benchmarks!F$6,3,IF(T21&lt;Benchmarks!G$6,4,IF(T21&lt;Benchmarks!H$6,5,6))))))</f>
        <v>0</v>
      </c>
      <c r="V21" s="13">
        <v>0</v>
      </c>
      <c r="W21" s="11">
        <f t="shared" si="4"/>
        <v>0</v>
      </c>
      <c r="X21" s="11">
        <f t="shared" si="5"/>
        <v>1</v>
      </c>
      <c r="Y21" s="9">
        <v>30</v>
      </c>
      <c r="Z21" s="13">
        <f t="shared" si="6"/>
        <v>3.3333333333333333E-2</v>
      </c>
    </row>
    <row r="22" spans="1:26" ht="17.25" x14ac:dyDescent="0.3">
      <c r="A22" s="8" t="s">
        <v>120</v>
      </c>
      <c r="B22" s="7" t="s">
        <v>121</v>
      </c>
      <c r="C22" s="7" t="s">
        <v>122</v>
      </c>
      <c r="D22" s="11">
        <v>2.8730000000000002</v>
      </c>
      <c r="E22" s="12">
        <f>IF(D22&lt;Benchmarks!C$9,0,IF(D22&lt;Benchmarks!D$9,1,IF(D22&lt;Benchmarks!E$9,2,IF(D22&lt;Benchmarks!F$9,3,IF(D22&lt;Benchmarks!G$9,4,IF(D22&lt;Benchmarks!H$9,5,6))))))</f>
        <v>5</v>
      </c>
      <c r="F22" s="13">
        <v>0.99267399270000001</v>
      </c>
      <c r="G22" s="11">
        <f t="shared" si="0"/>
        <v>4.9633699634999999</v>
      </c>
      <c r="H22" s="11">
        <v>0.58399999999999996</v>
      </c>
      <c r="I22" s="12">
        <f>IF(H22&lt;Benchmarks!C$8,0,IF(H22&lt;Benchmarks!D$8,1,IF(H22&lt;Benchmarks!E$8,2,IF(H22&lt;Benchmarks!F$8,3,IF(H22&lt;Benchmarks!G$8,4,IF(H22&lt;Benchmarks!H$8,5,6))))))</f>
        <v>0</v>
      </c>
      <c r="J22" s="13">
        <v>1</v>
      </c>
      <c r="K22" s="11">
        <f t="shared" si="1"/>
        <v>0</v>
      </c>
      <c r="L22" s="11">
        <v>1.0629999999999999</v>
      </c>
      <c r="M22" s="12">
        <f>IF(L22&lt;Benchmarks!C$7,0,IF(L22&lt;Benchmarks!D$7,1,IF(L22&lt;Benchmarks!E$7,2,IF(L22&lt;Benchmarks!F$7,3,IF(L22&lt;Benchmarks!G$7,4,IF(L22&lt;Benchmarks!H$7,5,6))))))</f>
        <v>6</v>
      </c>
      <c r="N22" s="13">
        <v>1</v>
      </c>
      <c r="O22" s="11">
        <f t="shared" si="2"/>
        <v>6</v>
      </c>
      <c r="P22" s="11">
        <v>4.5190000000000001</v>
      </c>
      <c r="Q22" s="9">
        <f>IF(P22&lt;Benchmarks!C$5,0,IF(P22&lt;Benchmarks!D$5,1,IF(P22&lt;Benchmarks!E$5,2,IF(P22&lt;Benchmarks!F$5,3,IF(P22&lt;Benchmarks!G$5,4,IF(P22&lt;Benchmarks!H$5,5,6))))))</f>
        <v>5</v>
      </c>
      <c r="R22" s="13">
        <v>0.99633699630000006</v>
      </c>
      <c r="S22" s="11">
        <f t="shared" si="3"/>
        <v>4.9816849814999999</v>
      </c>
      <c r="T22" s="11">
        <v>4.2240000000000002</v>
      </c>
      <c r="U22" s="9">
        <f>IF(T22&lt;Benchmarks!C$6,0,IF(T22&lt;Benchmarks!D$6,1,IF(T22&lt;Benchmarks!E$6,2,IF(T22&lt;Benchmarks!F$6,3,IF(T22&lt;Benchmarks!G$6,4,IF(T22&lt;Benchmarks!H$6,5,6))))))</f>
        <v>5</v>
      </c>
      <c r="V22" s="13">
        <v>0.98717948720000004</v>
      </c>
      <c r="W22" s="11">
        <f t="shared" si="4"/>
        <v>4.9358974360000003</v>
      </c>
      <c r="X22" s="11">
        <f t="shared" si="5"/>
        <v>20.880952381</v>
      </c>
      <c r="Y22" s="9">
        <v>30</v>
      </c>
      <c r="Z22" s="13">
        <f t="shared" si="6"/>
        <v>0.69603174603333329</v>
      </c>
    </row>
    <row r="23" spans="1:26" ht="17.25" x14ac:dyDescent="0.3">
      <c r="A23" s="8" t="s">
        <v>125</v>
      </c>
      <c r="B23" s="7" t="s">
        <v>126</v>
      </c>
      <c r="C23" s="7" t="s">
        <v>127</v>
      </c>
      <c r="D23" s="11">
        <v>3.0169999999999999</v>
      </c>
      <c r="E23" s="12">
        <f>IF(D23&lt;Benchmarks!C$9,0,IF(D23&lt;Benchmarks!D$9,1,IF(D23&lt;Benchmarks!E$9,2,IF(D23&lt;Benchmarks!F$9,3,IF(D23&lt;Benchmarks!G$9,4,IF(D23&lt;Benchmarks!H$9,5,6))))))</f>
        <v>5</v>
      </c>
      <c r="F23" s="13">
        <v>0.96336996340000003</v>
      </c>
      <c r="G23" s="11">
        <f t="shared" si="0"/>
        <v>4.8168498170000005</v>
      </c>
      <c r="H23" s="11">
        <v>1.05</v>
      </c>
      <c r="I23" s="12">
        <f>IF(H23&lt;Benchmarks!C$8,0,IF(H23&lt;Benchmarks!D$8,1,IF(H23&lt;Benchmarks!E$8,2,IF(H23&lt;Benchmarks!F$8,3,IF(H23&lt;Benchmarks!G$8,4,IF(H23&lt;Benchmarks!H$8,5,6))))))</f>
        <v>2</v>
      </c>
      <c r="J23" s="13">
        <v>1</v>
      </c>
      <c r="K23" s="11">
        <f t="shared" si="1"/>
        <v>2</v>
      </c>
      <c r="L23" s="11">
        <v>0.75900000000000001</v>
      </c>
      <c r="M23" s="12">
        <f>IF(L23&lt;Benchmarks!C$7,0,IF(L23&lt;Benchmarks!D$7,1,IF(L23&lt;Benchmarks!E$7,2,IF(L23&lt;Benchmarks!F$7,3,IF(L23&lt;Benchmarks!G$7,4,IF(L23&lt;Benchmarks!H$7,5,6))))))</f>
        <v>6</v>
      </c>
      <c r="N23" s="13">
        <v>1</v>
      </c>
      <c r="O23" s="11">
        <f t="shared" si="2"/>
        <v>6</v>
      </c>
      <c r="P23" s="11">
        <v>4.8259999999999996</v>
      </c>
      <c r="Q23" s="9">
        <f>IF(P23&lt;Benchmarks!C$5,0,IF(P23&lt;Benchmarks!D$5,1,IF(P23&lt;Benchmarks!E$5,2,IF(P23&lt;Benchmarks!F$5,3,IF(P23&lt;Benchmarks!G$5,4,IF(P23&lt;Benchmarks!H$5,5,6))))))</f>
        <v>5</v>
      </c>
      <c r="R23" s="13">
        <v>0.98168498169999996</v>
      </c>
      <c r="S23" s="11">
        <f t="shared" si="3"/>
        <v>4.9084249084999998</v>
      </c>
      <c r="T23" s="11">
        <v>4.1989999999999998</v>
      </c>
      <c r="U23" s="9">
        <f>IF(T23&lt;Benchmarks!C$6,0,IF(T23&lt;Benchmarks!D$6,1,IF(T23&lt;Benchmarks!E$6,2,IF(T23&lt;Benchmarks!F$6,3,IF(T23&lt;Benchmarks!G$6,4,IF(T23&lt;Benchmarks!H$6,5,6))))))</f>
        <v>5</v>
      </c>
      <c r="V23" s="13">
        <v>0.94871794870000004</v>
      </c>
      <c r="W23" s="11">
        <f t="shared" si="4"/>
        <v>4.7435897435000003</v>
      </c>
      <c r="X23" s="11">
        <f t="shared" si="5"/>
        <v>22.468864469</v>
      </c>
      <c r="Y23" s="9">
        <v>30</v>
      </c>
      <c r="Z23" s="13">
        <f t="shared" si="6"/>
        <v>0.74896214896666669</v>
      </c>
    </row>
    <row r="24" spans="1:26" ht="17.25" x14ac:dyDescent="0.3">
      <c r="A24" s="8" t="s">
        <v>130</v>
      </c>
      <c r="B24" s="7" t="s">
        <v>131</v>
      </c>
      <c r="C24" s="7" t="s">
        <v>132</v>
      </c>
      <c r="D24" s="11">
        <v>2.6640000000000001</v>
      </c>
      <c r="E24" s="12">
        <f>IF(D24&lt;Benchmarks!C$9,0,IF(D24&lt;Benchmarks!D$9,1,IF(D24&lt;Benchmarks!E$9,2,IF(D24&lt;Benchmarks!F$9,3,IF(D24&lt;Benchmarks!G$9,4,IF(D24&lt;Benchmarks!H$9,5,6))))))</f>
        <v>4</v>
      </c>
      <c r="F24" s="13">
        <v>0.8461538462</v>
      </c>
      <c r="G24" s="11">
        <f t="shared" si="0"/>
        <v>3.3846153848</v>
      </c>
      <c r="H24" s="11">
        <v>1.1240000000000001</v>
      </c>
      <c r="I24" s="12">
        <f>IF(H24&lt;Benchmarks!C$8,0,IF(H24&lt;Benchmarks!D$8,1,IF(H24&lt;Benchmarks!E$8,2,IF(H24&lt;Benchmarks!F$8,3,IF(H24&lt;Benchmarks!G$8,4,IF(H24&lt;Benchmarks!H$8,5,6))))))</f>
        <v>3</v>
      </c>
      <c r="J24" s="13">
        <v>1</v>
      </c>
      <c r="K24" s="11">
        <f t="shared" si="1"/>
        <v>3</v>
      </c>
      <c r="L24" s="11">
        <v>0.35199999999999998</v>
      </c>
      <c r="M24" s="12">
        <f>IF(L24&lt;Benchmarks!C$7,0,IF(L24&lt;Benchmarks!D$7,1,IF(L24&lt;Benchmarks!E$7,2,IF(L24&lt;Benchmarks!F$7,3,IF(L24&lt;Benchmarks!G$7,4,IF(L24&lt;Benchmarks!H$7,5,6))))))</f>
        <v>1</v>
      </c>
      <c r="N24" s="13">
        <v>1</v>
      </c>
      <c r="O24" s="11">
        <f t="shared" si="2"/>
        <v>1</v>
      </c>
      <c r="P24" s="11">
        <v>4.1399999999999997</v>
      </c>
      <c r="Q24" s="9">
        <f>IF(P24&lt;Benchmarks!C$5,0,IF(P24&lt;Benchmarks!D$5,1,IF(P24&lt;Benchmarks!E$5,2,IF(P24&lt;Benchmarks!F$5,3,IF(P24&lt;Benchmarks!G$5,4,IF(P24&lt;Benchmarks!H$5,5,6))))))</f>
        <v>4</v>
      </c>
      <c r="R24" s="13">
        <v>0.88278388279999997</v>
      </c>
      <c r="S24" s="11">
        <f t="shared" si="3"/>
        <v>3.5311355311999999</v>
      </c>
      <c r="T24" s="11">
        <v>3.6110000000000002</v>
      </c>
      <c r="U24" s="9">
        <f>IF(T24&lt;Benchmarks!C$6,0,IF(T24&lt;Benchmarks!D$6,1,IF(T24&lt;Benchmarks!E$6,2,IF(T24&lt;Benchmarks!F$6,3,IF(T24&lt;Benchmarks!G$6,4,IF(T24&lt;Benchmarks!H$6,5,6))))))</f>
        <v>3</v>
      </c>
      <c r="V24" s="13">
        <v>0.58974358969999996</v>
      </c>
      <c r="W24" s="11">
        <f t="shared" si="4"/>
        <v>1.7692307691</v>
      </c>
      <c r="X24" s="11">
        <f t="shared" si="5"/>
        <v>12.6849816851</v>
      </c>
      <c r="Y24" s="9">
        <v>30</v>
      </c>
      <c r="Z24" s="13">
        <f t="shared" si="6"/>
        <v>0.42283272283666667</v>
      </c>
    </row>
    <row r="25" spans="1:26" ht="17.25" x14ac:dyDescent="0.3">
      <c r="A25" s="8" t="s">
        <v>135</v>
      </c>
      <c r="B25" s="7" t="s">
        <v>136</v>
      </c>
      <c r="C25" s="7" t="s">
        <v>137</v>
      </c>
      <c r="D25" s="11">
        <v>2.8140000000000001</v>
      </c>
      <c r="E25" s="12">
        <f>IF(D25&lt;Benchmarks!C$9,0,IF(D25&lt;Benchmarks!D$9,1,IF(D25&lt;Benchmarks!E$9,2,IF(D25&lt;Benchmarks!F$9,3,IF(D25&lt;Benchmarks!G$9,4,IF(D25&lt;Benchmarks!H$9,5,6))))))</f>
        <v>5</v>
      </c>
      <c r="F25" s="13">
        <v>0.9230769231</v>
      </c>
      <c r="G25" s="11">
        <f t="shared" si="0"/>
        <v>4.6153846155</v>
      </c>
      <c r="H25" s="11">
        <v>0.95499999999999996</v>
      </c>
      <c r="I25" s="12">
        <f>IF(H25&lt;Benchmarks!C$8,0,IF(H25&lt;Benchmarks!D$8,1,IF(H25&lt;Benchmarks!E$8,2,IF(H25&lt;Benchmarks!F$8,3,IF(H25&lt;Benchmarks!G$8,4,IF(H25&lt;Benchmarks!H$8,5,6))))))</f>
        <v>0</v>
      </c>
      <c r="J25" s="13">
        <v>1</v>
      </c>
      <c r="K25" s="11">
        <f t="shared" si="1"/>
        <v>0</v>
      </c>
      <c r="L25" s="11">
        <v>0.28699999999999998</v>
      </c>
      <c r="M25" s="12">
        <f>IF(L25&lt;Benchmarks!C$7,0,IF(L25&lt;Benchmarks!D$7,1,IF(L25&lt;Benchmarks!E$7,2,IF(L25&lt;Benchmarks!F$7,3,IF(L25&lt;Benchmarks!G$7,4,IF(L25&lt;Benchmarks!H$7,5,6))))))</f>
        <v>0</v>
      </c>
      <c r="N25" s="13">
        <v>1</v>
      </c>
      <c r="O25" s="11">
        <f t="shared" si="2"/>
        <v>0</v>
      </c>
      <c r="P25" s="11">
        <v>4.056</v>
      </c>
      <c r="Q25" s="9">
        <f>IF(P25&lt;Benchmarks!C$5,0,IF(P25&lt;Benchmarks!D$5,1,IF(P25&lt;Benchmarks!E$5,2,IF(P25&lt;Benchmarks!F$5,3,IF(P25&lt;Benchmarks!G$5,4,IF(P25&lt;Benchmarks!H$5,5,6))))))</f>
        <v>3</v>
      </c>
      <c r="R25" s="13">
        <v>0.64835164840000004</v>
      </c>
      <c r="S25" s="11">
        <f t="shared" si="3"/>
        <v>1.9450549452000001</v>
      </c>
      <c r="T25" s="11">
        <v>3.8220000000000001</v>
      </c>
      <c r="U25" s="9">
        <f>IF(T25&lt;Benchmarks!C$6,0,IF(T25&lt;Benchmarks!D$6,1,IF(T25&lt;Benchmarks!E$6,2,IF(T25&lt;Benchmarks!F$6,3,IF(T25&lt;Benchmarks!G$6,4,IF(T25&lt;Benchmarks!H$6,5,6))))))</f>
        <v>4</v>
      </c>
      <c r="V25" s="13">
        <v>0.5384615385</v>
      </c>
      <c r="W25" s="11">
        <f t="shared" si="4"/>
        <v>2.153846154</v>
      </c>
      <c r="X25" s="11">
        <f t="shared" si="5"/>
        <v>8.7142857147000008</v>
      </c>
      <c r="Y25" s="9">
        <v>30</v>
      </c>
      <c r="Z25" s="13">
        <f t="shared" si="6"/>
        <v>0.29047619049000001</v>
      </c>
    </row>
    <row r="26" spans="1:26" ht="17.25" x14ac:dyDescent="0.3">
      <c r="A26" s="8" t="s">
        <v>140</v>
      </c>
      <c r="B26" s="7" t="s">
        <v>141</v>
      </c>
      <c r="C26" s="7" t="s">
        <v>142</v>
      </c>
      <c r="D26" s="11">
        <v>2.379</v>
      </c>
      <c r="E26" s="12">
        <f>IF(D26&lt;Benchmarks!C$9,0,IF(D26&lt;Benchmarks!D$9,1,IF(D26&lt;Benchmarks!E$9,2,IF(D26&lt;Benchmarks!F$9,3,IF(D26&lt;Benchmarks!G$9,4,IF(D26&lt;Benchmarks!H$9,5,6))))))</f>
        <v>2</v>
      </c>
      <c r="F26" s="13">
        <v>0.44322344320000001</v>
      </c>
      <c r="G26" s="11">
        <f t="shared" si="0"/>
        <v>0.88644688640000002</v>
      </c>
      <c r="H26" s="11">
        <v>1.268</v>
      </c>
      <c r="I26" s="12">
        <f>IF(H26&lt;Benchmarks!C$8,0,IF(H26&lt;Benchmarks!D$8,1,IF(H26&lt;Benchmarks!E$8,2,IF(H26&lt;Benchmarks!F$8,3,IF(H26&lt;Benchmarks!G$8,4,IF(H26&lt;Benchmarks!H$8,5,6))))))</f>
        <v>5</v>
      </c>
      <c r="J26" s="13">
        <v>1</v>
      </c>
      <c r="K26" s="11">
        <f t="shared" si="1"/>
        <v>5</v>
      </c>
      <c r="L26" s="11">
        <v>0.433</v>
      </c>
      <c r="M26" s="12">
        <f>IF(L26&lt;Benchmarks!C$7,0,IF(L26&lt;Benchmarks!D$7,1,IF(L26&lt;Benchmarks!E$7,2,IF(L26&lt;Benchmarks!F$7,3,IF(L26&lt;Benchmarks!G$7,4,IF(L26&lt;Benchmarks!H$7,5,6))))))</f>
        <v>3</v>
      </c>
      <c r="N26" s="13">
        <v>1</v>
      </c>
      <c r="O26" s="11">
        <f t="shared" si="2"/>
        <v>3</v>
      </c>
      <c r="P26" s="11">
        <v>4.0810000000000004</v>
      </c>
      <c r="Q26" s="9">
        <f>IF(P26&lt;Benchmarks!C$5,0,IF(P26&lt;Benchmarks!D$5,1,IF(P26&lt;Benchmarks!E$5,2,IF(P26&lt;Benchmarks!F$5,3,IF(P26&lt;Benchmarks!G$5,4,IF(P26&lt;Benchmarks!H$5,5,6))))))</f>
        <v>3</v>
      </c>
      <c r="R26" s="13">
        <v>0.6923076923</v>
      </c>
      <c r="S26" s="11">
        <f t="shared" si="3"/>
        <v>2.0769230769</v>
      </c>
      <c r="T26" s="11">
        <v>3.5630000000000002</v>
      </c>
      <c r="U26" s="9">
        <f>IF(T26&lt;Benchmarks!C$6,0,IF(T26&lt;Benchmarks!D$6,1,IF(T26&lt;Benchmarks!E$6,2,IF(T26&lt;Benchmarks!F$6,3,IF(T26&lt;Benchmarks!G$6,4,IF(T26&lt;Benchmarks!H$6,5,6))))))</f>
        <v>2</v>
      </c>
      <c r="V26" s="13">
        <v>0.55128205129999996</v>
      </c>
      <c r="W26" s="11">
        <f t="shared" si="4"/>
        <v>1.1025641025999999</v>
      </c>
      <c r="X26" s="11">
        <f t="shared" si="5"/>
        <v>12.065934065900001</v>
      </c>
      <c r="Y26" s="9">
        <v>30</v>
      </c>
      <c r="Z26" s="13">
        <f t="shared" si="6"/>
        <v>0.40219780219666668</v>
      </c>
    </row>
    <row r="27" spans="1:26" ht="17.25" x14ac:dyDescent="0.3">
      <c r="A27" s="8" t="s">
        <v>145</v>
      </c>
      <c r="B27" s="7" t="s">
        <v>146</v>
      </c>
      <c r="C27" s="7" t="s">
        <v>147</v>
      </c>
      <c r="D27" s="11">
        <v>2.7410000000000001</v>
      </c>
      <c r="E27" s="12">
        <f>IF(D27&lt;Benchmarks!C$9,0,IF(D27&lt;Benchmarks!D$9,1,IF(D27&lt;Benchmarks!E$9,2,IF(D27&lt;Benchmarks!F$9,3,IF(D27&lt;Benchmarks!G$9,4,IF(D27&lt;Benchmarks!H$9,5,6))))))</f>
        <v>5</v>
      </c>
      <c r="F27" s="13">
        <v>0.85714285710000004</v>
      </c>
      <c r="G27" s="11">
        <f t="shared" si="0"/>
        <v>4.2857142855000001</v>
      </c>
      <c r="H27" s="11">
        <v>0.13300000000000001</v>
      </c>
      <c r="I27" s="12">
        <f>IF(H27&lt;Benchmarks!C$8,0,IF(H27&lt;Benchmarks!D$8,1,IF(H27&lt;Benchmarks!E$8,2,IF(H27&lt;Benchmarks!F$8,3,IF(H27&lt;Benchmarks!G$8,4,IF(H27&lt;Benchmarks!H$8,5,6))))))</f>
        <v>0</v>
      </c>
      <c r="J27" s="13">
        <v>1</v>
      </c>
      <c r="K27" s="11">
        <f t="shared" si="1"/>
        <v>0</v>
      </c>
      <c r="L27" s="11">
        <v>0.86299999999999999</v>
      </c>
      <c r="M27" s="12">
        <f>IF(L27&lt;Benchmarks!C$7,0,IF(L27&lt;Benchmarks!D$7,1,IF(L27&lt;Benchmarks!E$7,2,IF(L27&lt;Benchmarks!F$7,3,IF(L27&lt;Benchmarks!G$7,4,IF(L27&lt;Benchmarks!H$7,5,6))))))</f>
        <v>6</v>
      </c>
      <c r="N27" s="13">
        <v>1</v>
      </c>
      <c r="O27" s="11">
        <f t="shared" si="2"/>
        <v>6</v>
      </c>
      <c r="P27" s="11">
        <v>3.7370000000000001</v>
      </c>
      <c r="Q27" s="9">
        <f>IF(P27&lt;Benchmarks!C$5,0,IF(P27&lt;Benchmarks!D$5,1,IF(P27&lt;Benchmarks!E$5,2,IF(P27&lt;Benchmarks!F$5,3,IF(P27&lt;Benchmarks!G$5,4,IF(P27&lt;Benchmarks!H$5,5,6))))))</f>
        <v>1</v>
      </c>
      <c r="R27" s="13">
        <v>0.52014652009999995</v>
      </c>
      <c r="S27" s="11">
        <f t="shared" si="3"/>
        <v>0.52014652009999995</v>
      </c>
      <c r="T27" s="11">
        <v>3.72</v>
      </c>
      <c r="U27" s="9">
        <f>IF(T27&lt;Benchmarks!C$6,0,IF(T27&lt;Benchmarks!D$6,1,IF(T27&lt;Benchmarks!E$6,2,IF(T27&lt;Benchmarks!F$6,3,IF(T27&lt;Benchmarks!G$6,4,IF(T27&lt;Benchmarks!H$6,5,6))))))</f>
        <v>3</v>
      </c>
      <c r="V27" s="13">
        <v>0.4615384615</v>
      </c>
      <c r="W27" s="11">
        <f t="shared" si="4"/>
        <v>1.3846153845</v>
      </c>
      <c r="X27" s="11">
        <f t="shared" si="5"/>
        <v>12.1904761901</v>
      </c>
      <c r="Y27" s="9">
        <v>30</v>
      </c>
      <c r="Z27" s="13">
        <f t="shared" si="6"/>
        <v>0.40634920633666666</v>
      </c>
    </row>
    <row r="28" spans="1:26" ht="17.25" x14ac:dyDescent="0.3">
      <c r="A28" s="8" t="s">
        <v>151</v>
      </c>
      <c r="B28" s="7" t="s">
        <v>152</v>
      </c>
      <c r="C28" s="7" t="s">
        <v>153</v>
      </c>
      <c r="D28" s="11">
        <v>2.6379999999999999</v>
      </c>
      <c r="E28" s="12">
        <f>IF(D28&lt;Benchmarks!C$9,0,IF(D28&lt;Benchmarks!D$9,1,IF(D28&lt;Benchmarks!E$9,2,IF(D28&lt;Benchmarks!F$9,3,IF(D28&lt;Benchmarks!G$9,4,IF(D28&lt;Benchmarks!H$9,5,6))))))</f>
        <v>4</v>
      </c>
      <c r="F28" s="13">
        <v>0.97435897439999997</v>
      </c>
      <c r="G28" s="11">
        <f t="shared" si="0"/>
        <v>3.8974358975999999</v>
      </c>
      <c r="H28" s="11">
        <v>0.76600000000000001</v>
      </c>
      <c r="I28" s="12">
        <f>IF(H28&lt;Benchmarks!C$8,0,IF(H28&lt;Benchmarks!D$8,1,IF(H28&lt;Benchmarks!E$8,2,IF(H28&lt;Benchmarks!F$8,3,IF(H28&lt;Benchmarks!G$8,4,IF(H28&lt;Benchmarks!H$8,5,6))))))</f>
        <v>0</v>
      </c>
      <c r="J28" s="13">
        <v>1</v>
      </c>
      <c r="K28" s="11">
        <f t="shared" si="1"/>
        <v>0</v>
      </c>
      <c r="L28" s="11">
        <v>1.135</v>
      </c>
      <c r="M28" s="12">
        <f>IF(L28&lt;Benchmarks!C$7,0,IF(L28&lt;Benchmarks!D$7,1,IF(L28&lt;Benchmarks!E$7,2,IF(L28&lt;Benchmarks!F$7,3,IF(L28&lt;Benchmarks!G$7,4,IF(L28&lt;Benchmarks!H$7,5,6))))))</f>
        <v>6</v>
      </c>
      <c r="N28" s="13">
        <v>1</v>
      </c>
      <c r="O28" s="11">
        <f t="shared" si="2"/>
        <v>6</v>
      </c>
      <c r="P28" s="11">
        <v>4.5389999999999997</v>
      </c>
      <c r="Q28" s="9">
        <f>IF(P28&lt;Benchmarks!C$5,0,IF(P28&lt;Benchmarks!D$5,1,IF(P28&lt;Benchmarks!E$5,2,IF(P28&lt;Benchmarks!F$5,3,IF(P28&lt;Benchmarks!G$5,4,IF(P28&lt;Benchmarks!H$5,5,6))))))</f>
        <v>5</v>
      </c>
      <c r="R28" s="13">
        <v>0.99633699630000006</v>
      </c>
      <c r="S28" s="11">
        <f t="shared" si="3"/>
        <v>4.9816849814999999</v>
      </c>
      <c r="T28" s="11">
        <v>4.0490000000000004</v>
      </c>
      <c r="U28" s="9">
        <f>IF(T28&lt;Benchmarks!C$6,0,IF(T28&lt;Benchmarks!D$6,1,IF(T28&lt;Benchmarks!E$6,2,IF(T28&lt;Benchmarks!F$6,3,IF(T28&lt;Benchmarks!G$6,4,IF(T28&lt;Benchmarks!H$6,5,6))))))</f>
        <v>5</v>
      </c>
      <c r="V28" s="13">
        <v>0.98717948720000004</v>
      </c>
      <c r="W28" s="11">
        <f t="shared" si="4"/>
        <v>4.9358974360000003</v>
      </c>
      <c r="X28" s="11">
        <f t="shared" si="5"/>
        <v>19.815018315100001</v>
      </c>
      <c r="Y28" s="9">
        <v>30</v>
      </c>
      <c r="Z28" s="13">
        <f t="shared" si="6"/>
        <v>0.66050061050333342</v>
      </c>
    </row>
    <row r="29" spans="1:26" ht="17.25" x14ac:dyDescent="0.3">
      <c r="A29" s="8" t="s">
        <v>156</v>
      </c>
      <c r="B29" s="7" t="s">
        <v>157</v>
      </c>
      <c r="C29" s="7" t="s">
        <v>158</v>
      </c>
      <c r="D29" s="11">
        <v>2.0579999999999998</v>
      </c>
      <c r="E29" s="12">
        <f>IF(D29&lt;Benchmarks!C$9,0,IF(D29&lt;Benchmarks!D$9,1,IF(D29&lt;Benchmarks!E$9,2,IF(D29&lt;Benchmarks!F$9,3,IF(D29&lt;Benchmarks!G$9,4,IF(D29&lt;Benchmarks!H$9,5,6))))))</f>
        <v>0</v>
      </c>
      <c r="F29" s="13">
        <v>0.1538461538</v>
      </c>
      <c r="G29" s="11">
        <f t="shared" si="0"/>
        <v>0</v>
      </c>
      <c r="H29" s="11">
        <v>1.1739999999999999</v>
      </c>
      <c r="I29" s="12">
        <f>IF(H29&lt;Benchmarks!C$8,0,IF(H29&lt;Benchmarks!D$8,1,IF(H29&lt;Benchmarks!E$8,2,IF(H29&lt;Benchmarks!F$8,3,IF(H29&lt;Benchmarks!G$8,4,IF(H29&lt;Benchmarks!H$8,5,6))))))</f>
        <v>4</v>
      </c>
      <c r="J29" s="13">
        <v>1</v>
      </c>
      <c r="K29" s="11">
        <f t="shared" si="1"/>
        <v>4</v>
      </c>
      <c r="L29" s="11">
        <v>0.57899999999999996</v>
      </c>
      <c r="M29" s="12">
        <f>IF(L29&lt;Benchmarks!C$7,0,IF(L29&lt;Benchmarks!D$7,1,IF(L29&lt;Benchmarks!E$7,2,IF(L29&lt;Benchmarks!F$7,3,IF(L29&lt;Benchmarks!G$7,4,IF(L29&lt;Benchmarks!H$7,5,6))))))</f>
        <v>5</v>
      </c>
      <c r="N29" s="13">
        <v>1</v>
      </c>
      <c r="O29" s="11">
        <f t="shared" si="2"/>
        <v>5</v>
      </c>
      <c r="P29" s="11">
        <v>3.8119999999999998</v>
      </c>
      <c r="Q29" s="9">
        <f>IF(P29&lt;Benchmarks!C$5,0,IF(P29&lt;Benchmarks!D$5,1,IF(P29&lt;Benchmarks!E$5,2,IF(P29&lt;Benchmarks!F$5,3,IF(P29&lt;Benchmarks!G$5,4,IF(P29&lt;Benchmarks!H$5,5,6))))))</f>
        <v>2</v>
      </c>
      <c r="R29" s="13">
        <v>0.86813186809999998</v>
      </c>
      <c r="S29" s="11">
        <f t="shared" si="3"/>
        <v>1.7362637362</v>
      </c>
      <c r="T29" s="11">
        <v>3.3620000000000001</v>
      </c>
      <c r="U29" s="9">
        <f>IF(T29&lt;Benchmarks!C$6,0,IF(T29&lt;Benchmarks!D$6,1,IF(T29&lt;Benchmarks!E$6,2,IF(T29&lt;Benchmarks!F$6,3,IF(T29&lt;Benchmarks!G$6,4,IF(T29&lt;Benchmarks!H$6,5,6))))))</f>
        <v>1</v>
      </c>
      <c r="V29" s="13">
        <v>0.55128205129999996</v>
      </c>
      <c r="W29" s="11">
        <f t="shared" si="4"/>
        <v>0.55128205129999996</v>
      </c>
      <c r="X29" s="11">
        <f t="shared" si="5"/>
        <v>11.287545787500001</v>
      </c>
      <c r="Y29" s="9">
        <v>30</v>
      </c>
      <c r="Z29" s="13">
        <f t="shared" si="6"/>
        <v>0.37625152625000002</v>
      </c>
    </row>
    <row r="30" spans="1:26" ht="17.25" x14ac:dyDescent="0.3">
      <c r="A30" s="8" t="s">
        <v>161</v>
      </c>
      <c r="B30" s="7" t="s">
        <v>162</v>
      </c>
      <c r="C30" s="7" t="s">
        <v>163</v>
      </c>
      <c r="D30" s="11">
        <v>2.625</v>
      </c>
      <c r="E30" s="12">
        <f>IF(D30&lt;Benchmarks!C$9,0,IF(D30&lt;Benchmarks!D$9,1,IF(D30&lt;Benchmarks!E$9,2,IF(D30&lt;Benchmarks!F$9,3,IF(D30&lt;Benchmarks!G$9,4,IF(D30&lt;Benchmarks!H$9,5,6))))))</f>
        <v>4</v>
      </c>
      <c r="F30" s="13">
        <v>0.51282051279999996</v>
      </c>
      <c r="G30" s="11">
        <f t="shared" si="0"/>
        <v>2.0512820511999998</v>
      </c>
      <c r="H30" s="11">
        <v>1.054</v>
      </c>
      <c r="I30" s="12">
        <f>IF(H30&lt;Benchmarks!C$8,0,IF(H30&lt;Benchmarks!D$8,1,IF(H30&lt;Benchmarks!E$8,2,IF(H30&lt;Benchmarks!F$8,3,IF(H30&lt;Benchmarks!G$8,4,IF(H30&lt;Benchmarks!H$8,5,6))))))</f>
        <v>2</v>
      </c>
      <c r="J30" s="13">
        <v>1</v>
      </c>
      <c r="K30" s="11">
        <f t="shared" si="1"/>
        <v>2</v>
      </c>
      <c r="L30" s="11">
        <v>0.52300000000000002</v>
      </c>
      <c r="M30" s="12">
        <f>IF(L30&lt;Benchmarks!C$7,0,IF(L30&lt;Benchmarks!D$7,1,IF(L30&lt;Benchmarks!E$7,2,IF(L30&lt;Benchmarks!F$7,3,IF(L30&lt;Benchmarks!G$7,4,IF(L30&lt;Benchmarks!H$7,5,6))))))</f>
        <v>4</v>
      </c>
      <c r="N30" s="13">
        <v>1</v>
      </c>
      <c r="O30" s="11">
        <f t="shared" si="2"/>
        <v>4</v>
      </c>
      <c r="P30" s="11">
        <v>4.202</v>
      </c>
      <c r="Q30" s="9">
        <f>IF(P30&lt;Benchmarks!C$5,0,IF(P30&lt;Benchmarks!D$5,1,IF(P30&lt;Benchmarks!E$5,2,IF(P30&lt;Benchmarks!F$5,3,IF(P30&lt;Benchmarks!G$5,4,IF(P30&lt;Benchmarks!H$5,5,6))))))</f>
        <v>4</v>
      </c>
      <c r="R30" s="13">
        <v>0.73992673990000002</v>
      </c>
      <c r="S30" s="11">
        <f t="shared" si="3"/>
        <v>2.9597069596000001</v>
      </c>
      <c r="T30" s="11">
        <v>3.7040000000000002</v>
      </c>
      <c r="U30" s="9">
        <f>IF(T30&lt;Benchmarks!C$6,0,IF(T30&lt;Benchmarks!D$6,1,IF(T30&lt;Benchmarks!E$6,2,IF(T30&lt;Benchmarks!F$6,3,IF(T30&lt;Benchmarks!G$6,4,IF(T30&lt;Benchmarks!H$6,5,6))))))</f>
        <v>3</v>
      </c>
      <c r="V30" s="13">
        <v>0.21794871790000001</v>
      </c>
      <c r="W30" s="11">
        <f t="shared" si="4"/>
        <v>0.65384615369999999</v>
      </c>
      <c r="X30" s="11">
        <f t="shared" si="5"/>
        <v>11.664835164499999</v>
      </c>
      <c r="Y30" s="9">
        <v>30</v>
      </c>
      <c r="Z30" s="13">
        <f t="shared" si="6"/>
        <v>0.38882783881666666</v>
      </c>
    </row>
    <row r="31" spans="1:26" ht="17.25" x14ac:dyDescent="0.3">
      <c r="A31" s="8" t="s">
        <v>166</v>
      </c>
      <c r="B31" s="7" t="s">
        <v>167</v>
      </c>
      <c r="C31" s="7" t="s">
        <v>168</v>
      </c>
      <c r="D31" s="11">
        <v>3.2530000000000001</v>
      </c>
      <c r="E31" s="12">
        <f>IF(D31&lt;Benchmarks!C$9,0,IF(D31&lt;Benchmarks!D$9,1,IF(D31&lt;Benchmarks!E$9,2,IF(D31&lt;Benchmarks!F$9,3,IF(D31&lt;Benchmarks!G$9,4,IF(D31&lt;Benchmarks!H$9,5,6))))))</f>
        <v>6</v>
      </c>
      <c r="F31" s="13">
        <v>0.97069597070000002</v>
      </c>
      <c r="G31" s="11">
        <f t="shared" si="0"/>
        <v>5.8241758242000001</v>
      </c>
      <c r="H31" s="11">
        <v>1.5009999999999999</v>
      </c>
      <c r="I31" s="12">
        <f>IF(H31&lt;Benchmarks!C$8,0,IF(H31&lt;Benchmarks!D$8,1,IF(H31&lt;Benchmarks!E$8,2,IF(H31&lt;Benchmarks!F$8,3,IF(H31&lt;Benchmarks!G$8,4,IF(H31&lt;Benchmarks!H$8,5,6))))))</f>
        <v>6</v>
      </c>
      <c r="J31" s="13">
        <v>1</v>
      </c>
      <c r="K31" s="11">
        <f t="shared" si="1"/>
        <v>6</v>
      </c>
      <c r="L31" s="11">
        <v>1.204</v>
      </c>
      <c r="M31" s="12">
        <f>IF(L31&lt;Benchmarks!C$7,0,IF(L31&lt;Benchmarks!D$7,1,IF(L31&lt;Benchmarks!E$7,2,IF(L31&lt;Benchmarks!F$7,3,IF(L31&lt;Benchmarks!G$7,4,IF(L31&lt;Benchmarks!H$7,5,6))))))</f>
        <v>6</v>
      </c>
      <c r="N31" s="13">
        <v>1</v>
      </c>
      <c r="O31" s="11">
        <f t="shared" si="2"/>
        <v>6</v>
      </c>
      <c r="P31" s="11">
        <v>5.9569999999999999</v>
      </c>
      <c r="Q31" s="9">
        <f>IF(P31&lt;Benchmarks!C$5,0,IF(P31&lt;Benchmarks!D$5,1,IF(P31&lt;Benchmarks!E$5,2,IF(P31&lt;Benchmarks!F$5,3,IF(P31&lt;Benchmarks!G$5,4,IF(P31&lt;Benchmarks!H$5,5,6))))))</f>
        <v>6</v>
      </c>
      <c r="R31" s="13">
        <v>0.99633699630000006</v>
      </c>
      <c r="S31" s="11">
        <f t="shared" si="3"/>
        <v>5.9780219778000001</v>
      </c>
      <c r="T31" s="11">
        <v>5.2130000000000001</v>
      </c>
      <c r="U31" s="9">
        <f>IF(T31&lt;Benchmarks!C$6,0,IF(T31&lt;Benchmarks!D$6,1,IF(T31&lt;Benchmarks!E$6,2,IF(T31&lt;Benchmarks!F$6,3,IF(T31&lt;Benchmarks!G$6,4,IF(T31&lt;Benchmarks!H$6,5,6))))))</f>
        <v>6</v>
      </c>
      <c r="V31" s="13">
        <v>0.98717948720000004</v>
      </c>
      <c r="W31" s="11">
        <f t="shared" si="4"/>
        <v>5.9230769232</v>
      </c>
      <c r="X31" s="11">
        <f t="shared" si="5"/>
        <v>29.725274725200002</v>
      </c>
      <c r="Y31" s="9">
        <v>30</v>
      </c>
      <c r="Z31" s="13">
        <f t="shared" si="6"/>
        <v>0.99084249084000009</v>
      </c>
    </row>
    <row r="32" spans="1:26" ht="17.25" x14ac:dyDescent="0.3">
      <c r="A32" s="8" t="s">
        <v>171</v>
      </c>
      <c r="B32" s="7" t="s">
        <v>172</v>
      </c>
      <c r="C32" s="7" t="s">
        <v>173</v>
      </c>
      <c r="D32" s="11">
        <v>2.66</v>
      </c>
      <c r="E32" s="12">
        <f>IF(D32&lt;Benchmarks!C$9,0,IF(D32&lt;Benchmarks!D$9,1,IF(D32&lt;Benchmarks!E$9,2,IF(D32&lt;Benchmarks!F$9,3,IF(D32&lt;Benchmarks!G$9,4,IF(D32&lt;Benchmarks!H$9,5,6))))))</f>
        <v>4</v>
      </c>
      <c r="F32" s="13">
        <v>0.80219780220000003</v>
      </c>
      <c r="G32" s="11">
        <f t="shared" si="0"/>
        <v>3.2087912088000001</v>
      </c>
      <c r="H32" s="11">
        <v>1.0489999999999999</v>
      </c>
      <c r="I32" s="12">
        <f>IF(H32&lt;Benchmarks!C$8,0,IF(H32&lt;Benchmarks!D$8,1,IF(H32&lt;Benchmarks!E$8,2,IF(H32&lt;Benchmarks!F$8,3,IF(H32&lt;Benchmarks!G$8,4,IF(H32&lt;Benchmarks!H$8,5,6))))))</f>
        <v>2</v>
      </c>
      <c r="J32" s="13">
        <v>1</v>
      </c>
      <c r="K32" s="11">
        <f t="shared" si="1"/>
        <v>2</v>
      </c>
      <c r="L32" s="11">
        <v>0.498</v>
      </c>
      <c r="M32" s="12">
        <f>IF(L32&lt;Benchmarks!C$7,0,IF(L32&lt;Benchmarks!D$7,1,IF(L32&lt;Benchmarks!E$7,2,IF(L32&lt;Benchmarks!F$7,3,IF(L32&lt;Benchmarks!G$7,4,IF(L32&lt;Benchmarks!H$7,5,6))))))</f>
        <v>4</v>
      </c>
      <c r="N32" s="13">
        <v>1</v>
      </c>
      <c r="O32" s="11">
        <f t="shared" si="2"/>
        <v>4</v>
      </c>
      <c r="P32" s="11">
        <v>4.2060000000000004</v>
      </c>
      <c r="Q32" s="9">
        <f>IF(P32&lt;Benchmarks!C$5,0,IF(P32&lt;Benchmarks!D$5,1,IF(P32&lt;Benchmarks!E$5,2,IF(P32&lt;Benchmarks!F$5,3,IF(P32&lt;Benchmarks!G$5,4,IF(P32&lt;Benchmarks!H$5,5,6))))))</f>
        <v>4</v>
      </c>
      <c r="R32" s="13">
        <v>0.79120879119999998</v>
      </c>
      <c r="S32" s="11">
        <f t="shared" si="3"/>
        <v>3.1648351647999999</v>
      </c>
      <c r="T32" s="11">
        <v>3.88</v>
      </c>
      <c r="U32" s="9">
        <f>IF(T32&lt;Benchmarks!C$6,0,IF(T32&lt;Benchmarks!D$6,1,IF(T32&lt;Benchmarks!E$6,2,IF(T32&lt;Benchmarks!F$6,3,IF(T32&lt;Benchmarks!G$6,4,IF(T32&lt;Benchmarks!H$6,5,6))))))</f>
        <v>4</v>
      </c>
      <c r="V32" s="13">
        <v>0.8461538462</v>
      </c>
      <c r="W32" s="11">
        <f t="shared" si="4"/>
        <v>3.3846153848</v>
      </c>
      <c r="X32" s="11">
        <f t="shared" si="5"/>
        <v>15.758241758400001</v>
      </c>
      <c r="Y32" s="9">
        <v>30</v>
      </c>
      <c r="Z32" s="13">
        <f t="shared" si="6"/>
        <v>0.52527472527999997</v>
      </c>
    </row>
    <row r="33" spans="1:26" ht="17.25" x14ac:dyDescent="0.3">
      <c r="A33" s="8" t="s">
        <v>176</v>
      </c>
      <c r="B33" s="7" t="s">
        <v>177</v>
      </c>
      <c r="C33" s="7" t="s">
        <v>178</v>
      </c>
      <c r="D33" s="11">
        <v>2.8490000000000002</v>
      </c>
      <c r="E33" s="12">
        <f>IF(D33&lt;Benchmarks!C$9,0,IF(D33&lt;Benchmarks!D$9,1,IF(D33&lt;Benchmarks!E$9,2,IF(D33&lt;Benchmarks!F$9,3,IF(D33&lt;Benchmarks!G$9,4,IF(D33&lt;Benchmarks!H$9,5,6))))))</f>
        <v>5</v>
      </c>
      <c r="F33" s="13">
        <v>0.80219780220000003</v>
      </c>
      <c r="G33" s="11">
        <f t="shared" si="0"/>
        <v>4.0109890110000004</v>
      </c>
      <c r="H33" s="11">
        <v>1.236</v>
      </c>
      <c r="I33" s="12">
        <f>IF(H33&lt;Benchmarks!C$8,0,IF(H33&lt;Benchmarks!D$8,1,IF(H33&lt;Benchmarks!E$8,2,IF(H33&lt;Benchmarks!F$8,3,IF(H33&lt;Benchmarks!G$8,4,IF(H33&lt;Benchmarks!H$8,5,6))))))</f>
        <v>5</v>
      </c>
      <c r="J33" s="13">
        <v>1</v>
      </c>
      <c r="K33" s="11">
        <f t="shared" si="1"/>
        <v>5</v>
      </c>
      <c r="L33" s="11">
        <v>0.32400000000000001</v>
      </c>
      <c r="M33" s="12">
        <f>IF(L33&lt;Benchmarks!C$7,0,IF(L33&lt;Benchmarks!D$7,1,IF(L33&lt;Benchmarks!E$7,2,IF(L33&lt;Benchmarks!F$7,3,IF(L33&lt;Benchmarks!G$7,4,IF(L33&lt;Benchmarks!H$7,5,6))))))</f>
        <v>1</v>
      </c>
      <c r="N33" s="13">
        <v>1</v>
      </c>
      <c r="O33" s="11">
        <f t="shared" si="2"/>
        <v>1</v>
      </c>
      <c r="P33" s="11">
        <v>4.4089999999999998</v>
      </c>
      <c r="Q33" s="9">
        <f>IF(P33&lt;Benchmarks!C$5,0,IF(P33&lt;Benchmarks!D$5,1,IF(P33&lt;Benchmarks!E$5,2,IF(P33&lt;Benchmarks!F$5,3,IF(P33&lt;Benchmarks!G$5,4,IF(P33&lt;Benchmarks!H$5,5,6))))))</f>
        <v>5</v>
      </c>
      <c r="R33" s="13">
        <v>0.75824175819999995</v>
      </c>
      <c r="S33" s="11">
        <f t="shared" si="3"/>
        <v>3.7912087909999999</v>
      </c>
      <c r="T33" s="11">
        <v>4.085</v>
      </c>
      <c r="U33" s="9">
        <f>IF(T33&lt;Benchmarks!C$6,0,IF(T33&lt;Benchmarks!D$6,1,IF(T33&lt;Benchmarks!E$6,2,IF(T33&lt;Benchmarks!F$6,3,IF(T33&lt;Benchmarks!G$6,4,IF(T33&lt;Benchmarks!H$6,5,6))))))</f>
        <v>5</v>
      </c>
      <c r="V33" s="13">
        <v>0.6538461538</v>
      </c>
      <c r="W33" s="11">
        <f t="shared" si="4"/>
        <v>3.269230769</v>
      </c>
      <c r="X33" s="11">
        <f t="shared" si="5"/>
        <v>17.071428570999998</v>
      </c>
      <c r="Y33" s="9">
        <v>30</v>
      </c>
      <c r="Z33" s="13">
        <f t="shared" si="6"/>
        <v>0.56904761903333323</v>
      </c>
    </row>
    <row r="34" spans="1:26" ht="17.25" x14ac:dyDescent="0.3">
      <c r="A34" s="8" t="s">
        <v>181</v>
      </c>
      <c r="B34" s="7" t="s">
        <v>182</v>
      </c>
      <c r="C34" s="7" t="s">
        <v>183</v>
      </c>
      <c r="D34" s="11">
        <v>2.5310000000000001</v>
      </c>
      <c r="E34" s="12">
        <f>IF(D34&lt;Benchmarks!C$9,0,IF(D34&lt;Benchmarks!D$9,1,IF(D34&lt;Benchmarks!E$9,2,IF(D34&lt;Benchmarks!F$9,3,IF(D34&lt;Benchmarks!G$9,4,IF(D34&lt;Benchmarks!H$9,5,6))))))</f>
        <v>3</v>
      </c>
      <c r="F34" s="13">
        <v>0.82783882779999995</v>
      </c>
      <c r="G34" s="11">
        <f t="shared" si="0"/>
        <v>2.4835164833999999</v>
      </c>
      <c r="H34" s="11">
        <v>0.99299999999999999</v>
      </c>
      <c r="I34" s="12">
        <f>IF(H34&lt;Benchmarks!C$8,0,IF(H34&lt;Benchmarks!D$8,1,IF(H34&lt;Benchmarks!E$8,2,IF(H34&lt;Benchmarks!F$8,3,IF(H34&lt;Benchmarks!G$8,4,IF(H34&lt;Benchmarks!H$8,5,6))))))</f>
        <v>1</v>
      </c>
      <c r="J34" s="13">
        <v>1</v>
      </c>
      <c r="K34" s="11">
        <f t="shared" si="1"/>
        <v>1</v>
      </c>
      <c r="L34" s="11">
        <v>0.56899999999999995</v>
      </c>
      <c r="M34" s="12">
        <f>IF(L34&lt;Benchmarks!C$7,0,IF(L34&lt;Benchmarks!D$7,1,IF(L34&lt;Benchmarks!E$7,2,IF(L34&lt;Benchmarks!F$7,3,IF(L34&lt;Benchmarks!G$7,4,IF(L34&lt;Benchmarks!H$7,5,6))))))</f>
        <v>5</v>
      </c>
      <c r="N34" s="13">
        <v>1</v>
      </c>
      <c r="O34" s="11">
        <f t="shared" si="2"/>
        <v>5</v>
      </c>
      <c r="P34" s="11">
        <v>4.093</v>
      </c>
      <c r="Q34" s="9">
        <f>IF(P34&lt;Benchmarks!C$5,0,IF(P34&lt;Benchmarks!D$5,1,IF(P34&lt;Benchmarks!E$5,2,IF(P34&lt;Benchmarks!F$5,3,IF(P34&lt;Benchmarks!G$5,4,IF(P34&lt;Benchmarks!H$5,5,6))))))</f>
        <v>3</v>
      </c>
      <c r="R34" s="13">
        <v>0.97435897439999997</v>
      </c>
      <c r="S34" s="11">
        <f t="shared" si="3"/>
        <v>2.9230769232</v>
      </c>
      <c r="T34" s="11">
        <v>3.8250000000000002</v>
      </c>
      <c r="U34" s="9">
        <f>IF(T34&lt;Benchmarks!C$6,0,IF(T34&lt;Benchmarks!D$6,1,IF(T34&lt;Benchmarks!E$6,2,IF(T34&lt;Benchmarks!F$6,3,IF(T34&lt;Benchmarks!G$6,4,IF(T34&lt;Benchmarks!H$6,5,6))))))</f>
        <v>4</v>
      </c>
      <c r="V34" s="13">
        <v>0.9230769231</v>
      </c>
      <c r="W34" s="11">
        <f t="shared" si="4"/>
        <v>3.6923076924</v>
      </c>
      <c r="X34" s="11">
        <f t="shared" si="5"/>
        <v>15.098901098999999</v>
      </c>
      <c r="Y34" s="9">
        <v>30</v>
      </c>
      <c r="Z34" s="13">
        <f t="shared" si="6"/>
        <v>0.50329670329999998</v>
      </c>
    </row>
    <row r="35" spans="1:26" ht="17.25" x14ac:dyDescent="0.3">
      <c r="A35" s="8" t="s">
        <v>186</v>
      </c>
      <c r="B35" s="7" t="s">
        <v>187</v>
      </c>
      <c r="C35" s="7" t="s">
        <v>188</v>
      </c>
      <c r="D35" s="11">
        <v>2.2229999999999999</v>
      </c>
      <c r="E35" s="12">
        <f>IF(D35&lt;Benchmarks!C$9,0,IF(D35&lt;Benchmarks!D$9,1,IF(D35&lt;Benchmarks!E$9,2,IF(D35&lt;Benchmarks!F$9,3,IF(D35&lt;Benchmarks!G$9,4,IF(D35&lt;Benchmarks!H$9,5,6))))))</f>
        <v>1</v>
      </c>
      <c r="F35" s="13">
        <v>0.93406593410000005</v>
      </c>
      <c r="G35" s="11">
        <f t="shared" si="0"/>
        <v>0.93406593410000005</v>
      </c>
      <c r="H35" s="11">
        <v>0.66800000000000004</v>
      </c>
      <c r="I35" s="12">
        <f>IF(H35&lt;Benchmarks!C$8,0,IF(H35&lt;Benchmarks!D$8,1,IF(H35&lt;Benchmarks!E$8,2,IF(H35&lt;Benchmarks!F$8,3,IF(H35&lt;Benchmarks!G$8,4,IF(H35&lt;Benchmarks!H$8,5,6))))))</f>
        <v>0</v>
      </c>
      <c r="J35" s="13">
        <v>1</v>
      </c>
      <c r="K35" s="11">
        <f t="shared" si="1"/>
        <v>0</v>
      </c>
      <c r="L35" s="11">
        <v>0.89500000000000002</v>
      </c>
      <c r="M35" s="12">
        <f>IF(L35&lt;Benchmarks!C$7,0,IF(L35&lt;Benchmarks!D$7,1,IF(L35&lt;Benchmarks!E$7,2,IF(L35&lt;Benchmarks!F$7,3,IF(L35&lt;Benchmarks!G$7,4,IF(L35&lt;Benchmarks!H$7,5,6))))))</f>
        <v>6</v>
      </c>
      <c r="N35" s="13">
        <v>1</v>
      </c>
      <c r="O35" s="11">
        <f t="shared" si="2"/>
        <v>6</v>
      </c>
      <c r="P35" s="11">
        <v>3.786</v>
      </c>
      <c r="Q35" s="9">
        <f>IF(P35&lt;Benchmarks!C$5,0,IF(P35&lt;Benchmarks!D$5,1,IF(P35&lt;Benchmarks!E$5,2,IF(P35&lt;Benchmarks!F$5,3,IF(P35&lt;Benchmarks!G$5,4,IF(P35&lt;Benchmarks!H$5,5,6))))))</f>
        <v>1</v>
      </c>
      <c r="R35" s="13">
        <v>0.98901098899999995</v>
      </c>
      <c r="S35" s="11">
        <f t="shared" si="3"/>
        <v>0.98901098899999995</v>
      </c>
      <c r="T35" s="11">
        <v>3.1560000000000001</v>
      </c>
      <c r="U35" s="9">
        <f>IF(T35&lt;Benchmarks!C$6,0,IF(T35&lt;Benchmarks!D$6,1,IF(T35&lt;Benchmarks!E$6,2,IF(T35&lt;Benchmarks!F$6,3,IF(T35&lt;Benchmarks!G$6,4,IF(T35&lt;Benchmarks!H$6,5,6))))))</f>
        <v>0</v>
      </c>
      <c r="V35" s="13">
        <v>0.9615384615</v>
      </c>
      <c r="W35" s="11">
        <f t="shared" si="4"/>
        <v>0</v>
      </c>
      <c r="X35" s="11">
        <f t="shared" si="5"/>
        <v>7.9230769231</v>
      </c>
      <c r="Y35" s="9">
        <v>30</v>
      </c>
      <c r="Z35" s="13">
        <f t="shared" si="6"/>
        <v>0.26410256410333333</v>
      </c>
    </row>
    <row r="36" spans="1:26" ht="17.25" x14ac:dyDescent="0.3">
      <c r="A36" s="8" t="s">
        <v>191</v>
      </c>
      <c r="B36" s="7" t="s">
        <v>192</v>
      </c>
      <c r="C36" s="7" t="s">
        <v>193</v>
      </c>
      <c r="D36" s="11">
        <v>2.4609999999999999</v>
      </c>
      <c r="E36" s="12">
        <f>IF(D36&lt;Benchmarks!C$9,0,IF(D36&lt;Benchmarks!D$9,1,IF(D36&lt;Benchmarks!E$9,2,IF(D36&lt;Benchmarks!F$9,3,IF(D36&lt;Benchmarks!G$9,4,IF(D36&lt;Benchmarks!H$9,5,6))))))</f>
        <v>3</v>
      </c>
      <c r="F36" s="13">
        <v>0.61172161169999995</v>
      </c>
      <c r="G36" s="11">
        <f t="shared" si="0"/>
        <v>1.8351648350999998</v>
      </c>
      <c r="H36" s="11">
        <v>1.1559999999999999</v>
      </c>
      <c r="I36" s="12">
        <f>IF(H36&lt;Benchmarks!C$8,0,IF(H36&lt;Benchmarks!D$8,1,IF(H36&lt;Benchmarks!E$8,2,IF(H36&lt;Benchmarks!F$8,3,IF(H36&lt;Benchmarks!G$8,4,IF(H36&lt;Benchmarks!H$8,5,6))))))</f>
        <v>3</v>
      </c>
      <c r="J36" s="13">
        <v>1</v>
      </c>
      <c r="K36" s="11">
        <f t="shared" si="1"/>
        <v>3</v>
      </c>
      <c r="L36" s="11">
        <v>0.21299999999999999</v>
      </c>
      <c r="M36" s="12">
        <f>IF(L36&lt;Benchmarks!C$7,0,IF(L36&lt;Benchmarks!D$7,1,IF(L36&lt;Benchmarks!E$7,2,IF(L36&lt;Benchmarks!F$7,3,IF(L36&lt;Benchmarks!G$7,4,IF(L36&lt;Benchmarks!H$7,5,6))))))</f>
        <v>0</v>
      </c>
      <c r="N36" s="13">
        <v>1</v>
      </c>
      <c r="O36" s="11">
        <f t="shared" si="2"/>
        <v>0</v>
      </c>
      <c r="P36" s="11">
        <v>3.83</v>
      </c>
      <c r="Q36" s="9">
        <f>IF(P36&lt;Benchmarks!C$5,0,IF(P36&lt;Benchmarks!D$5,1,IF(P36&lt;Benchmarks!E$5,2,IF(P36&lt;Benchmarks!F$5,3,IF(P36&lt;Benchmarks!G$5,4,IF(P36&lt;Benchmarks!H$5,5,6))))))</f>
        <v>2</v>
      </c>
      <c r="R36" s="13">
        <v>0.63369963370000004</v>
      </c>
      <c r="S36" s="11">
        <f t="shared" si="3"/>
        <v>1.2673992674000001</v>
      </c>
      <c r="T36" s="11">
        <v>3.4569999999999999</v>
      </c>
      <c r="U36" s="9">
        <f>IF(T36&lt;Benchmarks!C$6,0,IF(T36&lt;Benchmarks!D$6,1,IF(T36&lt;Benchmarks!E$6,2,IF(T36&lt;Benchmarks!F$6,3,IF(T36&lt;Benchmarks!G$6,4,IF(T36&lt;Benchmarks!H$6,5,6))))))</f>
        <v>2</v>
      </c>
      <c r="V36" s="13">
        <v>0.33333333329999998</v>
      </c>
      <c r="W36" s="11">
        <f t="shared" si="4"/>
        <v>0.66666666659999996</v>
      </c>
      <c r="X36" s="11">
        <f t="shared" si="5"/>
        <v>6.7692307690999991</v>
      </c>
      <c r="Y36" s="9">
        <v>30</v>
      </c>
      <c r="Z36" s="13">
        <f t="shared" si="6"/>
        <v>0.22564102563666663</v>
      </c>
    </row>
    <row r="37" spans="1:26" ht="17.25" x14ac:dyDescent="0.3">
      <c r="A37" s="8" t="s">
        <v>196</v>
      </c>
      <c r="B37" s="7" t="s">
        <v>197</v>
      </c>
      <c r="C37" s="7" t="s">
        <v>198</v>
      </c>
      <c r="D37" s="11">
        <v>3.1859999999999999</v>
      </c>
      <c r="E37" s="12">
        <f>IF(D37&lt;Benchmarks!C$9,0,IF(D37&lt;Benchmarks!D$9,1,IF(D37&lt;Benchmarks!E$9,2,IF(D37&lt;Benchmarks!F$9,3,IF(D37&lt;Benchmarks!G$9,4,IF(D37&lt;Benchmarks!H$9,5,6))))))</f>
        <v>6</v>
      </c>
      <c r="F37" s="13">
        <v>0.97435897439999997</v>
      </c>
      <c r="G37" s="11">
        <f t="shared" si="0"/>
        <v>5.8461538464</v>
      </c>
      <c r="H37" s="11">
        <v>0.73899999999999999</v>
      </c>
      <c r="I37" s="12">
        <f>IF(H37&lt;Benchmarks!C$8,0,IF(H37&lt;Benchmarks!D$8,1,IF(H37&lt;Benchmarks!E$8,2,IF(H37&lt;Benchmarks!F$8,3,IF(H37&lt;Benchmarks!G$8,4,IF(H37&lt;Benchmarks!H$8,5,6))))))</f>
        <v>0</v>
      </c>
      <c r="J37" s="13">
        <v>1</v>
      </c>
      <c r="K37" s="11">
        <f t="shared" si="1"/>
        <v>0</v>
      </c>
      <c r="L37" s="11">
        <v>1.141</v>
      </c>
      <c r="M37" s="12">
        <f>IF(L37&lt;Benchmarks!C$7,0,IF(L37&lt;Benchmarks!D$7,1,IF(L37&lt;Benchmarks!E$7,2,IF(L37&lt;Benchmarks!F$7,3,IF(L37&lt;Benchmarks!G$7,4,IF(L37&lt;Benchmarks!H$7,5,6))))))</f>
        <v>6</v>
      </c>
      <c r="N37" s="13">
        <v>1</v>
      </c>
      <c r="O37" s="11">
        <f t="shared" si="2"/>
        <v>6</v>
      </c>
      <c r="P37" s="11">
        <v>5.0650000000000004</v>
      </c>
      <c r="Q37" s="9">
        <f>IF(P37&lt;Benchmarks!C$5,0,IF(P37&lt;Benchmarks!D$5,1,IF(P37&lt;Benchmarks!E$5,2,IF(P37&lt;Benchmarks!F$5,3,IF(P37&lt;Benchmarks!G$5,4,IF(P37&lt;Benchmarks!H$5,5,6))))))</f>
        <v>6</v>
      </c>
      <c r="R37" s="13">
        <v>0.97802197800000001</v>
      </c>
      <c r="S37" s="11">
        <f t="shared" si="3"/>
        <v>5.8681318679999999</v>
      </c>
      <c r="T37" s="11">
        <v>4.6109999999999998</v>
      </c>
      <c r="U37" s="9">
        <f>IF(T37&lt;Benchmarks!C$6,0,IF(T37&lt;Benchmarks!D$6,1,IF(T37&lt;Benchmarks!E$6,2,IF(T37&lt;Benchmarks!F$6,3,IF(T37&lt;Benchmarks!G$6,4,IF(T37&lt;Benchmarks!H$6,5,6))))))</f>
        <v>6</v>
      </c>
      <c r="V37" s="13">
        <v>0.94871794870000004</v>
      </c>
      <c r="W37" s="11">
        <f t="shared" si="4"/>
        <v>5.6923076922</v>
      </c>
      <c r="X37" s="11">
        <f t="shared" si="5"/>
        <v>23.406593406599999</v>
      </c>
      <c r="Y37" s="9">
        <v>30</v>
      </c>
      <c r="Z37" s="13">
        <f t="shared" si="6"/>
        <v>0.78021978021999994</v>
      </c>
    </row>
    <row r="38" spans="1:26" ht="17.25" x14ac:dyDescent="0.3">
      <c r="A38" s="8" t="s">
        <v>201</v>
      </c>
      <c r="B38" s="7" t="s">
        <v>202</v>
      </c>
      <c r="C38" s="7" t="s">
        <v>203</v>
      </c>
      <c r="D38" s="11">
        <v>2.669</v>
      </c>
      <c r="E38" s="12">
        <f>IF(D38&lt;Benchmarks!C$9,0,IF(D38&lt;Benchmarks!D$9,1,IF(D38&lt;Benchmarks!E$9,2,IF(D38&lt;Benchmarks!F$9,3,IF(D38&lt;Benchmarks!G$9,4,IF(D38&lt;Benchmarks!H$9,5,6))))))</f>
        <v>4</v>
      </c>
      <c r="F38" s="13">
        <v>0.82051282049999996</v>
      </c>
      <c r="G38" s="11">
        <f t="shared" si="0"/>
        <v>3.2820512819999998</v>
      </c>
      <c r="H38" s="11">
        <v>1.268</v>
      </c>
      <c r="I38" s="12">
        <f>IF(H38&lt;Benchmarks!C$8,0,IF(H38&lt;Benchmarks!D$8,1,IF(H38&lt;Benchmarks!E$8,2,IF(H38&lt;Benchmarks!F$8,3,IF(H38&lt;Benchmarks!G$8,4,IF(H38&lt;Benchmarks!H$8,5,6))))))</f>
        <v>5</v>
      </c>
      <c r="J38" s="13">
        <v>1</v>
      </c>
      <c r="K38" s="11">
        <f t="shared" si="1"/>
        <v>5</v>
      </c>
      <c r="L38" s="11">
        <v>0.249</v>
      </c>
      <c r="M38" s="12">
        <f>IF(L38&lt;Benchmarks!C$7,0,IF(L38&lt;Benchmarks!D$7,1,IF(L38&lt;Benchmarks!E$7,2,IF(L38&lt;Benchmarks!F$7,3,IF(L38&lt;Benchmarks!G$7,4,IF(L38&lt;Benchmarks!H$7,5,6))))))</f>
        <v>0</v>
      </c>
      <c r="N38" s="13">
        <v>1</v>
      </c>
      <c r="O38" s="11">
        <f t="shared" si="2"/>
        <v>0</v>
      </c>
      <c r="P38" s="11">
        <v>4.1859999999999999</v>
      </c>
      <c r="Q38" s="9">
        <f>IF(P38&lt;Benchmarks!C$5,0,IF(P38&lt;Benchmarks!D$5,1,IF(P38&lt;Benchmarks!E$5,2,IF(P38&lt;Benchmarks!F$5,3,IF(P38&lt;Benchmarks!G$5,4,IF(P38&lt;Benchmarks!H$5,5,6))))))</f>
        <v>4</v>
      </c>
      <c r="R38" s="13">
        <v>0.88278388279999997</v>
      </c>
      <c r="S38" s="11">
        <f t="shared" si="3"/>
        <v>3.5311355311999999</v>
      </c>
      <c r="T38" s="11">
        <v>3.7210000000000001</v>
      </c>
      <c r="U38" s="9">
        <f>IF(T38&lt;Benchmarks!C$6,0,IF(T38&lt;Benchmarks!D$6,1,IF(T38&lt;Benchmarks!E$6,2,IF(T38&lt;Benchmarks!F$6,3,IF(T38&lt;Benchmarks!G$6,4,IF(T38&lt;Benchmarks!H$6,5,6))))))</f>
        <v>3</v>
      </c>
      <c r="V38" s="13">
        <v>0.6923076923</v>
      </c>
      <c r="W38" s="11">
        <f t="shared" si="4"/>
        <v>2.0769230769</v>
      </c>
      <c r="X38" s="11">
        <f t="shared" si="5"/>
        <v>13.8901098901</v>
      </c>
      <c r="Y38" s="9">
        <v>30</v>
      </c>
      <c r="Z38" s="13">
        <f t="shared" si="6"/>
        <v>0.46300366300333334</v>
      </c>
    </row>
    <row r="39" spans="1:26" ht="17.25" x14ac:dyDescent="0.3">
      <c r="A39" s="8" t="s">
        <v>206</v>
      </c>
      <c r="B39" s="7" t="s">
        <v>207</v>
      </c>
      <c r="C39" s="7" t="s">
        <v>208</v>
      </c>
      <c r="D39" s="11">
        <v>3.6819999999999999</v>
      </c>
      <c r="E39" s="12">
        <f>IF(D39&lt;Benchmarks!C$9,0,IF(D39&lt;Benchmarks!D$9,1,IF(D39&lt;Benchmarks!E$9,2,IF(D39&lt;Benchmarks!F$9,3,IF(D39&lt;Benchmarks!G$9,4,IF(D39&lt;Benchmarks!H$9,5,6))))))</f>
        <v>6</v>
      </c>
      <c r="F39" s="13">
        <v>0.66666666669999997</v>
      </c>
      <c r="G39" s="11">
        <f t="shared" si="0"/>
        <v>4.0000000002</v>
      </c>
      <c r="H39" s="11">
        <v>1.181</v>
      </c>
      <c r="I39" s="12">
        <f>IF(H39&lt;Benchmarks!C$8,0,IF(H39&lt;Benchmarks!D$8,1,IF(H39&lt;Benchmarks!E$8,2,IF(H39&lt;Benchmarks!F$8,3,IF(H39&lt;Benchmarks!G$8,4,IF(H39&lt;Benchmarks!H$8,5,6))))))</f>
        <v>4</v>
      </c>
      <c r="J39" s="13">
        <v>0.66666666669999997</v>
      </c>
      <c r="K39" s="11">
        <f t="shared" si="1"/>
        <v>2.6666666667999999</v>
      </c>
      <c r="L39" s="11">
        <v>0.98599999999999999</v>
      </c>
      <c r="M39" s="12">
        <f>IF(L39&lt;Benchmarks!C$7,0,IF(L39&lt;Benchmarks!D$7,1,IF(L39&lt;Benchmarks!E$7,2,IF(L39&lt;Benchmarks!F$7,3,IF(L39&lt;Benchmarks!G$7,4,IF(L39&lt;Benchmarks!H$7,5,6))))))</f>
        <v>6</v>
      </c>
      <c r="N39" s="13">
        <v>0.66666666669999997</v>
      </c>
      <c r="O39" s="11">
        <f t="shared" si="2"/>
        <v>4.0000000002</v>
      </c>
      <c r="P39" s="11">
        <v>5.8490000000000002</v>
      </c>
      <c r="Q39" s="9">
        <f>IF(P39&lt;Benchmarks!C$5,0,IF(P39&lt;Benchmarks!D$5,1,IF(P39&lt;Benchmarks!E$5,2,IF(P39&lt;Benchmarks!F$5,3,IF(P39&lt;Benchmarks!G$5,4,IF(P39&lt;Benchmarks!H$5,5,6))))))</f>
        <v>6</v>
      </c>
      <c r="R39" s="13">
        <v>0.66666666669999997</v>
      </c>
      <c r="S39" s="11">
        <f t="shared" si="3"/>
        <v>4.0000000002</v>
      </c>
      <c r="T39" s="11">
        <v>5.2519999999999998</v>
      </c>
      <c r="U39" s="9">
        <f>IF(T39&lt;Benchmarks!C$6,0,IF(T39&lt;Benchmarks!D$6,1,IF(T39&lt;Benchmarks!E$6,2,IF(T39&lt;Benchmarks!F$6,3,IF(T39&lt;Benchmarks!G$6,4,IF(T39&lt;Benchmarks!H$6,5,6))))))</f>
        <v>6</v>
      </c>
      <c r="V39" s="13">
        <v>0.66666666669999997</v>
      </c>
      <c r="W39" s="11">
        <f t="shared" si="4"/>
        <v>4.0000000002</v>
      </c>
      <c r="X39" s="11">
        <f t="shared" si="5"/>
        <v>18.666666667599998</v>
      </c>
      <c r="Y39" s="9">
        <v>30</v>
      </c>
      <c r="Z39" s="13">
        <f t="shared" si="6"/>
        <v>0.62222222225333323</v>
      </c>
    </row>
    <row r="40" spans="1:26" ht="17.25" x14ac:dyDescent="0.3">
      <c r="A40" s="8" t="s">
        <v>211</v>
      </c>
      <c r="B40" s="7" t="s">
        <v>212</v>
      </c>
      <c r="C40" s="7" t="s">
        <v>213</v>
      </c>
      <c r="D40" s="11">
        <v>2.242</v>
      </c>
      <c r="E40" s="12">
        <f>IF(D40&lt;Benchmarks!C$9,0,IF(D40&lt;Benchmarks!D$9,1,IF(D40&lt;Benchmarks!E$9,2,IF(D40&lt;Benchmarks!F$9,3,IF(D40&lt;Benchmarks!G$9,4,IF(D40&lt;Benchmarks!H$9,5,6))))))</f>
        <v>1</v>
      </c>
      <c r="F40" s="13">
        <v>0.17582417580000001</v>
      </c>
      <c r="G40" s="11">
        <f t="shared" si="0"/>
        <v>0.17582417580000001</v>
      </c>
      <c r="H40" s="11">
        <v>1.145</v>
      </c>
      <c r="I40" s="12">
        <f>IF(H40&lt;Benchmarks!C$8,0,IF(H40&lt;Benchmarks!D$8,1,IF(H40&lt;Benchmarks!E$8,2,IF(H40&lt;Benchmarks!F$8,3,IF(H40&lt;Benchmarks!G$8,4,IF(H40&lt;Benchmarks!H$8,5,6))))))</f>
        <v>3</v>
      </c>
      <c r="J40" s="13">
        <v>1</v>
      </c>
      <c r="K40" s="11">
        <f t="shared" si="1"/>
        <v>3</v>
      </c>
      <c r="L40" s="11">
        <v>0.22800000000000001</v>
      </c>
      <c r="M40" s="12">
        <f>IF(L40&lt;Benchmarks!C$7,0,IF(L40&lt;Benchmarks!D$7,1,IF(L40&lt;Benchmarks!E$7,2,IF(L40&lt;Benchmarks!F$7,3,IF(L40&lt;Benchmarks!G$7,4,IF(L40&lt;Benchmarks!H$7,5,6))))))</f>
        <v>0</v>
      </c>
      <c r="N40" s="13">
        <v>1</v>
      </c>
      <c r="O40" s="11">
        <f t="shared" si="2"/>
        <v>0</v>
      </c>
      <c r="P40" s="11">
        <v>3.6150000000000002</v>
      </c>
      <c r="Q40" s="9">
        <f>IF(P40&lt;Benchmarks!C$5,0,IF(P40&lt;Benchmarks!D$5,1,IF(P40&lt;Benchmarks!E$5,2,IF(P40&lt;Benchmarks!F$5,3,IF(P40&lt;Benchmarks!G$5,4,IF(P40&lt;Benchmarks!H$5,5,6))))))</f>
        <v>0</v>
      </c>
      <c r="R40" s="13">
        <v>0.3113553114</v>
      </c>
      <c r="S40" s="11">
        <f t="shared" si="3"/>
        <v>0</v>
      </c>
      <c r="T40" s="11">
        <v>3.1240000000000001</v>
      </c>
      <c r="U40" s="9">
        <f>IF(T40&lt;Benchmarks!C$6,0,IF(T40&lt;Benchmarks!D$6,1,IF(T40&lt;Benchmarks!E$6,2,IF(T40&lt;Benchmarks!F$6,3,IF(T40&lt;Benchmarks!G$6,4,IF(T40&lt;Benchmarks!H$6,5,6))))))</f>
        <v>0</v>
      </c>
      <c r="V40" s="13">
        <v>1.2820512799999999E-2</v>
      </c>
      <c r="W40" s="11">
        <f t="shared" si="4"/>
        <v>0</v>
      </c>
      <c r="X40" s="11">
        <f t="shared" si="5"/>
        <v>3.1758241757999999</v>
      </c>
      <c r="Y40" s="9">
        <v>30</v>
      </c>
      <c r="Z40" s="13">
        <f t="shared" si="6"/>
        <v>0.10586080585999999</v>
      </c>
    </row>
    <row r="41" spans="1:26" ht="17.25" x14ac:dyDescent="0.3">
      <c r="A41" s="8" t="s">
        <v>216</v>
      </c>
      <c r="B41" s="7" t="s">
        <v>217</v>
      </c>
      <c r="C41" s="7" t="s">
        <v>218</v>
      </c>
      <c r="D41" s="11">
        <v>2.8109999999999999</v>
      </c>
      <c r="E41" s="12">
        <f>IF(D41&lt;Benchmarks!C$9,0,IF(D41&lt;Benchmarks!D$9,1,IF(D41&lt;Benchmarks!E$9,2,IF(D41&lt;Benchmarks!F$9,3,IF(D41&lt;Benchmarks!G$9,4,IF(D41&lt;Benchmarks!H$9,5,6))))))</f>
        <v>5</v>
      </c>
      <c r="F41" s="13">
        <v>0.65567765570000003</v>
      </c>
      <c r="G41" s="11">
        <f t="shared" si="0"/>
        <v>3.2783882785</v>
      </c>
      <c r="H41" s="11">
        <v>1.1140000000000001</v>
      </c>
      <c r="I41" s="12">
        <f>IF(H41&lt;Benchmarks!C$8,0,IF(H41&lt;Benchmarks!D$8,1,IF(H41&lt;Benchmarks!E$8,2,IF(H41&lt;Benchmarks!F$8,3,IF(H41&lt;Benchmarks!G$8,4,IF(H41&lt;Benchmarks!H$8,5,6))))))</f>
        <v>3</v>
      </c>
      <c r="J41" s="13">
        <v>1</v>
      </c>
      <c r="K41" s="11">
        <f t="shared" si="1"/>
        <v>3</v>
      </c>
      <c r="L41" s="11">
        <v>0.63900000000000001</v>
      </c>
      <c r="M41" s="12">
        <f>IF(L41&lt;Benchmarks!C$7,0,IF(L41&lt;Benchmarks!D$7,1,IF(L41&lt;Benchmarks!E$7,2,IF(L41&lt;Benchmarks!F$7,3,IF(L41&lt;Benchmarks!G$7,4,IF(L41&lt;Benchmarks!H$7,5,6))))))</f>
        <v>5</v>
      </c>
      <c r="N41" s="13">
        <v>1</v>
      </c>
      <c r="O41" s="11">
        <f t="shared" si="2"/>
        <v>5</v>
      </c>
      <c r="P41" s="11">
        <v>4.5629999999999997</v>
      </c>
      <c r="Q41" s="9">
        <f>IF(P41&lt;Benchmarks!C$5,0,IF(P41&lt;Benchmarks!D$5,1,IF(P41&lt;Benchmarks!E$5,2,IF(P41&lt;Benchmarks!F$5,3,IF(P41&lt;Benchmarks!G$5,4,IF(P41&lt;Benchmarks!H$5,5,6))))))</f>
        <v>5</v>
      </c>
      <c r="R41" s="13">
        <v>0.97802197800000001</v>
      </c>
      <c r="S41" s="11">
        <f t="shared" si="3"/>
        <v>4.8901098899999997</v>
      </c>
      <c r="T41" s="11">
        <v>4.258</v>
      </c>
      <c r="U41" s="9">
        <f>IF(T41&lt;Benchmarks!C$6,0,IF(T41&lt;Benchmarks!D$6,1,IF(T41&lt;Benchmarks!E$6,2,IF(T41&lt;Benchmarks!F$6,3,IF(T41&lt;Benchmarks!G$6,4,IF(T41&lt;Benchmarks!H$6,5,6))))))</f>
        <v>5</v>
      </c>
      <c r="V41" s="13">
        <v>0.9230769231</v>
      </c>
      <c r="W41" s="11">
        <f t="shared" si="4"/>
        <v>4.6153846155</v>
      </c>
      <c r="X41" s="11">
        <f t="shared" si="5"/>
        <v>20.783882783999999</v>
      </c>
      <c r="Y41" s="9">
        <v>30</v>
      </c>
      <c r="Z41" s="13">
        <f t="shared" si="6"/>
        <v>0.69279609279999999</v>
      </c>
    </row>
    <row r="42" spans="1:26" ht="17.25" x14ac:dyDescent="0.3">
      <c r="A42" s="8" t="s">
        <v>221</v>
      </c>
      <c r="B42" s="7" t="s">
        <v>222</v>
      </c>
      <c r="C42" s="7" t="s">
        <v>223</v>
      </c>
      <c r="D42" s="11">
        <v>2.5649999999999999</v>
      </c>
      <c r="E42" s="12">
        <f>IF(D42&lt;Benchmarks!C$9,0,IF(D42&lt;Benchmarks!D$9,1,IF(D42&lt;Benchmarks!E$9,2,IF(D42&lt;Benchmarks!F$9,3,IF(D42&lt;Benchmarks!G$9,4,IF(D42&lt;Benchmarks!H$9,5,6))))))</f>
        <v>4</v>
      </c>
      <c r="F42" s="13">
        <v>0.82783882779999995</v>
      </c>
      <c r="G42" s="11">
        <f t="shared" si="0"/>
        <v>3.3113553111999998</v>
      </c>
      <c r="H42" s="11">
        <v>0.93</v>
      </c>
      <c r="I42" s="12">
        <f>IF(H42&lt;Benchmarks!C$8,0,IF(H42&lt;Benchmarks!D$8,1,IF(H42&lt;Benchmarks!E$8,2,IF(H42&lt;Benchmarks!F$8,3,IF(H42&lt;Benchmarks!G$8,4,IF(H42&lt;Benchmarks!H$8,5,6))))))</f>
        <v>0</v>
      </c>
      <c r="J42" s="13">
        <v>1</v>
      </c>
      <c r="K42" s="11">
        <f t="shared" si="1"/>
        <v>0</v>
      </c>
      <c r="L42" s="11">
        <v>0.55200000000000005</v>
      </c>
      <c r="M42" s="12">
        <f>IF(L42&lt;Benchmarks!C$7,0,IF(L42&lt;Benchmarks!D$7,1,IF(L42&lt;Benchmarks!E$7,2,IF(L42&lt;Benchmarks!F$7,3,IF(L42&lt;Benchmarks!G$7,4,IF(L42&lt;Benchmarks!H$7,5,6))))))</f>
        <v>5</v>
      </c>
      <c r="N42" s="13">
        <v>1</v>
      </c>
      <c r="O42" s="11">
        <f t="shared" si="2"/>
        <v>5</v>
      </c>
      <c r="P42" s="11">
        <v>4.048</v>
      </c>
      <c r="Q42" s="9">
        <f>IF(P42&lt;Benchmarks!C$5,0,IF(P42&lt;Benchmarks!D$5,1,IF(P42&lt;Benchmarks!E$5,2,IF(P42&lt;Benchmarks!F$5,3,IF(P42&lt;Benchmarks!G$5,4,IF(P42&lt;Benchmarks!H$5,5,6))))))</f>
        <v>3</v>
      </c>
      <c r="R42" s="13">
        <v>0.89743589739999996</v>
      </c>
      <c r="S42" s="11">
        <f t="shared" si="3"/>
        <v>2.6923076922</v>
      </c>
      <c r="T42" s="11">
        <v>3.6469999999999998</v>
      </c>
      <c r="U42" s="9">
        <f>IF(T42&lt;Benchmarks!C$6,0,IF(T42&lt;Benchmarks!D$6,1,IF(T42&lt;Benchmarks!E$6,2,IF(T42&lt;Benchmarks!F$6,3,IF(T42&lt;Benchmarks!G$6,4,IF(T42&lt;Benchmarks!H$6,5,6))))))</f>
        <v>3</v>
      </c>
      <c r="V42" s="13">
        <v>0.7692307692</v>
      </c>
      <c r="W42" s="11">
        <f t="shared" si="4"/>
        <v>2.3076923076</v>
      </c>
      <c r="X42" s="11">
        <f t="shared" si="5"/>
        <v>13.311355311</v>
      </c>
      <c r="Y42" s="9">
        <v>30</v>
      </c>
      <c r="Z42" s="13">
        <f t="shared" si="6"/>
        <v>0.4437118437</v>
      </c>
    </row>
    <row r="43" spans="1:26" ht="17.25" x14ac:dyDescent="0.3">
      <c r="A43" s="8" t="s">
        <v>226</v>
      </c>
      <c r="B43" s="7" t="s">
        <v>227</v>
      </c>
      <c r="C43" s="7" t="s">
        <v>228</v>
      </c>
      <c r="D43" s="11">
        <v>3.0819999999999999</v>
      </c>
      <c r="E43" s="12">
        <f>IF(D43&lt;Benchmarks!C$9,0,IF(D43&lt;Benchmarks!D$9,1,IF(D43&lt;Benchmarks!E$9,2,IF(D43&lt;Benchmarks!F$9,3,IF(D43&lt;Benchmarks!G$9,4,IF(D43&lt;Benchmarks!H$9,5,6))))))</f>
        <v>6</v>
      </c>
      <c r="F43" s="13">
        <v>0.97069597070000002</v>
      </c>
      <c r="G43" s="11">
        <f t="shared" si="0"/>
        <v>5.8241758242000001</v>
      </c>
      <c r="H43" s="11">
        <v>1.2490000000000001</v>
      </c>
      <c r="I43" s="12">
        <f>IF(H43&lt;Benchmarks!C$8,0,IF(H43&lt;Benchmarks!D$8,1,IF(H43&lt;Benchmarks!E$8,2,IF(H43&lt;Benchmarks!F$8,3,IF(H43&lt;Benchmarks!G$8,4,IF(H43&lt;Benchmarks!H$8,5,6))))))</f>
        <v>5</v>
      </c>
      <c r="J43" s="13">
        <v>1</v>
      </c>
      <c r="K43" s="11">
        <f t="shared" si="1"/>
        <v>5</v>
      </c>
      <c r="L43" s="11">
        <v>1.024</v>
      </c>
      <c r="M43" s="12">
        <f>IF(L43&lt;Benchmarks!C$7,0,IF(L43&lt;Benchmarks!D$7,1,IF(L43&lt;Benchmarks!E$7,2,IF(L43&lt;Benchmarks!F$7,3,IF(L43&lt;Benchmarks!G$7,4,IF(L43&lt;Benchmarks!H$7,5,6))))))</f>
        <v>6</v>
      </c>
      <c r="N43" s="13">
        <v>1</v>
      </c>
      <c r="O43" s="11">
        <f t="shared" si="2"/>
        <v>6</v>
      </c>
      <c r="P43" s="11">
        <v>5.3540000000000001</v>
      </c>
      <c r="Q43" s="9">
        <f>IF(P43&lt;Benchmarks!C$5,0,IF(P43&lt;Benchmarks!D$5,1,IF(P43&lt;Benchmarks!E$5,2,IF(P43&lt;Benchmarks!F$5,3,IF(P43&lt;Benchmarks!G$5,4,IF(P43&lt;Benchmarks!H$5,5,6))))))</f>
        <v>6</v>
      </c>
      <c r="R43" s="13">
        <v>1</v>
      </c>
      <c r="S43" s="11">
        <f t="shared" si="3"/>
        <v>6</v>
      </c>
      <c r="T43" s="11">
        <v>4.7089999999999996</v>
      </c>
      <c r="U43" s="9">
        <f>IF(T43&lt;Benchmarks!C$6,0,IF(T43&lt;Benchmarks!D$6,1,IF(T43&lt;Benchmarks!E$6,2,IF(T43&lt;Benchmarks!F$6,3,IF(T43&lt;Benchmarks!G$6,4,IF(T43&lt;Benchmarks!H$6,5,6))))))</f>
        <v>6</v>
      </c>
      <c r="V43" s="13">
        <v>1</v>
      </c>
      <c r="W43" s="11">
        <f t="shared" si="4"/>
        <v>6</v>
      </c>
      <c r="X43" s="11">
        <f t="shared" si="5"/>
        <v>28.824175824200001</v>
      </c>
      <c r="Y43" s="9">
        <v>30</v>
      </c>
      <c r="Z43" s="13">
        <f t="shared" si="6"/>
        <v>0.96080586080666674</v>
      </c>
    </row>
    <row r="44" spans="1:26" ht="17.25" x14ac:dyDescent="0.3">
      <c r="A44" s="8" t="s">
        <v>231</v>
      </c>
      <c r="B44" s="7" t="s">
        <v>232</v>
      </c>
      <c r="C44" s="7" t="s">
        <v>233</v>
      </c>
      <c r="D44" s="11">
        <v>2.0169999999999999</v>
      </c>
      <c r="E44" s="12">
        <f>IF(D44&lt;Benchmarks!C$9,0,IF(D44&lt;Benchmarks!D$9,1,IF(D44&lt;Benchmarks!E$9,2,IF(D44&lt;Benchmarks!F$9,3,IF(D44&lt;Benchmarks!G$9,4,IF(D44&lt;Benchmarks!H$9,5,6))))))</f>
        <v>0</v>
      </c>
      <c r="F44" s="13">
        <v>0.52747252749999995</v>
      </c>
      <c r="G44" s="11">
        <f t="shared" si="0"/>
        <v>0</v>
      </c>
      <c r="H44" s="11">
        <v>0.76100000000000001</v>
      </c>
      <c r="I44" s="12">
        <f>IF(H44&lt;Benchmarks!C$8,0,IF(H44&lt;Benchmarks!D$8,1,IF(H44&lt;Benchmarks!E$8,2,IF(H44&lt;Benchmarks!F$8,3,IF(H44&lt;Benchmarks!G$8,4,IF(H44&lt;Benchmarks!H$8,5,6))))))</f>
        <v>0</v>
      </c>
      <c r="J44" s="13">
        <v>1</v>
      </c>
      <c r="K44" s="11">
        <f t="shared" si="1"/>
        <v>0</v>
      </c>
      <c r="L44" s="11">
        <v>0.877</v>
      </c>
      <c r="M44" s="12">
        <f>IF(L44&lt;Benchmarks!C$7,0,IF(L44&lt;Benchmarks!D$7,1,IF(L44&lt;Benchmarks!E$7,2,IF(L44&lt;Benchmarks!F$7,3,IF(L44&lt;Benchmarks!G$7,4,IF(L44&lt;Benchmarks!H$7,5,6))))))</f>
        <v>6</v>
      </c>
      <c r="N44" s="13">
        <v>1</v>
      </c>
      <c r="O44" s="11">
        <f t="shared" si="2"/>
        <v>6</v>
      </c>
      <c r="P44" s="11">
        <v>3.6539999999999999</v>
      </c>
      <c r="Q44" s="9">
        <f>IF(P44&lt;Benchmarks!C$5,0,IF(P44&lt;Benchmarks!D$5,1,IF(P44&lt;Benchmarks!E$5,2,IF(P44&lt;Benchmarks!F$5,3,IF(P44&lt;Benchmarks!G$5,4,IF(P44&lt;Benchmarks!H$5,5,6))))))</f>
        <v>1</v>
      </c>
      <c r="R44" s="13">
        <v>1</v>
      </c>
      <c r="S44" s="11">
        <f t="shared" si="3"/>
        <v>1</v>
      </c>
      <c r="T44" s="11">
        <v>3.5219999999999998</v>
      </c>
      <c r="U44" s="9">
        <f>IF(T44&lt;Benchmarks!C$6,0,IF(T44&lt;Benchmarks!D$6,1,IF(T44&lt;Benchmarks!E$6,2,IF(T44&lt;Benchmarks!F$6,3,IF(T44&lt;Benchmarks!G$6,4,IF(T44&lt;Benchmarks!H$6,5,6))))))</f>
        <v>2</v>
      </c>
      <c r="V44" s="13">
        <v>1</v>
      </c>
      <c r="W44" s="11">
        <f t="shared" si="4"/>
        <v>2</v>
      </c>
      <c r="X44" s="11">
        <f t="shared" si="5"/>
        <v>9</v>
      </c>
      <c r="Y44" s="9">
        <v>30</v>
      </c>
      <c r="Z44" s="13">
        <f t="shared" si="6"/>
        <v>0.3</v>
      </c>
    </row>
    <row r="45" spans="1:26" ht="17.25" x14ac:dyDescent="0.3">
      <c r="A45" s="8" t="s">
        <v>238</v>
      </c>
      <c r="B45" s="7" t="s">
        <v>239</v>
      </c>
      <c r="C45" s="7" t="s">
        <v>240</v>
      </c>
      <c r="D45" s="11">
        <v>2.0430000000000001</v>
      </c>
      <c r="E45" s="12">
        <f>IF(D45&lt;Benchmarks!C$9,0,IF(D45&lt;Benchmarks!D$9,1,IF(D45&lt;Benchmarks!E$9,2,IF(D45&lt;Benchmarks!F$9,3,IF(D45&lt;Benchmarks!G$9,4,IF(D45&lt;Benchmarks!H$9,5,6))))))</f>
        <v>0</v>
      </c>
      <c r="F45" s="13">
        <v>0.80586080589999998</v>
      </c>
      <c r="G45" s="11">
        <f t="shared" si="0"/>
        <v>0</v>
      </c>
      <c r="H45" s="11">
        <v>0.76</v>
      </c>
      <c r="I45" s="12">
        <f>IF(H45&lt;Benchmarks!C$8,0,IF(H45&lt;Benchmarks!D$8,1,IF(H45&lt;Benchmarks!E$8,2,IF(H45&lt;Benchmarks!F$8,3,IF(H45&lt;Benchmarks!G$8,4,IF(H45&lt;Benchmarks!H$8,5,6))))))</f>
        <v>0</v>
      </c>
      <c r="J45" s="13">
        <v>1</v>
      </c>
      <c r="K45" s="11">
        <f t="shared" si="1"/>
        <v>0</v>
      </c>
      <c r="L45" s="11">
        <v>0.89600000000000002</v>
      </c>
      <c r="M45" s="12">
        <f>IF(L45&lt;Benchmarks!C$7,0,IF(L45&lt;Benchmarks!D$7,1,IF(L45&lt;Benchmarks!E$7,2,IF(L45&lt;Benchmarks!F$7,3,IF(L45&lt;Benchmarks!G$7,4,IF(L45&lt;Benchmarks!H$7,5,6))))))</f>
        <v>6</v>
      </c>
      <c r="N45" s="13">
        <v>1</v>
      </c>
      <c r="O45" s="11">
        <f t="shared" si="2"/>
        <v>6</v>
      </c>
      <c r="P45" s="11">
        <v>3.698</v>
      </c>
      <c r="Q45" s="9">
        <f>IF(P45&lt;Benchmarks!C$5,0,IF(P45&lt;Benchmarks!D$5,1,IF(P45&lt;Benchmarks!E$5,2,IF(P45&lt;Benchmarks!F$5,3,IF(P45&lt;Benchmarks!G$5,4,IF(P45&lt;Benchmarks!H$5,5,6))))))</f>
        <v>1</v>
      </c>
      <c r="R45" s="13">
        <v>0.93772893769999999</v>
      </c>
      <c r="S45" s="11">
        <f t="shared" si="3"/>
        <v>0.93772893769999999</v>
      </c>
      <c r="T45" s="11">
        <v>3.085</v>
      </c>
      <c r="U45" s="9">
        <f>IF(T45&lt;Benchmarks!C$6,0,IF(T45&lt;Benchmarks!D$6,1,IF(T45&lt;Benchmarks!E$6,2,IF(T45&lt;Benchmarks!F$6,3,IF(T45&lt;Benchmarks!G$6,4,IF(T45&lt;Benchmarks!H$6,5,6))))))</f>
        <v>0</v>
      </c>
      <c r="V45" s="13">
        <v>0.78205128209999997</v>
      </c>
      <c r="W45" s="11">
        <f t="shared" si="4"/>
        <v>0</v>
      </c>
      <c r="X45" s="11">
        <f t="shared" si="5"/>
        <v>6.9377289377000002</v>
      </c>
      <c r="Y45" s="9">
        <v>30</v>
      </c>
      <c r="Z45" s="13">
        <f t="shared" si="6"/>
        <v>0.23125763125666668</v>
      </c>
    </row>
    <row r="46" spans="1:26" ht="17.25" x14ac:dyDescent="0.3">
      <c r="A46" s="8" t="s">
        <v>244</v>
      </c>
      <c r="B46" s="7" t="s">
        <v>245</v>
      </c>
      <c r="C46" s="7" t="s">
        <v>246</v>
      </c>
      <c r="D46" s="11">
        <v>2.218</v>
      </c>
      <c r="E46" s="12">
        <f>IF(D46&lt;Benchmarks!C$9,0,IF(D46&lt;Benchmarks!D$9,1,IF(D46&lt;Benchmarks!E$9,2,IF(D46&lt;Benchmarks!F$9,3,IF(D46&lt;Benchmarks!G$9,4,IF(D46&lt;Benchmarks!H$9,5,6))))))</f>
        <v>1</v>
      </c>
      <c r="F46" s="13">
        <v>0.63736263739999999</v>
      </c>
      <c r="G46" s="11">
        <f t="shared" si="0"/>
        <v>0.63736263739999999</v>
      </c>
      <c r="H46" s="11">
        <v>1.214</v>
      </c>
      <c r="I46" s="12">
        <f>IF(H46&lt;Benchmarks!C$8,0,IF(H46&lt;Benchmarks!D$8,1,IF(H46&lt;Benchmarks!E$8,2,IF(H46&lt;Benchmarks!F$8,3,IF(H46&lt;Benchmarks!G$8,4,IF(H46&lt;Benchmarks!H$8,5,6))))))</f>
        <v>4</v>
      </c>
      <c r="J46" s="13">
        <v>1</v>
      </c>
      <c r="K46" s="11">
        <f t="shared" si="1"/>
        <v>4</v>
      </c>
      <c r="L46" s="11">
        <v>0.437</v>
      </c>
      <c r="M46" s="12">
        <f>IF(L46&lt;Benchmarks!C$7,0,IF(L46&lt;Benchmarks!D$7,1,IF(L46&lt;Benchmarks!E$7,2,IF(L46&lt;Benchmarks!F$7,3,IF(L46&lt;Benchmarks!G$7,4,IF(L46&lt;Benchmarks!H$7,5,6))))))</f>
        <v>3</v>
      </c>
      <c r="N46" s="13">
        <v>1</v>
      </c>
      <c r="O46" s="11">
        <f t="shared" si="2"/>
        <v>3</v>
      </c>
      <c r="P46" s="11">
        <v>3.8690000000000002</v>
      </c>
      <c r="Q46" s="9">
        <f>IF(P46&lt;Benchmarks!C$5,0,IF(P46&lt;Benchmarks!D$5,1,IF(P46&lt;Benchmarks!E$5,2,IF(P46&lt;Benchmarks!F$5,3,IF(P46&lt;Benchmarks!G$5,4,IF(P46&lt;Benchmarks!H$5,5,6))))))</f>
        <v>2</v>
      </c>
      <c r="R46" s="13">
        <v>0.99267399270000001</v>
      </c>
      <c r="S46" s="11">
        <f t="shared" si="3"/>
        <v>1.9853479854</v>
      </c>
      <c r="T46" s="11">
        <v>3.4129999999999998</v>
      </c>
      <c r="U46" s="9">
        <f>IF(T46&lt;Benchmarks!C$6,0,IF(T46&lt;Benchmarks!D$6,1,IF(T46&lt;Benchmarks!E$6,2,IF(T46&lt;Benchmarks!F$6,3,IF(T46&lt;Benchmarks!G$6,4,IF(T46&lt;Benchmarks!H$6,5,6))))))</f>
        <v>1</v>
      </c>
      <c r="V46" s="13">
        <v>0.97435897439999997</v>
      </c>
      <c r="W46" s="11">
        <f t="shared" si="4"/>
        <v>0.97435897439999997</v>
      </c>
      <c r="X46" s="11">
        <f t="shared" si="5"/>
        <v>10.597069597200001</v>
      </c>
      <c r="Y46" s="9">
        <v>30</v>
      </c>
      <c r="Z46" s="13">
        <f t="shared" si="6"/>
        <v>0.35323565324</v>
      </c>
    </row>
    <row r="47" spans="1:26" ht="17.25" x14ac:dyDescent="0.3">
      <c r="A47" s="8" t="s">
        <v>249</v>
      </c>
      <c r="B47" s="7" t="s">
        <v>250</v>
      </c>
      <c r="C47" s="7" t="s">
        <v>251</v>
      </c>
      <c r="D47" s="11">
        <v>2.9529999999999998</v>
      </c>
      <c r="E47" s="12">
        <f>IF(D47&lt;Benchmarks!C$9,0,IF(D47&lt;Benchmarks!D$9,1,IF(D47&lt;Benchmarks!E$9,2,IF(D47&lt;Benchmarks!F$9,3,IF(D47&lt;Benchmarks!G$9,4,IF(D47&lt;Benchmarks!H$9,5,6))))))</f>
        <v>5</v>
      </c>
      <c r="F47" s="13">
        <v>0.64468864469999998</v>
      </c>
      <c r="G47" s="11">
        <f t="shared" si="0"/>
        <v>3.2234432234999999</v>
      </c>
      <c r="H47" s="11">
        <v>0.91600000000000004</v>
      </c>
      <c r="I47" s="12">
        <f>IF(H47&lt;Benchmarks!C$8,0,IF(H47&lt;Benchmarks!D$8,1,IF(H47&lt;Benchmarks!E$8,2,IF(H47&lt;Benchmarks!F$8,3,IF(H47&lt;Benchmarks!G$8,4,IF(H47&lt;Benchmarks!H$8,5,6))))))</f>
        <v>0</v>
      </c>
      <c r="J47" s="13">
        <v>1</v>
      </c>
      <c r="K47" s="11">
        <f t="shared" si="1"/>
        <v>0</v>
      </c>
      <c r="L47" s="11">
        <v>1.109</v>
      </c>
      <c r="M47" s="12">
        <f>IF(L47&lt;Benchmarks!C$7,0,IF(L47&lt;Benchmarks!D$7,1,IF(L47&lt;Benchmarks!E$7,2,IF(L47&lt;Benchmarks!F$7,3,IF(L47&lt;Benchmarks!G$7,4,IF(L47&lt;Benchmarks!H$7,5,6))))))</f>
        <v>6</v>
      </c>
      <c r="N47" s="13">
        <v>1</v>
      </c>
      <c r="O47" s="11">
        <f t="shared" si="2"/>
        <v>6</v>
      </c>
      <c r="P47" s="11">
        <v>4.9779999999999998</v>
      </c>
      <c r="Q47" s="9">
        <f>IF(P47&lt;Benchmarks!C$5,0,IF(P47&lt;Benchmarks!D$5,1,IF(P47&lt;Benchmarks!E$5,2,IF(P47&lt;Benchmarks!F$5,3,IF(P47&lt;Benchmarks!G$5,4,IF(P47&lt;Benchmarks!H$5,5,6))))))</f>
        <v>6</v>
      </c>
      <c r="R47" s="13">
        <v>0.90109890110000002</v>
      </c>
      <c r="S47" s="11">
        <f t="shared" si="3"/>
        <v>5.4065934065999999</v>
      </c>
      <c r="T47" s="11">
        <v>4.9800000000000004</v>
      </c>
      <c r="U47" s="9">
        <f>IF(T47&lt;Benchmarks!C$6,0,IF(T47&lt;Benchmarks!D$6,1,IF(T47&lt;Benchmarks!E$6,2,IF(T47&lt;Benchmarks!F$6,3,IF(T47&lt;Benchmarks!G$6,4,IF(T47&lt;Benchmarks!H$6,5,6))))))</f>
        <v>6</v>
      </c>
      <c r="V47" s="13">
        <v>0.97435897439999997</v>
      </c>
      <c r="W47" s="11">
        <f t="shared" si="4"/>
        <v>5.8461538464</v>
      </c>
      <c r="X47" s="11">
        <f t="shared" si="5"/>
        <v>20.476190476499998</v>
      </c>
      <c r="Y47" s="9">
        <v>30</v>
      </c>
      <c r="Z47" s="13">
        <f t="shared" si="6"/>
        <v>0.68253968254999997</v>
      </c>
    </row>
    <row r="48" spans="1:26" ht="17.25" x14ac:dyDescent="0.3">
      <c r="A48" s="8" t="s">
        <v>254</v>
      </c>
      <c r="B48" s="7" t="s">
        <v>255</v>
      </c>
      <c r="C48" s="7" t="s">
        <v>256</v>
      </c>
      <c r="D48" s="11">
        <v>2.5489999999999999</v>
      </c>
      <c r="E48" s="12">
        <f>IF(D48&lt;Benchmarks!C$9,0,IF(D48&lt;Benchmarks!D$9,1,IF(D48&lt;Benchmarks!E$9,2,IF(D48&lt;Benchmarks!F$9,3,IF(D48&lt;Benchmarks!G$9,4,IF(D48&lt;Benchmarks!H$9,5,6))))))</f>
        <v>3</v>
      </c>
      <c r="F48" s="13">
        <v>0.55311355309999999</v>
      </c>
      <c r="G48" s="11">
        <f t="shared" si="0"/>
        <v>1.6593406593</v>
      </c>
      <c r="H48" s="11">
        <v>1.008</v>
      </c>
      <c r="I48" s="12">
        <f>IF(H48&lt;Benchmarks!C$8,0,IF(H48&lt;Benchmarks!D$8,1,IF(H48&lt;Benchmarks!E$8,2,IF(H48&lt;Benchmarks!F$8,3,IF(H48&lt;Benchmarks!G$8,4,IF(H48&lt;Benchmarks!H$8,5,6))))))</f>
        <v>1</v>
      </c>
      <c r="J48" s="13">
        <v>1</v>
      </c>
      <c r="K48" s="11">
        <f t="shared" si="1"/>
        <v>1</v>
      </c>
      <c r="L48" s="11">
        <v>0.13700000000000001</v>
      </c>
      <c r="M48" s="12">
        <f>IF(L48&lt;Benchmarks!C$7,0,IF(L48&lt;Benchmarks!D$7,1,IF(L48&lt;Benchmarks!E$7,2,IF(L48&lt;Benchmarks!F$7,3,IF(L48&lt;Benchmarks!G$7,4,IF(L48&lt;Benchmarks!H$7,5,6))))))</f>
        <v>0</v>
      </c>
      <c r="N48" s="13">
        <v>1</v>
      </c>
      <c r="O48" s="11">
        <f t="shared" si="2"/>
        <v>0</v>
      </c>
      <c r="P48" s="11">
        <v>3.694</v>
      </c>
      <c r="Q48" s="9">
        <f>IF(P48&lt;Benchmarks!C$5,0,IF(P48&lt;Benchmarks!D$5,1,IF(P48&lt;Benchmarks!E$5,2,IF(P48&lt;Benchmarks!F$5,3,IF(P48&lt;Benchmarks!G$5,4,IF(P48&lt;Benchmarks!H$5,5,6))))))</f>
        <v>1</v>
      </c>
      <c r="R48" s="13">
        <v>0.49450549449999998</v>
      </c>
      <c r="S48" s="11">
        <f t="shared" si="3"/>
        <v>0.49450549449999998</v>
      </c>
      <c r="T48" s="11">
        <v>3.7429999999999999</v>
      </c>
      <c r="U48" s="9">
        <f>IF(T48&lt;Benchmarks!C$6,0,IF(T48&lt;Benchmarks!D$6,1,IF(T48&lt;Benchmarks!E$6,2,IF(T48&lt;Benchmarks!F$6,3,IF(T48&lt;Benchmarks!G$6,4,IF(T48&lt;Benchmarks!H$6,5,6))))))</f>
        <v>4</v>
      </c>
      <c r="V48" s="13">
        <v>0.48717948719999998</v>
      </c>
      <c r="W48" s="11">
        <f t="shared" si="4"/>
        <v>1.9487179487999999</v>
      </c>
      <c r="X48" s="11">
        <f t="shared" si="5"/>
        <v>5.1025641025999997</v>
      </c>
      <c r="Y48" s="9">
        <v>30</v>
      </c>
      <c r="Z48" s="13">
        <f t="shared" si="6"/>
        <v>0.17008547008666666</v>
      </c>
    </row>
    <row r="49" spans="1:26" ht="17.25" x14ac:dyDescent="0.3">
      <c r="A49" s="8" t="s">
        <v>259</v>
      </c>
      <c r="B49" s="7" t="s">
        <v>260</v>
      </c>
      <c r="C49" s="7" t="s">
        <v>261</v>
      </c>
      <c r="D49" s="11">
        <v>2.895</v>
      </c>
      <c r="E49" s="12">
        <f>IF(D49&lt;Benchmarks!C$9,0,IF(D49&lt;Benchmarks!D$9,1,IF(D49&lt;Benchmarks!E$9,2,IF(D49&lt;Benchmarks!F$9,3,IF(D49&lt;Benchmarks!G$9,4,IF(D49&lt;Benchmarks!H$9,5,6))))))</f>
        <v>5</v>
      </c>
      <c r="F49" s="13">
        <v>0.92673992670000005</v>
      </c>
      <c r="G49" s="11">
        <f t="shared" si="0"/>
        <v>4.6336996335</v>
      </c>
      <c r="H49" s="11">
        <v>1.1659999999999999</v>
      </c>
      <c r="I49" s="12">
        <f>IF(H49&lt;Benchmarks!C$8,0,IF(H49&lt;Benchmarks!D$8,1,IF(H49&lt;Benchmarks!E$8,2,IF(H49&lt;Benchmarks!F$8,3,IF(H49&lt;Benchmarks!G$8,4,IF(H49&lt;Benchmarks!H$8,5,6))))))</f>
        <v>4</v>
      </c>
      <c r="J49" s="13">
        <v>1</v>
      </c>
      <c r="K49" s="11">
        <f t="shared" si="1"/>
        <v>4</v>
      </c>
      <c r="L49" s="11">
        <v>0.46700000000000003</v>
      </c>
      <c r="M49" s="12">
        <f>IF(L49&lt;Benchmarks!C$7,0,IF(L49&lt;Benchmarks!D$7,1,IF(L49&lt;Benchmarks!E$7,2,IF(L49&lt;Benchmarks!F$7,3,IF(L49&lt;Benchmarks!G$7,4,IF(L49&lt;Benchmarks!H$7,5,6))))))</f>
        <v>4</v>
      </c>
      <c r="N49" s="13">
        <v>1</v>
      </c>
      <c r="O49" s="11">
        <f t="shared" si="2"/>
        <v>4</v>
      </c>
      <c r="P49" s="11">
        <v>4.5279999999999996</v>
      </c>
      <c r="Q49" s="9">
        <f>IF(P49&lt;Benchmarks!C$5,0,IF(P49&lt;Benchmarks!D$5,1,IF(P49&lt;Benchmarks!E$5,2,IF(P49&lt;Benchmarks!F$5,3,IF(P49&lt;Benchmarks!G$5,4,IF(P49&lt;Benchmarks!H$5,5,6))))))</f>
        <v>5</v>
      </c>
      <c r="R49" s="13">
        <v>0.94139194140000004</v>
      </c>
      <c r="S49" s="11">
        <f t="shared" si="3"/>
        <v>4.7069597070000002</v>
      </c>
      <c r="T49" s="11">
        <v>4.0389999999999997</v>
      </c>
      <c r="U49" s="9">
        <f>IF(T49&lt;Benchmarks!C$6,0,IF(T49&lt;Benchmarks!D$6,1,IF(T49&lt;Benchmarks!E$6,2,IF(T49&lt;Benchmarks!F$6,3,IF(T49&lt;Benchmarks!G$6,4,IF(T49&lt;Benchmarks!H$6,5,6))))))</f>
        <v>5</v>
      </c>
      <c r="V49" s="13">
        <v>0.79487179490000004</v>
      </c>
      <c r="W49" s="11">
        <f t="shared" si="4"/>
        <v>3.9743589745000003</v>
      </c>
      <c r="X49" s="11">
        <f t="shared" si="5"/>
        <v>21.315018315000003</v>
      </c>
      <c r="Y49" s="9">
        <v>30</v>
      </c>
      <c r="Z49" s="13">
        <f t="shared" si="6"/>
        <v>0.71050061050000013</v>
      </c>
    </row>
    <row r="50" spans="1:26" ht="17.25" x14ac:dyDescent="0.3">
      <c r="A50" s="8" t="s">
        <v>264</v>
      </c>
      <c r="B50" s="7" t="s">
        <v>265</v>
      </c>
      <c r="C50" s="7" t="s">
        <v>266</v>
      </c>
      <c r="D50" s="11">
        <v>2.3010000000000002</v>
      </c>
      <c r="E50" s="12">
        <f>IF(D50&lt;Benchmarks!C$9,0,IF(D50&lt;Benchmarks!D$9,1,IF(D50&lt;Benchmarks!E$9,2,IF(D50&lt;Benchmarks!F$9,3,IF(D50&lt;Benchmarks!G$9,4,IF(D50&lt;Benchmarks!H$9,5,6))))))</f>
        <v>1</v>
      </c>
      <c r="F50" s="13">
        <v>0.64102564100000003</v>
      </c>
      <c r="G50" s="11">
        <f t="shared" si="0"/>
        <v>0.64102564100000003</v>
      </c>
      <c r="H50" s="11">
        <v>0.92800000000000005</v>
      </c>
      <c r="I50" s="12">
        <f>IF(H50&lt;Benchmarks!C$8,0,IF(H50&lt;Benchmarks!D$8,1,IF(H50&lt;Benchmarks!E$8,2,IF(H50&lt;Benchmarks!F$8,3,IF(H50&lt;Benchmarks!G$8,4,IF(H50&lt;Benchmarks!H$8,5,6))))))</f>
        <v>0</v>
      </c>
      <c r="J50" s="13">
        <v>1</v>
      </c>
      <c r="K50" s="11">
        <f t="shared" si="1"/>
        <v>0</v>
      </c>
      <c r="L50" s="11">
        <v>0.48599999999999999</v>
      </c>
      <c r="M50" s="12">
        <f>IF(L50&lt;Benchmarks!C$7,0,IF(L50&lt;Benchmarks!D$7,1,IF(L50&lt;Benchmarks!E$7,2,IF(L50&lt;Benchmarks!F$7,3,IF(L50&lt;Benchmarks!G$7,4,IF(L50&lt;Benchmarks!H$7,5,6))))))</f>
        <v>4</v>
      </c>
      <c r="N50" s="13">
        <v>1</v>
      </c>
      <c r="O50" s="11">
        <f t="shared" si="2"/>
        <v>4</v>
      </c>
      <c r="P50" s="11">
        <v>3.7149999999999999</v>
      </c>
      <c r="Q50" s="9">
        <f>IF(P50&lt;Benchmarks!C$5,0,IF(P50&lt;Benchmarks!D$5,1,IF(P50&lt;Benchmarks!E$5,2,IF(P50&lt;Benchmarks!F$5,3,IF(P50&lt;Benchmarks!G$5,4,IF(P50&lt;Benchmarks!H$5,5,6))))))</f>
        <v>1</v>
      </c>
      <c r="R50" s="13">
        <v>0.83516483519999996</v>
      </c>
      <c r="S50" s="11">
        <f t="shared" si="3"/>
        <v>0.83516483519999996</v>
      </c>
      <c r="T50" s="11">
        <v>3.355</v>
      </c>
      <c r="U50" s="9">
        <f>IF(T50&lt;Benchmarks!C$6,0,IF(T50&lt;Benchmarks!D$6,1,IF(T50&lt;Benchmarks!E$6,2,IF(T50&lt;Benchmarks!F$6,3,IF(T50&lt;Benchmarks!G$6,4,IF(T50&lt;Benchmarks!H$6,5,6))))))</f>
        <v>1</v>
      </c>
      <c r="V50" s="13">
        <v>0.6153846154</v>
      </c>
      <c r="W50" s="11">
        <f t="shared" si="4"/>
        <v>0.6153846154</v>
      </c>
      <c r="X50" s="11">
        <f t="shared" si="5"/>
        <v>6.0915750916000002</v>
      </c>
      <c r="Y50" s="9">
        <v>30</v>
      </c>
      <c r="Z50" s="13">
        <f t="shared" si="6"/>
        <v>0.20305250305333333</v>
      </c>
    </row>
    <row r="51" spans="1:26" ht="17.25" x14ac:dyDescent="0.3">
      <c r="A51" s="8" t="s">
        <v>269</v>
      </c>
      <c r="B51" s="7" t="s">
        <v>270</v>
      </c>
      <c r="C51" s="7" t="s">
        <v>271</v>
      </c>
      <c r="D51" s="11">
        <v>2.7650000000000001</v>
      </c>
      <c r="E51" s="12">
        <f>IF(D51&lt;Benchmarks!C$9,0,IF(D51&lt;Benchmarks!D$9,1,IF(D51&lt;Benchmarks!E$9,2,IF(D51&lt;Benchmarks!F$9,3,IF(D51&lt;Benchmarks!G$9,4,IF(D51&lt;Benchmarks!H$9,5,6))))))</f>
        <v>5</v>
      </c>
      <c r="F51" s="13">
        <v>0.78021978020000005</v>
      </c>
      <c r="G51" s="11">
        <f t="shared" si="0"/>
        <v>3.9010989010000001</v>
      </c>
      <c r="H51" s="11">
        <v>1.014</v>
      </c>
      <c r="I51" s="12">
        <f>IF(H51&lt;Benchmarks!C$8,0,IF(H51&lt;Benchmarks!D$8,1,IF(H51&lt;Benchmarks!E$8,2,IF(H51&lt;Benchmarks!F$8,3,IF(H51&lt;Benchmarks!G$8,4,IF(H51&lt;Benchmarks!H$8,5,6))))))</f>
        <v>1</v>
      </c>
      <c r="J51" s="13">
        <v>1</v>
      </c>
      <c r="K51" s="11">
        <f t="shared" si="1"/>
        <v>1</v>
      </c>
      <c r="L51" s="11">
        <v>0.40500000000000003</v>
      </c>
      <c r="M51" s="12">
        <f>IF(L51&lt;Benchmarks!C$7,0,IF(L51&lt;Benchmarks!D$7,1,IF(L51&lt;Benchmarks!E$7,2,IF(L51&lt;Benchmarks!F$7,3,IF(L51&lt;Benchmarks!G$7,4,IF(L51&lt;Benchmarks!H$7,5,6))))))</f>
        <v>3</v>
      </c>
      <c r="N51" s="13">
        <v>1</v>
      </c>
      <c r="O51" s="11">
        <f t="shared" si="2"/>
        <v>3</v>
      </c>
      <c r="P51" s="11">
        <v>4.1849999999999996</v>
      </c>
      <c r="Q51" s="9">
        <f>IF(P51&lt;Benchmarks!C$5,0,IF(P51&lt;Benchmarks!D$5,1,IF(P51&lt;Benchmarks!E$5,2,IF(P51&lt;Benchmarks!F$5,3,IF(P51&lt;Benchmarks!G$5,4,IF(P51&lt;Benchmarks!H$5,5,6))))))</f>
        <v>4</v>
      </c>
      <c r="R51" s="13">
        <v>0.5384615385</v>
      </c>
      <c r="S51" s="11">
        <f t="shared" si="3"/>
        <v>2.153846154</v>
      </c>
      <c r="T51" s="11">
        <v>3.7669999999999999</v>
      </c>
      <c r="U51" s="9">
        <f>IF(T51&lt;Benchmarks!C$6,0,IF(T51&lt;Benchmarks!D$6,1,IF(T51&lt;Benchmarks!E$6,2,IF(T51&lt;Benchmarks!F$6,3,IF(T51&lt;Benchmarks!G$6,4,IF(T51&lt;Benchmarks!H$6,5,6))))))</f>
        <v>4</v>
      </c>
      <c r="V51" s="13">
        <v>0.35897435900000002</v>
      </c>
      <c r="W51" s="11">
        <f t="shared" si="4"/>
        <v>1.4358974360000001</v>
      </c>
      <c r="X51" s="11">
        <f t="shared" si="5"/>
        <v>11.490842491</v>
      </c>
      <c r="Y51" s="9">
        <v>30</v>
      </c>
      <c r="Z51" s="13">
        <f t="shared" si="6"/>
        <v>0.38302808303333336</v>
      </c>
    </row>
    <row r="52" spans="1:26" ht="17.25" x14ac:dyDescent="0.3">
      <c r="A52" s="8" t="s">
        <v>274</v>
      </c>
      <c r="B52" s="7" t="s">
        <v>275</v>
      </c>
      <c r="C52" s="7" t="s">
        <v>276</v>
      </c>
      <c r="D52" s="11">
        <v>2.7240000000000002</v>
      </c>
      <c r="E52" s="12">
        <f>IF(D52&lt;Benchmarks!C$9,0,IF(D52&lt;Benchmarks!D$9,1,IF(D52&lt;Benchmarks!E$9,2,IF(D52&lt;Benchmarks!F$9,3,IF(D52&lt;Benchmarks!G$9,4,IF(D52&lt;Benchmarks!H$9,5,6))))))</f>
        <v>5</v>
      </c>
      <c r="F52" s="13">
        <v>0.54945054950000005</v>
      </c>
      <c r="G52" s="11">
        <f t="shared" si="0"/>
        <v>2.7472527475000001</v>
      </c>
      <c r="H52" s="11">
        <v>0.94</v>
      </c>
      <c r="I52" s="12">
        <f>IF(H52&lt;Benchmarks!C$8,0,IF(H52&lt;Benchmarks!D$8,1,IF(H52&lt;Benchmarks!E$8,2,IF(H52&lt;Benchmarks!F$8,3,IF(H52&lt;Benchmarks!G$8,4,IF(H52&lt;Benchmarks!H$8,5,6))))))</f>
        <v>0</v>
      </c>
      <c r="J52" s="13">
        <v>0.66300366300000002</v>
      </c>
      <c r="K52" s="11">
        <f t="shared" si="1"/>
        <v>0</v>
      </c>
      <c r="L52" s="11">
        <v>0.45200000000000001</v>
      </c>
      <c r="M52" s="12">
        <f>IF(L52&lt;Benchmarks!C$7,0,IF(L52&lt;Benchmarks!D$7,1,IF(L52&lt;Benchmarks!E$7,2,IF(L52&lt;Benchmarks!F$7,3,IF(L52&lt;Benchmarks!G$7,4,IF(L52&lt;Benchmarks!H$7,5,6))))))</f>
        <v>3</v>
      </c>
      <c r="N52" s="13">
        <v>0.66300366300000002</v>
      </c>
      <c r="O52" s="11">
        <f t="shared" si="2"/>
        <v>1.9890109890000001</v>
      </c>
      <c r="P52" s="11">
        <v>4.1159999999999997</v>
      </c>
      <c r="Q52" s="9">
        <f>IF(P52&lt;Benchmarks!C$5,0,IF(P52&lt;Benchmarks!D$5,1,IF(P52&lt;Benchmarks!E$5,2,IF(P52&lt;Benchmarks!F$5,3,IF(P52&lt;Benchmarks!G$5,4,IF(P52&lt;Benchmarks!H$5,5,6))))))</f>
        <v>3</v>
      </c>
      <c r="R52" s="13">
        <v>0.58241758239999997</v>
      </c>
      <c r="S52" s="11">
        <f t="shared" si="3"/>
        <v>1.7472527471999999</v>
      </c>
      <c r="T52" s="11">
        <v>3.7330000000000001</v>
      </c>
      <c r="U52" s="9">
        <f>IF(T52&lt;Benchmarks!C$6,0,IF(T52&lt;Benchmarks!D$6,1,IF(T52&lt;Benchmarks!E$6,2,IF(T52&lt;Benchmarks!F$6,3,IF(T52&lt;Benchmarks!G$6,4,IF(T52&lt;Benchmarks!H$6,5,6))))))</f>
        <v>3</v>
      </c>
      <c r="V52" s="13">
        <v>0.4615384615</v>
      </c>
      <c r="W52" s="11">
        <f t="shared" si="4"/>
        <v>1.3846153845</v>
      </c>
      <c r="X52" s="11">
        <f t="shared" si="5"/>
        <v>7.8681318681999999</v>
      </c>
      <c r="Y52" s="9">
        <v>30</v>
      </c>
      <c r="Z52" s="13">
        <f t="shared" si="6"/>
        <v>0.26227106227333336</v>
      </c>
    </row>
    <row r="53" spans="1:26" ht="17.25" x14ac:dyDescent="0.3">
      <c r="A53" s="8" t="s">
        <v>279</v>
      </c>
      <c r="B53" s="7" t="s">
        <v>280</v>
      </c>
      <c r="C53" s="7" t="s">
        <v>281</v>
      </c>
      <c r="D53" s="11">
        <v>1.9059999999999999</v>
      </c>
      <c r="E53" s="12">
        <f>IF(D53&lt;Benchmarks!C$9,0,IF(D53&lt;Benchmarks!D$9,1,IF(D53&lt;Benchmarks!E$9,2,IF(D53&lt;Benchmarks!F$9,3,IF(D53&lt;Benchmarks!G$9,4,IF(D53&lt;Benchmarks!H$9,5,6))))))</f>
        <v>0</v>
      </c>
      <c r="F53" s="13">
        <v>0.1465201465</v>
      </c>
      <c r="G53" s="11">
        <f t="shared" si="0"/>
        <v>0</v>
      </c>
      <c r="H53" s="11">
        <v>1.0529999999999999</v>
      </c>
      <c r="I53" s="12">
        <f>IF(H53&lt;Benchmarks!C$8,0,IF(H53&lt;Benchmarks!D$8,1,IF(H53&lt;Benchmarks!E$8,2,IF(H53&lt;Benchmarks!F$8,3,IF(H53&lt;Benchmarks!G$8,4,IF(H53&lt;Benchmarks!H$8,5,6))))))</f>
        <v>2</v>
      </c>
      <c r="J53" s="13">
        <v>1</v>
      </c>
      <c r="K53" s="11">
        <f t="shared" si="1"/>
        <v>2</v>
      </c>
      <c r="L53" s="11">
        <v>0.68200000000000005</v>
      </c>
      <c r="M53" s="12">
        <f>IF(L53&lt;Benchmarks!C$7,0,IF(L53&lt;Benchmarks!D$7,1,IF(L53&lt;Benchmarks!E$7,2,IF(L53&lt;Benchmarks!F$7,3,IF(L53&lt;Benchmarks!G$7,4,IF(L53&lt;Benchmarks!H$7,5,6))))))</f>
        <v>5</v>
      </c>
      <c r="N53" s="13">
        <v>1</v>
      </c>
      <c r="O53" s="11">
        <f t="shared" si="2"/>
        <v>5</v>
      </c>
      <c r="P53" s="11">
        <v>3.6419999999999999</v>
      </c>
      <c r="Q53" s="9">
        <f>IF(P53&lt;Benchmarks!C$5,0,IF(P53&lt;Benchmarks!D$5,1,IF(P53&lt;Benchmarks!E$5,2,IF(P53&lt;Benchmarks!F$5,3,IF(P53&lt;Benchmarks!G$5,4,IF(P53&lt;Benchmarks!H$5,5,6))))))</f>
        <v>1</v>
      </c>
      <c r="R53" s="13">
        <v>0.86813186809999998</v>
      </c>
      <c r="S53" s="11">
        <f t="shared" si="3"/>
        <v>0.86813186809999998</v>
      </c>
      <c r="T53" s="11">
        <v>3.1379999999999999</v>
      </c>
      <c r="U53" s="9">
        <f>IF(T53&lt;Benchmarks!C$6,0,IF(T53&lt;Benchmarks!D$6,1,IF(T53&lt;Benchmarks!E$6,2,IF(T53&lt;Benchmarks!F$6,3,IF(T53&lt;Benchmarks!G$6,4,IF(T53&lt;Benchmarks!H$6,5,6))))))</f>
        <v>0</v>
      </c>
      <c r="V53" s="13">
        <v>0.62820512819999996</v>
      </c>
      <c r="W53" s="11">
        <f t="shared" si="4"/>
        <v>0</v>
      </c>
      <c r="X53" s="11">
        <f t="shared" si="5"/>
        <v>7.8681318680999999</v>
      </c>
      <c r="Y53" s="9">
        <v>30</v>
      </c>
      <c r="Z53" s="13">
        <f t="shared" si="6"/>
        <v>0.26227106227000002</v>
      </c>
    </row>
    <row r="54" spans="1:26" ht="17.25" x14ac:dyDescent="0.3">
      <c r="A54" s="8" t="s">
        <v>284</v>
      </c>
      <c r="B54" s="7" t="s">
        <v>285</v>
      </c>
      <c r="C54" s="7" t="s">
        <v>286</v>
      </c>
      <c r="D54" s="11">
        <v>2.89</v>
      </c>
      <c r="E54" s="12">
        <f>IF(D54&lt;Benchmarks!C$9,0,IF(D54&lt;Benchmarks!D$9,1,IF(D54&lt;Benchmarks!E$9,2,IF(D54&lt;Benchmarks!F$9,3,IF(D54&lt;Benchmarks!G$9,4,IF(D54&lt;Benchmarks!H$9,5,6))))))</f>
        <v>5</v>
      </c>
      <c r="F54" s="13">
        <v>0.99267399270000001</v>
      </c>
      <c r="G54" s="11">
        <f t="shared" si="0"/>
        <v>4.9633699634999999</v>
      </c>
      <c r="H54" s="11">
        <v>0.90100000000000002</v>
      </c>
      <c r="I54" s="12">
        <f>IF(H54&lt;Benchmarks!C$8,0,IF(H54&lt;Benchmarks!D$8,1,IF(H54&lt;Benchmarks!E$8,2,IF(H54&lt;Benchmarks!F$8,3,IF(H54&lt;Benchmarks!G$8,4,IF(H54&lt;Benchmarks!H$8,5,6))))))</f>
        <v>0</v>
      </c>
      <c r="J54" s="13">
        <v>1</v>
      </c>
      <c r="K54" s="11">
        <f t="shared" si="1"/>
        <v>0</v>
      </c>
      <c r="L54" s="11">
        <v>0.58699999999999997</v>
      </c>
      <c r="M54" s="12">
        <f>IF(L54&lt;Benchmarks!C$7,0,IF(L54&lt;Benchmarks!D$7,1,IF(L54&lt;Benchmarks!E$7,2,IF(L54&lt;Benchmarks!F$7,3,IF(L54&lt;Benchmarks!G$7,4,IF(L54&lt;Benchmarks!H$7,5,6))))))</f>
        <v>5</v>
      </c>
      <c r="N54" s="13">
        <v>1</v>
      </c>
      <c r="O54" s="11">
        <f t="shared" si="2"/>
        <v>5</v>
      </c>
      <c r="P54" s="11">
        <v>4.3789999999999996</v>
      </c>
      <c r="Q54" s="9">
        <f>IF(P54&lt;Benchmarks!C$5,0,IF(P54&lt;Benchmarks!D$5,1,IF(P54&lt;Benchmarks!E$5,2,IF(P54&lt;Benchmarks!F$5,3,IF(P54&lt;Benchmarks!G$5,4,IF(P54&lt;Benchmarks!H$5,5,6))))))</f>
        <v>5</v>
      </c>
      <c r="R54" s="13">
        <v>0.99267399270000001</v>
      </c>
      <c r="S54" s="11">
        <f t="shared" si="3"/>
        <v>4.9633699634999999</v>
      </c>
      <c r="T54" s="11">
        <v>3.9420000000000002</v>
      </c>
      <c r="U54" s="9">
        <f>IF(T54&lt;Benchmarks!C$6,0,IF(T54&lt;Benchmarks!D$6,1,IF(T54&lt;Benchmarks!E$6,2,IF(T54&lt;Benchmarks!F$6,3,IF(T54&lt;Benchmarks!G$6,4,IF(T54&lt;Benchmarks!H$6,5,6))))))</f>
        <v>5</v>
      </c>
      <c r="V54" s="13">
        <v>0.97435897439999997</v>
      </c>
      <c r="W54" s="11">
        <f t="shared" si="4"/>
        <v>4.8717948719999997</v>
      </c>
      <c r="X54" s="11">
        <f t="shared" si="5"/>
        <v>19.798534798999999</v>
      </c>
      <c r="Y54" s="9">
        <v>30</v>
      </c>
      <c r="Z54" s="13">
        <f t="shared" si="6"/>
        <v>0.65995115996666665</v>
      </c>
    </row>
    <row r="55" spans="1:26" ht="17.25" x14ac:dyDescent="0.3">
      <c r="A55" s="8" t="s">
        <v>289</v>
      </c>
      <c r="B55" s="7" t="s">
        <v>290</v>
      </c>
      <c r="C55" s="7" t="s">
        <v>291</v>
      </c>
      <c r="D55" s="11">
        <v>2.1840000000000002</v>
      </c>
      <c r="E55" s="12">
        <f>IF(D55&lt;Benchmarks!C$9,0,IF(D55&lt;Benchmarks!D$9,1,IF(D55&lt;Benchmarks!E$9,2,IF(D55&lt;Benchmarks!F$9,3,IF(D55&lt;Benchmarks!G$9,4,IF(D55&lt;Benchmarks!H$9,5,6))))))</f>
        <v>1</v>
      </c>
      <c r="F55" s="13">
        <v>0.8388278388</v>
      </c>
      <c r="G55" s="11">
        <f t="shared" si="0"/>
        <v>0.8388278388</v>
      </c>
      <c r="H55" s="11">
        <v>0.93</v>
      </c>
      <c r="I55" s="12">
        <f>IF(H55&lt;Benchmarks!C$8,0,IF(H55&lt;Benchmarks!D$8,1,IF(H55&lt;Benchmarks!E$8,2,IF(H55&lt;Benchmarks!F$8,3,IF(H55&lt;Benchmarks!G$8,4,IF(H55&lt;Benchmarks!H$8,5,6))))))</f>
        <v>0</v>
      </c>
      <c r="J55" s="13">
        <v>1</v>
      </c>
      <c r="K55" s="11">
        <f t="shared" si="1"/>
        <v>0</v>
      </c>
      <c r="L55" s="11">
        <v>1.224</v>
      </c>
      <c r="M55" s="12">
        <f>IF(L55&lt;Benchmarks!C$7,0,IF(L55&lt;Benchmarks!D$7,1,IF(L55&lt;Benchmarks!E$7,2,IF(L55&lt;Benchmarks!F$7,3,IF(L55&lt;Benchmarks!G$7,4,IF(L55&lt;Benchmarks!H$7,5,6))))))</f>
        <v>6</v>
      </c>
      <c r="N55" s="13">
        <v>1</v>
      </c>
      <c r="O55" s="11">
        <f t="shared" si="2"/>
        <v>6</v>
      </c>
      <c r="P55" s="11">
        <v>4.3390000000000004</v>
      </c>
      <c r="Q55" s="9">
        <f>IF(P55&lt;Benchmarks!C$5,0,IF(P55&lt;Benchmarks!D$5,1,IF(P55&lt;Benchmarks!E$5,2,IF(P55&lt;Benchmarks!F$5,3,IF(P55&lt;Benchmarks!G$5,4,IF(P55&lt;Benchmarks!H$5,5,6))))))</f>
        <v>5</v>
      </c>
      <c r="R55" s="13">
        <v>1</v>
      </c>
      <c r="S55" s="11">
        <f t="shared" si="3"/>
        <v>5</v>
      </c>
      <c r="T55" s="11">
        <v>4.0110000000000001</v>
      </c>
      <c r="U55" s="9">
        <f>IF(T55&lt;Benchmarks!C$6,0,IF(T55&lt;Benchmarks!D$6,1,IF(T55&lt;Benchmarks!E$6,2,IF(T55&lt;Benchmarks!F$6,3,IF(T55&lt;Benchmarks!G$6,4,IF(T55&lt;Benchmarks!H$6,5,6))))))</f>
        <v>5</v>
      </c>
      <c r="V55" s="13">
        <v>1</v>
      </c>
      <c r="W55" s="11">
        <f t="shared" si="4"/>
        <v>5</v>
      </c>
      <c r="X55" s="11">
        <f t="shared" si="5"/>
        <v>16.8388278388</v>
      </c>
      <c r="Y55" s="9">
        <v>30</v>
      </c>
      <c r="Z55" s="13">
        <f t="shared" si="6"/>
        <v>0.56129426129333337</v>
      </c>
    </row>
    <row r="56" spans="1:26" ht="17.25" x14ac:dyDescent="0.3">
      <c r="A56" s="8" t="s">
        <v>294</v>
      </c>
      <c r="B56" s="7" t="s">
        <v>295</v>
      </c>
      <c r="C56" s="7" t="s">
        <v>296</v>
      </c>
      <c r="D56" s="11">
        <v>4.9569999999999999</v>
      </c>
      <c r="E56" s="12">
        <f>IF(D56&lt;Benchmarks!C$9,0,IF(D56&lt;Benchmarks!D$9,1,IF(D56&lt;Benchmarks!E$9,2,IF(D56&lt;Benchmarks!F$9,3,IF(D56&lt;Benchmarks!G$9,4,IF(D56&lt;Benchmarks!H$9,5,6))))))</f>
        <v>6</v>
      </c>
      <c r="F56" s="13">
        <v>0.99633699630000006</v>
      </c>
      <c r="G56" s="11">
        <f t="shared" si="0"/>
        <v>5.9780219778000001</v>
      </c>
      <c r="H56" s="11">
        <v>1.05</v>
      </c>
      <c r="I56" s="12">
        <f>IF(H56&lt;Benchmarks!C$8,0,IF(H56&lt;Benchmarks!D$8,1,IF(H56&lt;Benchmarks!E$8,2,IF(H56&lt;Benchmarks!F$8,3,IF(H56&lt;Benchmarks!G$8,4,IF(H56&lt;Benchmarks!H$8,5,6))))))</f>
        <v>2</v>
      </c>
      <c r="J56" s="13">
        <v>1</v>
      </c>
      <c r="K56" s="11">
        <f t="shared" si="1"/>
        <v>2</v>
      </c>
      <c r="L56" s="11">
        <v>0.95899999999999996</v>
      </c>
      <c r="M56" s="12">
        <f>IF(L56&lt;Benchmarks!C$7,0,IF(L56&lt;Benchmarks!D$7,1,IF(L56&lt;Benchmarks!E$7,2,IF(L56&lt;Benchmarks!F$7,3,IF(L56&lt;Benchmarks!G$7,4,IF(L56&lt;Benchmarks!H$7,5,6))))))</f>
        <v>6</v>
      </c>
      <c r="N56" s="13">
        <v>1</v>
      </c>
      <c r="O56" s="11">
        <f t="shared" si="2"/>
        <v>6</v>
      </c>
      <c r="P56" s="11">
        <v>6.9649999999999999</v>
      </c>
      <c r="Q56" s="9">
        <f>IF(P56&lt;Benchmarks!C$5,0,IF(P56&lt;Benchmarks!D$5,1,IF(P56&lt;Benchmarks!E$5,2,IF(P56&lt;Benchmarks!F$5,3,IF(P56&lt;Benchmarks!G$5,4,IF(P56&lt;Benchmarks!H$5,5,6))))))</f>
        <v>6</v>
      </c>
      <c r="R56" s="13">
        <v>0.99633699630000006</v>
      </c>
      <c r="S56" s="11">
        <f t="shared" si="3"/>
        <v>5.9780219778000001</v>
      </c>
      <c r="T56" s="11">
        <v>6.1180000000000003</v>
      </c>
      <c r="U56" s="9">
        <f>IF(T56&lt;Benchmarks!C$6,0,IF(T56&lt;Benchmarks!D$6,1,IF(T56&lt;Benchmarks!E$6,2,IF(T56&lt;Benchmarks!F$6,3,IF(T56&lt;Benchmarks!G$6,4,IF(T56&lt;Benchmarks!H$6,5,6))))))</f>
        <v>6</v>
      </c>
      <c r="V56" s="13">
        <v>0.98717948720000004</v>
      </c>
      <c r="W56" s="11">
        <f t="shared" si="4"/>
        <v>5.9230769232</v>
      </c>
      <c r="X56" s="11">
        <f t="shared" si="5"/>
        <v>25.879120878800002</v>
      </c>
      <c r="Y56" s="9">
        <v>30</v>
      </c>
      <c r="Z56" s="13">
        <f t="shared" si="6"/>
        <v>0.86263736262666668</v>
      </c>
    </row>
    <row r="57" spans="1:26" ht="17.25" x14ac:dyDescent="0.3">
      <c r="A57" s="8" t="s">
        <v>299</v>
      </c>
      <c r="B57" s="7" t="s">
        <v>300</v>
      </c>
      <c r="C57" s="7" t="s">
        <v>301</v>
      </c>
      <c r="D57" s="11">
        <v>2.1949999999999998</v>
      </c>
      <c r="E57" s="12">
        <f>IF(D57&lt;Benchmarks!C$9,0,IF(D57&lt;Benchmarks!D$9,1,IF(D57&lt;Benchmarks!E$9,2,IF(D57&lt;Benchmarks!F$9,3,IF(D57&lt;Benchmarks!G$9,4,IF(D57&lt;Benchmarks!H$9,5,6))))))</f>
        <v>1</v>
      </c>
      <c r="F57" s="13">
        <v>0.68131868129999995</v>
      </c>
      <c r="G57" s="11">
        <f t="shared" si="0"/>
        <v>0.68131868129999995</v>
      </c>
      <c r="H57" s="11">
        <v>1.181</v>
      </c>
      <c r="I57" s="12">
        <f>IF(H57&lt;Benchmarks!C$8,0,IF(H57&lt;Benchmarks!D$8,1,IF(H57&lt;Benchmarks!E$8,2,IF(H57&lt;Benchmarks!F$8,3,IF(H57&lt;Benchmarks!G$8,4,IF(H57&lt;Benchmarks!H$8,5,6))))))</f>
        <v>4</v>
      </c>
      <c r="J57" s="13">
        <v>1</v>
      </c>
      <c r="K57" s="11">
        <f t="shared" si="1"/>
        <v>4</v>
      </c>
      <c r="L57" s="11">
        <v>0.47399999999999998</v>
      </c>
      <c r="M57" s="12">
        <f>IF(L57&lt;Benchmarks!C$7,0,IF(L57&lt;Benchmarks!D$7,1,IF(L57&lt;Benchmarks!E$7,2,IF(L57&lt;Benchmarks!F$7,3,IF(L57&lt;Benchmarks!G$7,4,IF(L57&lt;Benchmarks!H$7,5,6))))))</f>
        <v>4</v>
      </c>
      <c r="N57" s="13">
        <v>1</v>
      </c>
      <c r="O57" s="11">
        <f t="shared" si="2"/>
        <v>4</v>
      </c>
      <c r="P57" s="11">
        <v>3.85</v>
      </c>
      <c r="Q57" s="9">
        <f>IF(P57&lt;Benchmarks!C$5,0,IF(P57&lt;Benchmarks!D$5,1,IF(P57&lt;Benchmarks!E$5,2,IF(P57&lt;Benchmarks!F$5,3,IF(P57&lt;Benchmarks!G$5,4,IF(P57&lt;Benchmarks!H$5,5,6))))))</f>
        <v>2</v>
      </c>
      <c r="R57" s="13">
        <v>0.97802197800000001</v>
      </c>
      <c r="S57" s="11">
        <f t="shared" si="3"/>
        <v>1.956043956</v>
      </c>
      <c r="T57" s="11">
        <v>3.383</v>
      </c>
      <c r="U57" s="9">
        <f>IF(T57&lt;Benchmarks!C$6,0,IF(T57&lt;Benchmarks!D$6,1,IF(T57&lt;Benchmarks!E$6,2,IF(T57&lt;Benchmarks!F$6,3,IF(T57&lt;Benchmarks!G$6,4,IF(T57&lt;Benchmarks!H$6,5,6))))))</f>
        <v>1</v>
      </c>
      <c r="V57" s="13">
        <v>0.9230769231</v>
      </c>
      <c r="W57" s="11">
        <f t="shared" si="4"/>
        <v>0.9230769231</v>
      </c>
      <c r="X57" s="11">
        <f t="shared" si="5"/>
        <v>11.560439560400001</v>
      </c>
      <c r="Y57" s="9">
        <v>30</v>
      </c>
      <c r="Z57" s="13">
        <f t="shared" si="6"/>
        <v>0.3853479853466667</v>
      </c>
    </row>
    <row r="58" spans="1:26" ht="17.25" x14ac:dyDescent="0.3">
      <c r="A58" s="8" t="s">
        <v>304</v>
      </c>
      <c r="B58" s="7" t="s">
        <v>305</v>
      </c>
      <c r="C58" s="7" t="s">
        <v>306</v>
      </c>
      <c r="D58" s="11">
        <v>2.472</v>
      </c>
      <c r="E58" s="12">
        <f>IF(D58&lt;Benchmarks!C$9,0,IF(D58&lt;Benchmarks!D$9,1,IF(D58&lt;Benchmarks!E$9,2,IF(D58&lt;Benchmarks!F$9,3,IF(D58&lt;Benchmarks!G$9,4,IF(D58&lt;Benchmarks!H$9,5,6))))))</f>
        <v>3</v>
      </c>
      <c r="F58" s="13">
        <v>0.97802197800000001</v>
      </c>
      <c r="G58" s="11">
        <f t="shared" si="0"/>
        <v>2.9340659339999999</v>
      </c>
      <c r="H58" s="11">
        <v>1.147</v>
      </c>
      <c r="I58" s="12">
        <f>IF(H58&lt;Benchmarks!C$8,0,IF(H58&lt;Benchmarks!D$8,1,IF(H58&lt;Benchmarks!E$8,2,IF(H58&lt;Benchmarks!F$8,3,IF(H58&lt;Benchmarks!G$8,4,IF(H58&lt;Benchmarks!H$8,5,6))))))</f>
        <v>3</v>
      </c>
      <c r="J58" s="13">
        <v>1</v>
      </c>
      <c r="K58" s="11">
        <f t="shared" si="1"/>
        <v>3</v>
      </c>
      <c r="L58" s="11">
        <v>0.45700000000000002</v>
      </c>
      <c r="M58" s="12">
        <f>IF(L58&lt;Benchmarks!C$7,0,IF(L58&lt;Benchmarks!D$7,1,IF(L58&lt;Benchmarks!E$7,2,IF(L58&lt;Benchmarks!F$7,3,IF(L58&lt;Benchmarks!G$7,4,IF(L58&lt;Benchmarks!H$7,5,6))))))</f>
        <v>4</v>
      </c>
      <c r="N58" s="13">
        <v>1</v>
      </c>
      <c r="O58" s="11">
        <f t="shared" si="2"/>
        <v>4</v>
      </c>
      <c r="P58" s="11">
        <v>4.077</v>
      </c>
      <c r="Q58" s="9">
        <f>IF(P58&lt;Benchmarks!C$5,0,IF(P58&lt;Benchmarks!D$5,1,IF(P58&lt;Benchmarks!E$5,2,IF(P58&lt;Benchmarks!F$5,3,IF(P58&lt;Benchmarks!G$5,4,IF(P58&lt;Benchmarks!H$5,5,6))))))</f>
        <v>3</v>
      </c>
      <c r="R58" s="13">
        <v>1</v>
      </c>
      <c r="S58" s="11">
        <f t="shared" si="3"/>
        <v>3</v>
      </c>
      <c r="T58" s="11">
        <v>3.6829999999999998</v>
      </c>
      <c r="U58" s="9">
        <f>IF(T58&lt;Benchmarks!C$6,0,IF(T58&lt;Benchmarks!D$6,1,IF(T58&lt;Benchmarks!E$6,2,IF(T58&lt;Benchmarks!F$6,3,IF(T58&lt;Benchmarks!G$6,4,IF(T58&lt;Benchmarks!H$6,5,6))))))</f>
        <v>3</v>
      </c>
      <c r="V58" s="13">
        <v>1</v>
      </c>
      <c r="W58" s="11">
        <f t="shared" si="4"/>
        <v>3</v>
      </c>
      <c r="X58" s="11">
        <f t="shared" si="5"/>
        <v>15.934065933999999</v>
      </c>
      <c r="Y58" s="9">
        <v>30</v>
      </c>
      <c r="Z58" s="13">
        <f t="shared" si="6"/>
        <v>0.53113553113333334</v>
      </c>
    </row>
    <row r="59" spans="1:26" ht="17.25" x14ac:dyDescent="0.3">
      <c r="A59" s="8" t="s">
        <v>309</v>
      </c>
      <c r="B59" s="7" t="s">
        <v>310</v>
      </c>
      <c r="C59" s="7" t="s">
        <v>311</v>
      </c>
      <c r="D59" s="11">
        <v>2.14</v>
      </c>
      <c r="E59" s="12">
        <f>IF(D59&lt;Benchmarks!C$9,0,IF(D59&lt;Benchmarks!D$9,1,IF(D59&lt;Benchmarks!E$9,2,IF(D59&lt;Benchmarks!F$9,3,IF(D59&lt;Benchmarks!G$9,4,IF(D59&lt;Benchmarks!H$9,5,6))))))</f>
        <v>0</v>
      </c>
      <c r="F59" s="13">
        <v>0.98901098899999995</v>
      </c>
      <c r="G59" s="11">
        <f t="shared" si="0"/>
        <v>0</v>
      </c>
      <c r="H59" s="11">
        <v>1.3640000000000001</v>
      </c>
      <c r="I59" s="12">
        <f>IF(H59&lt;Benchmarks!C$8,0,IF(H59&lt;Benchmarks!D$8,1,IF(H59&lt;Benchmarks!E$8,2,IF(H59&lt;Benchmarks!F$8,3,IF(H59&lt;Benchmarks!G$8,4,IF(H59&lt;Benchmarks!H$8,5,6))))))</f>
        <v>5</v>
      </c>
      <c r="J59" s="13">
        <v>1</v>
      </c>
      <c r="K59" s="11">
        <f t="shared" si="1"/>
        <v>5</v>
      </c>
      <c r="L59" s="11">
        <v>0.57699999999999996</v>
      </c>
      <c r="M59" s="12">
        <f>IF(L59&lt;Benchmarks!C$7,0,IF(L59&lt;Benchmarks!D$7,1,IF(L59&lt;Benchmarks!E$7,2,IF(L59&lt;Benchmarks!F$7,3,IF(L59&lt;Benchmarks!G$7,4,IF(L59&lt;Benchmarks!H$7,5,6))))))</f>
        <v>5</v>
      </c>
      <c r="N59" s="13">
        <v>1</v>
      </c>
      <c r="O59" s="11">
        <f t="shared" si="2"/>
        <v>5</v>
      </c>
      <c r="P59" s="11">
        <v>4.0810000000000004</v>
      </c>
      <c r="Q59" s="9">
        <f>IF(P59&lt;Benchmarks!C$5,0,IF(P59&lt;Benchmarks!D$5,1,IF(P59&lt;Benchmarks!E$5,2,IF(P59&lt;Benchmarks!F$5,3,IF(P59&lt;Benchmarks!G$5,4,IF(P59&lt;Benchmarks!H$5,5,6))))))</f>
        <v>3</v>
      </c>
      <c r="R59" s="13">
        <v>1</v>
      </c>
      <c r="S59" s="11">
        <f t="shared" si="3"/>
        <v>3</v>
      </c>
      <c r="T59" s="11">
        <v>3.8580000000000001</v>
      </c>
      <c r="U59" s="9">
        <f>IF(T59&lt;Benchmarks!C$6,0,IF(T59&lt;Benchmarks!D$6,1,IF(T59&lt;Benchmarks!E$6,2,IF(T59&lt;Benchmarks!F$6,3,IF(T59&lt;Benchmarks!G$6,4,IF(T59&lt;Benchmarks!H$6,5,6))))))</f>
        <v>4</v>
      </c>
      <c r="V59" s="13">
        <v>1</v>
      </c>
      <c r="W59" s="11">
        <f t="shared" si="4"/>
        <v>4</v>
      </c>
      <c r="X59" s="11">
        <f t="shared" si="5"/>
        <v>17</v>
      </c>
      <c r="Y59" s="9">
        <v>30</v>
      </c>
      <c r="Z59" s="13">
        <f t="shared" si="6"/>
        <v>0.56666666666666665</v>
      </c>
    </row>
    <row r="60" spans="1:26" ht="17.25" x14ac:dyDescent="0.3">
      <c r="A60" s="8" t="s">
        <v>314</v>
      </c>
      <c r="B60" s="7" t="s">
        <v>315</v>
      </c>
      <c r="C60" s="7" t="s">
        <v>316</v>
      </c>
      <c r="D60" s="11">
        <v>2.1840000000000002</v>
      </c>
      <c r="E60" s="12">
        <f>IF(D60&lt;Benchmarks!C$9,0,IF(D60&lt;Benchmarks!D$9,1,IF(D60&lt;Benchmarks!E$9,2,IF(D60&lt;Benchmarks!F$9,3,IF(D60&lt;Benchmarks!G$9,4,IF(D60&lt;Benchmarks!H$9,5,6))))))</f>
        <v>1</v>
      </c>
      <c r="F60" s="13">
        <v>0.67399267399999996</v>
      </c>
      <c r="G60" s="11">
        <f t="shared" si="0"/>
        <v>0.67399267399999996</v>
      </c>
      <c r="H60" s="11">
        <v>0.97599999999999998</v>
      </c>
      <c r="I60" s="12">
        <f>IF(H60&lt;Benchmarks!C$8,0,IF(H60&lt;Benchmarks!D$8,1,IF(H60&lt;Benchmarks!E$8,2,IF(H60&lt;Benchmarks!F$8,3,IF(H60&lt;Benchmarks!G$8,4,IF(H60&lt;Benchmarks!H$8,5,6))))))</f>
        <v>1</v>
      </c>
      <c r="J60" s="13">
        <v>1</v>
      </c>
      <c r="K60" s="11">
        <f t="shared" si="1"/>
        <v>1</v>
      </c>
      <c r="L60" s="11">
        <v>0.47299999999999998</v>
      </c>
      <c r="M60" s="12">
        <f>IF(L60&lt;Benchmarks!C$7,0,IF(L60&lt;Benchmarks!D$7,1,IF(L60&lt;Benchmarks!E$7,2,IF(L60&lt;Benchmarks!F$7,3,IF(L60&lt;Benchmarks!G$7,4,IF(L60&lt;Benchmarks!H$7,5,6))))))</f>
        <v>4</v>
      </c>
      <c r="N60" s="13">
        <v>1</v>
      </c>
      <c r="O60" s="11">
        <f t="shared" si="2"/>
        <v>4</v>
      </c>
      <c r="P60" s="11">
        <v>3.633</v>
      </c>
      <c r="Q60" s="9">
        <f>IF(P60&lt;Benchmarks!C$5,0,IF(P60&lt;Benchmarks!D$5,1,IF(P60&lt;Benchmarks!E$5,2,IF(P60&lt;Benchmarks!F$5,3,IF(P60&lt;Benchmarks!G$5,4,IF(P60&lt;Benchmarks!H$5,5,6))))))</f>
        <v>0</v>
      </c>
      <c r="R60" s="13">
        <v>0.94871794870000004</v>
      </c>
      <c r="S60" s="11">
        <f t="shared" si="3"/>
        <v>0</v>
      </c>
      <c r="T60" s="11">
        <v>3.2669999999999999</v>
      </c>
      <c r="U60" s="9">
        <f>IF(T60&lt;Benchmarks!C$6,0,IF(T60&lt;Benchmarks!D$6,1,IF(T60&lt;Benchmarks!E$6,2,IF(T60&lt;Benchmarks!F$6,3,IF(T60&lt;Benchmarks!G$6,4,IF(T60&lt;Benchmarks!H$6,5,6))))))</f>
        <v>0</v>
      </c>
      <c r="V60" s="13">
        <v>0.8461538462</v>
      </c>
      <c r="W60" s="11">
        <f t="shared" si="4"/>
        <v>0</v>
      </c>
      <c r="X60" s="11">
        <f t="shared" si="5"/>
        <v>5.673992674</v>
      </c>
      <c r="Y60" s="9">
        <v>30</v>
      </c>
      <c r="Z60" s="13">
        <f t="shared" si="6"/>
        <v>0.18913308913333332</v>
      </c>
    </row>
    <row r="61" spans="1:26" ht="17.25" x14ac:dyDescent="0.3">
      <c r="A61" s="8" t="s">
        <v>319</v>
      </c>
      <c r="B61" s="7" t="s">
        <v>320</v>
      </c>
      <c r="C61" s="7" t="s">
        <v>321</v>
      </c>
      <c r="D61" s="11">
        <v>2.617</v>
      </c>
      <c r="E61" s="12">
        <f>IF(D61&lt;Benchmarks!C$9,0,IF(D61&lt;Benchmarks!D$9,1,IF(D61&lt;Benchmarks!E$9,2,IF(D61&lt;Benchmarks!F$9,3,IF(D61&lt;Benchmarks!G$9,4,IF(D61&lt;Benchmarks!H$9,5,6))))))</f>
        <v>4</v>
      </c>
      <c r="F61" s="13">
        <v>0.3846153846</v>
      </c>
      <c r="G61" s="11">
        <f t="shared" si="0"/>
        <v>1.5384615384</v>
      </c>
      <c r="H61" s="11">
        <v>1.212</v>
      </c>
      <c r="I61" s="12">
        <f>IF(H61&lt;Benchmarks!C$8,0,IF(H61&lt;Benchmarks!D$8,1,IF(H61&lt;Benchmarks!E$8,2,IF(H61&lt;Benchmarks!F$8,3,IF(H61&lt;Benchmarks!G$8,4,IF(H61&lt;Benchmarks!H$8,5,6))))))</f>
        <v>4</v>
      </c>
      <c r="J61" s="13">
        <v>1</v>
      </c>
      <c r="K61" s="11">
        <f t="shared" si="1"/>
        <v>4</v>
      </c>
      <c r="L61" s="11">
        <v>0.42399999999999999</v>
      </c>
      <c r="M61" s="12">
        <f>IF(L61&lt;Benchmarks!C$7,0,IF(L61&lt;Benchmarks!D$7,1,IF(L61&lt;Benchmarks!E$7,2,IF(L61&lt;Benchmarks!F$7,3,IF(L61&lt;Benchmarks!G$7,4,IF(L61&lt;Benchmarks!H$7,5,6))))))</f>
        <v>3</v>
      </c>
      <c r="N61" s="13">
        <v>1</v>
      </c>
      <c r="O61" s="11">
        <f t="shared" si="2"/>
        <v>3</v>
      </c>
      <c r="P61" s="11">
        <v>4.2539999999999996</v>
      </c>
      <c r="Q61" s="9">
        <f>IF(P61&lt;Benchmarks!C$5,0,IF(P61&lt;Benchmarks!D$5,1,IF(P61&lt;Benchmarks!E$5,2,IF(P61&lt;Benchmarks!F$5,3,IF(P61&lt;Benchmarks!G$5,4,IF(P61&lt;Benchmarks!H$5,5,6))))))</f>
        <v>4</v>
      </c>
      <c r="R61" s="13">
        <v>0.65201465199999997</v>
      </c>
      <c r="S61" s="11">
        <f t="shared" si="3"/>
        <v>2.6080586079999999</v>
      </c>
      <c r="T61" s="11">
        <v>3.8039999999999998</v>
      </c>
      <c r="U61" s="9">
        <f>IF(T61&lt;Benchmarks!C$6,0,IF(T61&lt;Benchmarks!D$6,1,IF(T61&lt;Benchmarks!E$6,2,IF(T61&lt;Benchmarks!F$6,3,IF(T61&lt;Benchmarks!G$6,4,IF(T61&lt;Benchmarks!H$6,5,6))))))</f>
        <v>4</v>
      </c>
      <c r="V61" s="13">
        <v>0.3076923077</v>
      </c>
      <c r="W61" s="11">
        <f t="shared" si="4"/>
        <v>1.2307692308</v>
      </c>
      <c r="X61" s="11">
        <f t="shared" si="5"/>
        <v>12.3772893772</v>
      </c>
      <c r="Y61" s="9">
        <v>30</v>
      </c>
      <c r="Z61" s="13">
        <f t="shared" si="6"/>
        <v>0.41257631257333333</v>
      </c>
    </row>
    <row r="62" spans="1:26" ht="17.25" x14ac:dyDescent="0.3">
      <c r="A62" s="8" t="s">
        <v>324</v>
      </c>
      <c r="B62" s="7" t="s">
        <v>325</v>
      </c>
      <c r="C62" s="7" t="s">
        <v>326</v>
      </c>
      <c r="D62" s="11">
        <v>2.3410000000000002</v>
      </c>
      <c r="E62" s="12">
        <f>IF(D62&lt;Benchmarks!C$9,0,IF(D62&lt;Benchmarks!D$9,1,IF(D62&lt;Benchmarks!E$9,2,IF(D62&lt;Benchmarks!F$9,3,IF(D62&lt;Benchmarks!G$9,4,IF(D62&lt;Benchmarks!H$9,5,6))))))</f>
        <v>2</v>
      </c>
      <c r="F62" s="13">
        <v>0.87912087910000003</v>
      </c>
      <c r="G62" s="11">
        <f t="shared" si="0"/>
        <v>1.7582417582000001</v>
      </c>
      <c r="H62" s="11">
        <v>0.91300000000000003</v>
      </c>
      <c r="I62" s="12">
        <f>IF(H62&lt;Benchmarks!C$8,0,IF(H62&lt;Benchmarks!D$8,1,IF(H62&lt;Benchmarks!E$8,2,IF(H62&lt;Benchmarks!F$8,3,IF(H62&lt;Benchmarks!G$8,4,IF(H62&lt;Benchmarks!H$8,5,6))))))</f>
        <v>0</v>
      </c>
      <c r="J62" s="13">
        <v>1</v>
      </c>
      <c r="K62" s="11">
        <f t="shared" si="1"/>
        <v>0</v>
      </c>
      <c r="L62" s="11">
        <v>0.45600000000000002</v>
      </c>
      <c r="M62" s="12">
        <f>IF(L62&lt;Benchmarks!C$7,0,IF(L62&lt;Benchmarks!D$7,1,IF(L62&lt;Benchmarks!E$7,2,IF(L62&lt;Benchmarks!F$7,3,IF(L62&lt;Benchmarks!G$7,4,IF(L62&lt;Benchmarks!H$7,5,6))))))</f>
        <v>4</v>
      </c>
      <c r="N62" s="13">
        <v>1</v>
      </c>
      <c r="O62" s="11">
        <f t="shared" si="2"/>
        <v>4</v>
      </c>
      <c r="P62" s="11">
        <v>3.7090000000000001</v>
      </c>
      <c r="Q62" s="9">
        <f>IF(P62&lt;Benchmarks!C$5,0,IF(P62&lt;Benchmarks!D$5,1,IF(P62&lt;Benchmarks!E$5,2,IF(P62&lt;Benchmarks!F$5,3,IF(P62&lt;Benchmarks!G$5,4,IF(P62&lt;Benchmarks!H$5,5,6))))))</f>
        <v>1</v>
      </c>
      <c r="R62" s="13">
        <v>0.88644688640000002</v>
      </c>
      <c r="S62" s="11">
        <f t="shared" si="3"/>
        <v>0.88644688640000002</v>
      </c>
      <c r="T62" s="11">
        <v>3.4049999999999998</v>
      </c>
      <c r="U62" s="9">
        <f>IF(T62&lt;Benchmarks!C$6,0,IF(T62&lt;Benchmarks!D$6,1,IF(T62&lt;Benchmarks!E$6,2,IF(T62&lt;Benchmarks!F$6,3,IF(T62&lt;Benchmarks!G$6,4,IF(T62&lt;Benchmarks!H$6,5,6))))))</f>
        <v>1</v>
      </c>
      <c r="V62" s="13">
        <v>0.71794871790000003</v>
      </c>
      <c r="W62" s="11">
        <f t="shared" si="4"/>
        <v>0.71794871790000003</v>
      </c>
      <c r="X62" s="11">
        <f t="shared" si="5"/>
        <v>7.362637362500001</v>
      </c>
      <c r="Y62" s="9">
        <v>30</v>
      </c>
      <c r="Z62" s="13">
        <f t="shared" si="6"/>
        <v>0.24542124541666671</v>
      </c>
    </row>
    <row r="63" spans="1:26" ht="17.25" x14ac:dyDescent="0.3">
      <c r="A63" s="8" t="s">
        <v>329</v>
      </c>
      <c r="B63" s="7" t="s">
        <v>330</v>
      </c>
      <c r="C63" s="7" t="s">
        <v>331</v>
      </c>
      <c r="D63" s="11">
        <v>2.6419999999999999</v>
      </c>
      <c r="E63" s="12">
        <f>IF(D63&lt;Benchmarks!C$9,0,IF(D63&lt;Benchmarks!D$9,1,IF(D63&lt;Benchmarks!E$9,2,IF(D63&lt;Benchmarks!F$9,3,IF(D63&lt;Benchmarks!G$9,4,IF(D63&lt;Benchmarks!H$9,5,6))))))</f>
        <v>4</v>
      </c>
      <c r="F63" s="13">
        <v>0.99633699630000006</v>
      </c>
      <c r="G63" s="11">
        <f t="shared" si="0"/>
        <v>3.9853479852000002</v>
      </c>
      <c r="H63" s="11">
        <v>0.64300000000000002</v>
      </c>
      <c r="I63" s="12">
        <f>IF(H63&lt;Benchmarks!C$8,0,IF(H63&lt;Benchmarks!D$8,1,IF(H63&lt;Benchmarks!E$8,2,IF(H63&lt;Benchmarks!F$8,3,IF(H63&lt;Benchmarks!G$8,4,IF(H63&lt;Benchmarks!H$8,5,6))))))</f>
        <v>0</v>
      </c>
      <c r="J63" s="13">
        <v>1</v>
      </c>
      <c r="K63" s="11">
        <f t="shared" si="1"/>
        <v>0</v>
      </c>
      <c r="L63" s="11">
        <v>0.82899999999999996</v>
      </c>
      <c r="M63" s="12">
        <f>IF(L63&lt;Benchmarks!C$7,0,IF(L63&lt;Benchmarks!D$7,1,IF(L63&lt;Benchmarks!E$7,2,IF(L63&lt;Benchmarks!F$7,3,IF(L63&lt;Benchmarks!G$7,4,IF(L63&lt;Benchmarks!H$7,5,6))))))</f>
        <v>6</v>
      </c>
      <c r="N63" s="13">
        <v>1</v>
      </c>
      <c r="O63" s="11">
        <f t="shared" si="2"/>
        <v>6</v>
      </c>
      <c r="P63" s="11">
        <v>4.1139999999999999</v>
      </c>
      <c r="Q63" s="9">
        <f>IF(P63&lt;Benchmarks!C$5,0,IF(P63&lt;Benchmarks!D$5,1,IF(P63&lt;Benchmarks!E$5,2,IF(P63&lt;Benchmarks!F$5,3,IF(P63&lt;Benchmarks!G$5,4,IF(P63&lt;Benchmarks!H$5,5,6))))))</f>
        <v>3</v>
      </c>
      <c r="R63" s="13">
        <v>0.99267399270000001</v>
      </c>
      <c r="S63" s="11">
        <f t="shared" si="3"/>
        <v>2.9780219781000001</v>
      </c>
      <c r="T63" s="11">
        <v>3.8010000000000002</v>
      </c>
      <c r="U63" s="9">
        <f>IF(T63&lt;Benchmarks!C$6,0,IF(T63&lt;Benchmarks!D$6,1,IF(T63&lt;Benchmarks!E$6,2,IF(T63&lt;Benchmarks!F$6,3,IF(T63&lt;Benchmarks!G$6,4,IF(T63&lt;Benchmarks!H$6,5,6))))))</f>
        <v>4</v>
      </c>
      <c r="V63" s="13">
        <v>0.97435897439999997</v>
      </c>
      <c r="W63" s="11">
        <f t="shared" si="4"/>
        <v>3.8974358975999999</v>
      </c>
      <c r="X63" s="11">
        <f t="shared" si="5"/>
        <v>16.860805860900001</v>
      </c>
      <c r="Y63" s="9">
        <v>30</v>
      </c>
      <c r="Z63" s="13">
        <f t="shared" si="6"/>
        <v>0.56202686203000007</v>
      </c>
    </row>
    <row r="64" spans="1:26" ht="17.25" x14ac:dyDescent="0.3">
      <c r="A64" s="8" t="s">
        <v>334</v>
      </c>
      <c r="B64" s="7" t="s">
        <v>335</v>
      </c>
      <c r="C64" s="7" t="s">
        <v>336</v>
      </c>
      <c r="D64" s="11">
        <v>3.03</v>
      </c>
      <c r="E64" s="12">
        <f>IF(D64&lt;Benchmarks!C$9,0,IF(D64&lt;Benchmarks!D$9,1,IF(D64&lt;Benchmarks!E$9,2,IF(D64&lt;Benchmarks!F$9,3,IF(D64&lt;Benchmarks!G$9,4,IF(D64&lt;Benchmarks!H$9,5,6))))))</f>
        <v>5</v>
      </c>
      <c r="F64" s="13">
        <v>1</v>
      </c>
      <c r="G64" s="11">
        <f t="shared" si="0"/>
        <v>5</v>
      </c>
      <c r="H64" s="11">
        <v>0.89900000000000002</v>
      </c>
      <c r="I64" s="12">
        <f>IF(H64&lt;Benchmarks!C$8,0,IF(H64&lt;Benchmarks!D$8,1,IF(H64&lt;Benchmarks!E$8,2,IF(H64&lt;Benchmarks!F$8,3,IF(H64&lt;Benchmarks!G$8,4,IF(H64&lt;Benchmarks!H$8,5,6))))))</f>
        <v>0</v>
      </c>
      <c r="J64" s="13">
        <v>1</v>
      </c>
      <c r="K64" s="11">
        <f t="shared" si="1"/>
        <v>0</v>
      </c>
      <c r="L64" s="11">
        <v>0.45700000000000002</v>
      </c>
      <c r="M64" s="12">
        <f>IF(L64&lt;Benchmarks!C$7,0,IF(L64&lt;Benchmarks!D$7,1,IF(L64&lt;Benchmarks!E$7,2,IF(L64&lt;Benchmarks!F$7,3,IF(L64&lt;Benchmarks!G$7,4,IF(L64&lt;Benchmarks!H$7,5,6))))))</f>
        <v>4</v>
      </c>
      <c r="N64" s="13">
        <v>1</v>
      </c>
      <c r="O64" s="11">
        <f t="shared" si="2"/>
        <v>4</v>
      </c>
      <c r="P64" s="11">
        <v>4.3860000000000001</v>
      </c>
      <c r="Q64" s="9">
        <f>IF(P64&lt;Benchmarks!C$5,0,IF(P64&lt;Benchmarks!D$5,1,IF(P64&lt;Benchmarks!E$5,2,IF(P64&lt;Benchmarks!F$5,3,IF(P64&lt;Benchmarks!G$5,4,IF(P64&lt;Benchmarks!H$5,5,6))))))</f>
        <v>5</v>
      </c>
      <c r="R64" s="13">
        <v>0.99267399270000001</v>
      </c>
      <c r="S64" s="11">
        <f t="shared" si="3"/>
        <v>4.9633699634999999</v>
      </c>
      <c r="T64" s="11">
        <v>4.2089999999999996</v>
      </c>
      <c r="U64" s="9">
        <f>IF(T64&lt;Benchmarks!C$6,0,IF(T64&lt;Benchmarks!D$6,1,IF(T64&lt;Benchmarks!E$6,2,IF(T64&lt;Benchmarks!F$6,3,IF(T64&lt;Benchmarks!G$6,4,IF(T64&lt;Benchmarks!H$6,5,6))))))</f>
        <v>5</v>
      </c>
      <c r="V64" s="13">
        <v>1</v>
      </c>
      <c r="W64" s="11">
        <f t="shared" si="4"/>
        <v>5</v>
      </c>
      <c r="X64" s="11">
        <f t="shared" si="5"/>
        <v>18.9633699635</v>
      </c>
      <c r="Y64" s="9">
        <v>30</v>
      </c>
      <c r="Z64" s="13">
        <f t="shared" si="6"/>
        <v>0.63211233211666662</v>
      </c>
    </row>
    <row r="65" spans="1:26" ht="17.25" x14ac:dyDescent="0.3">
      <c r="A65" s="8" t="s">
        <v>339</v>
      </c>
      <c r="B65" s="7" t="s">
        <v>340</v>
      </c>
      <c r="C65" s="7" t="s">
        <v>341</v>
      </c>
      <c r="D65" s="11">
        <v>4.3090000000000002</v>
      </c>
      <c r="E65" s="12">
        <f>IF(D65&lt;Benchmarks!C$9,0,IF(D65&lt;Benchmarks!D$9,1,IF(D65&lt;Benchmarks!E$9,2,IF(D65&lt;Benchmarks!F$9,3,IF(D65&lt;Benchmarks!G$9,4,IF(D65&lt;Benchmarks!H$9,5,6))))))</f>
        <v>6</v>
      </c>
      <c r="F65" s="13">
        <v>1</v>
      </c>
      <c r="G65" s="11">
        <f t="shared" si="0"/>
        <v>6</v>
      </c>
      <c r="H65" s="11">
        <v>0.97299999999999998</v>
      </c>
      <c r="I65" s="12">
        <f>IF(H65&lt;Benchmarks!C$8,0,IF(H65&lt;Benchmarks!D$8,1,IF(H65&lt;Benchmarks!E$8,2,IF(H65&lt;Benchmarks!F$8,3,IF(H65&lt;Benchmarks!G$8,4,IF(H65&lt;Benchmarks!H$8,5,6))))))</f>
        <v>1</v>
      </c>
      <c r="J65" s="13">
        <v>1</v>
      </c>
      <c r="K65" s="11">
        <f t="shared" si="1"/>
        <v>1</v>
      </c>
      <c r="L65" s="11">
        <v>1.016</v>
      </c>
      <c r="M65" s="12">
        <f>IF(L65&lt;Benchmarks!C$7,0,IF(L65&lt;Benchmarks!D$7,1,IF(L65&lt;Benchmarks!E$7,2,IF(L65&lt;Benchmarks!F$7,3,IF(L65&lt;Benchmarks!G$7,4,IF(L65&lt;Benchmarks!H$7,5,6))))))</f>
        <v>6</v>
      </c>
      <c r="N65" s="13">
        <v>1</v>
      </c>
      <c r="O65" s="11">
        <f t="shared" si="2"/>
        <v>6</v>
      </c>
      <c r="P65" s="11">
        <v>6.2990000000000004</v>
      </c>
      <c r="Q65" s="9">
        <f>IF(P65&lt;Benchmarks!C$5,0,IF(P65&lt;Benchmarks!D$5,1,IF(P65&lt;Benchmarks!E$5,2,IF(P65&lt;Benchmarks!F$5,3,IF(P65&lt;Benchmarks!G$5,4,IF(P65&lt;Benchmarks!H$5,5,6))))))</f>
        <v>6</v>
      </c>
      <c r="R65" s="13">
        <v>0.87179487180000004</v>
      </c>
      <c r="S65" s="11">
        <f t="shared" si="3"/>
        <v>5.2307692308</v>
      </c>
      <c r="T65" s="11">
        <v>5.5490000000000004</v>
      </c>
      <c r="U65" s="9">
        <f>IF(T65&lt;Benchmarks!C$6,0,IF(T65&lt;Benchmarks!D$6,1,IF(T65&lt;Benchmarks!E$6,2,IF(T65&lt;Benchmarks!F$6,3,IF(T65&lt;Benchmarks!G$6,4,IF(T65&lt;Benchmarks!H$6,5,6))))))</f>
        <v>6</v>
      </c>
      <c r="V65" s="13">
        <v>0.74358974359999996</v>
      </c>
      <c r="W65" s="11">
        <f t="shared" si="4"/>
        <v>4.4615384616</v>
      </c>
      <c r="X65" s="11">
        <f t="shared" si="5"/>
        <v>22.6923076924</v>
      </c>
      <c r="Y65" s="9">
        <v>30</v>
      </c>
      <c r="Z65" s="13">
        <f t="shared" si="6"/>
        <v>0.75641025641333337</v>
      </c>
    </row>
    <row r="66" spans="1:26" ht="17.25" x14ac:dyDescent="0.3">
      <c r="A66" s="8" t="s">
        <v>344</v>
      </c>
      <c r="B66" s="7" t="s">
        <v>345</v>
      </c>
      <c r="C66" s="7" t="s">
        <v>346</v>
      </c>
      <c r="D66" s="11">
        <v>2.5680000000000001</v>
      </c>
      <c r="E66" s="12">
        <f>IF(D66&lt;Benchmarks!C$9,0,IF(D66&lt;Benchmarks!D$9,1,IF(D66&lt;Benchmarks!E$9,2,IF(D66&lt;Benchmarks!F$9,3,IF(D66&lt;Benchmarks!G$9,4,IF(D66&lt;Benchmarks!H$9,5,6))))))</f>
        <v>4</v>
      </c>
      <c r="F66" s="13">
        <v>0.65201465199999997</v>
      </c>
      <c r="G66" s="11">
        <f t="shared" si="0"/>
        <v>2.6080586079999999</v>
      </c>
      <c r="H66" s="11">
        <v>0.85499999999999998</v>
      </c>
      <c r="I66" s="12">
        <f>IF(H66&lt;Benchmarks!C$8,0,IF(H66&lt;Benchmarks!D$8,1,IF(H66&lt;Benchmarks!E$8,2,IF(H66&lt;Benchmarks!F$8,3,IF(H66&lt;Benchmarks!G$8,4,IF(H66&lt;Benchmarks!H$8,5,6))))))</f>
        <v>0</v>
      </c>
      <c r="J66" s="13">
        <v>1</v>
      </c>
      <c r="K66" s="11">
        <f t="shared" si="1"/>
        <v>0</v>
      </c>
      <c r="L66" s="11">
        <v>0.64100000000000001</v>
      </c>
      <c r="M66" s="12">
        <f>IF(L66&lt;Benchmarks!C$7,0,IF(L66&lt;Benchmarks!D$7,1,IF(L66&lt;Benchmarks!E$7,2,IF(L66&lt;Benchmarks!F$7,3,IF(L66&lt;Benchmarks!G$7,4,IF(L66&lt;Benchmarks!H$7,5,6))))))</f>
        <v>5</v>
      </c>
      <c r="N66" s="13">
        <v>1</v>
      </c>
      <c r="O66" s="11">
        <f t="shared" si="2"/>
        <v>5</v>
      </c>
      <c r="P66" s="11">
        <v>4.0640000000000001</v>
      </c>
      <c r="Q66" s="9">
        <f>IF(P66&lt;Benchmarks!C$5,0,IF(P66&lt;Benchmarks!D$5,1,IF(P66&lt;Benchmarks!E$5,2,IF(P66&lt;Benchmarks!F$5,3,IF(P66&lt;Benchmarks!G$5,4,IF(P66&lt;Benchmarks!H$5,5,6))))))</f>
        <v>3</v>
      </c>
      <c r="R66" s="13">
        <v>0.57509157509999997</v>
      </c>
      <c r="S66" s="11">
        <f t="shared" si="3"/>
        <v>1.7252747252999998</v>
      </c>
      <c r="T66" s="11">
        <v>3.6269999999999998</v>
      </c>
      <c r="U66" s="9">
        <f>IF(T66&lt;Benchmarks!C$6,0,IF(T66&lt;Benchmarks!D$6,1,IF(T66&lt;Benchmarks!E$6,2,IF(T66&lt;Benchmarks!F$6,3,IF(T66&lt;Benchmarks!G$6,4,IF(T66&lt;Benchmarks!H$6,5,6))))))</f>
        <v>3</v>
      </c>
      <c r="V66" s="13">
        <v>0.33333333329999998</v>
      </c>
      <c r="W66" s="11">
        <f t="shared" si="4"/>
        <v>0.99999999989999999</v>
      </c>
      <c r="X66" s="11">
        <f t="shared" si="5"/>
        <v>10.333333333200001</v>
      </c>
      <c r="Y66" s="9">
        <v>30</v>
      </c>
      <c r="Z66" s="13">
        <f t="shared" si="6"/>
        <v>0.34444444444</v>
      </c>
    </row>
    <row r="67" spans="1:26" ht="17.25" x14ac:dyDescent="0.3">
      <c r="A67" s="8" t="s">
        <v>349</v>
      </c>
      <c r="B67" s="7" t="s">
        <v>350</v>
      </c>
      <c r="C67" s="7" t="s">
        <v>351</v>
      </c>
      <c r="D67" s="11">
        <v>2.6739999999999999</v>
      </c>
      <c r="E67" s="12">
        <f>IF(D67&lt;Benchmarks!C$9,0,IF(D67&lt;Benchmarks!D$9,1,IF(D67&lt;Benchmarks!E$9,2,IF(D67&lt;Benchmarks!F$9,3,IF(D67&lt;Benchmarks!G$9,4,IF(D67&lt;Benchmarks!H$9,5,6))))))</f>
        <v>4</v>
      </c>
      <c r="F67" s="13">
        <v>0.67765567770000001</v>
      </c>
      <c r="G67" s="11">
        <f t="shared" si="0"/>
        <v>2.7106227108000001</v>
      </c>
      <c r="H67" s="11">
        <v>0.89400000000000002</v>
      </c>
      <c r="I67" s="12">
        <f>IF(H67&lt;Benchmarks!C$8,0,IF(H67&lt;Benchmarks!D$8,1,IF(H67&lt;Benchmarks!E$8,2,IF(H67&lt;Benchmarks!F$8,3,IF(H67&lt;Benchmarks!G$8,4,IF(H67&lt;Benchmarks!H$8,5,6))))))</f>
        <v>0</v>
      </c>
      <c r="J67" s="13">
        <v>1</v>
      </c>
      <c r="K67" s="11">
        <f t="shared" si="1"/>
        <v>0</v>
      </c>
      <c r="L67" s="11">
        <v>0.60499999999999998</v>
      </c>
      <c r="M67" s="12">
        <f>IF(L67&lt;Benchmarks!C$7,0,IF(L67&lt;Benchmarks!D$7,1,IF(L67&lt;Benchmarks!E$7,2,IF(L67&lt;Benchmarks!F$7,3,IF(L67&lt;Benchmarks!G$7,4,IF(L67&lt;Benchmarks!H$7,5,6))))))</f>
        <v>5</v>
      </c>
      <c r="N67" s="13">
        <v>1</v>
      </c>
      <c r="O67" s="11">
        <f t="shared" si="2"/>
        <v>5</v>
      </c>
      <c r="P67" s="11">
        <v>4.173</v>
      </c>
      <c r="Q67" s="9">
        <f>IF(P67&lt;Benchmarks!C$5,0,IF(P67&lt;Benchmarks!D$5,1,IF(P67&lt;Benchmarks!E$5,2,IF(P67&lt;Benchmarks!F$5,3,IF(P67&lt;Benchmarks!G$5,4,IF(P67&lt;Benchmarks!H$5,5,6))))))</f>
        <v>4</v>
      </c>
      <c r="R67" s="13">
        <v>0.91208791209999995</v>
      </c>
      <c r="S67" s="11">
        <f t="shared" si="3"/>
        <v>3.6483516483999998</v>
      </c>
      <c r="T67" s="11">
        <v>4.1550000000000002</v>
      </c>
      <c r="U67" s="9">
        <f>IF(T67&lt;Benchmarks!C$6,0,IF(T67&lt;Benchmarks!D$6,1,IF(T67&lt;Benchmarks!E$6,2,IF(T67&lt;Benchmarks!F$6,3,IF(T67&lt;Benchmarks!G$6,4,IF(T67&lt;Benchmarks!H$6,5,6))))))</f>
        <v>5</v>
      </c>
      <c r="V67" s="13">
        <v>0.78205128209999997</v>
      </c>
      <c r="W67" s="11">
        <f t="shared" si="4"/>
        <v>3.9102564104999997</v>
      </c>
      <c r="X67" s="11">
        <f t="shared" si="5"/>
        <v>15.269230769699998</v>
      </c>
      <c r="Y67" s="9">
        <v>30</v>
      </c>
      <c r="Z67" s="13">
        <f t="shared" si="6"/>
        <v>0.50897435898999999</v>
      </c>
    </row>
    <row r="68" spans="1:26" ht="17.25" x14ac:dyDescent="0.3">
      <c r="A68" s="8" t="s">
        <v>354</v>
      </c>
      <c r="B68" s="7" t="s">
        <v>355</v>
      </c>
      <c r="C68" s="7" t="s">
        <v>356</v>
      </c>
      <c r="D68" s="11">
        <v>2.7690000000000001</v>
      </c>
      <c r="E68" s="12">
        <f>IF(D68&lt;Benchmarks!C$9,0,IF(D68&lt;Benchmarks!D$9,1,IF(D68&lt;Benchmarks!E$9,2,IF(D68&lt;Benchmarks!F$9,3,IF(D68&lt;Benchmarks!G$9,4,IF(D68&lt;Benchmarks!H$9,5,6))))))</f>
        <v>5</v>
      </c>
      <c r="F68" s="13">
        <v>0.17582417580000001</v>
      </c>
      <c r="G68" s="11">
        <f t="shared" si="0"/>
        <v>0.87912087900000002</v>
      </c>
      <c r="H68" s="11">
        <v>1.9350000000000001</v>
      </c>
      <c r="I68" s="12">
        <f>IF(H68&lt;Benchmarks!C$8,0,IF(H68&lt;Benchmarks!D$8,1,IF(H68&lt;Benchmarks!E$8,2,IF(H68&lt;Benchmarks!F$8,3,IF(H68&lt;Benchmarks!G$8,4,IF(H68&lt;Benchmarks!H$8,5,6))))))</f>
        <v>6</v>
      </c>
      <c r="J68" s="13">
        <v>1</v>
      </c>
      <c r="K68" s="11">
        <f t="shared" si="1"/>
        <v>6</v>
      </c>
      <c r="L68" s="11">
        <v>0.46700000000000003</v>
      </c>
      <c r="M68" s="12">
        <f>IF(L68&lt;Benchmarks!C$7,0,IF(L68&lt;Benchmarks!D$7,1,IF(L68&lt;Benchmarks!E$7,2,IF(L68&lt;Benchmarks!F$7,3,IF(L68&lt;Benchmarks!G$7,4,IF(L68&lt;Benchmarks!H$7,5,6))))))</f>
        <v>4</v>
      </c>
      <c r="N68" s="13">
        <v>1</v>
      </c>
      <c r="O68" s="11">
        <f t="shared" si="2"/>
        <v>4</v>
      </c>
      <c r="P68" s="11">
        <v>5.17</v>
      </c>
      <c r="Q68" s="9">
        <f>IF(P68&lt;Benchmarks!C$5,0,IF(P68&lt;Benchmarks!D$5,1,IF(P68&lt;Benchmarks!E$5,2,IF(P68&lt;Benchmarks!F$5,3,IF(P68&lt;Benchmarks!G$5,4,IF(P68&lt;Benchmarks!H$5,5,6))))))</f>
        <v>6</v>
      </c>
      <c r="R68" s="13">
        <v>0.94505494509999999</v>
      </c>
      <c r="S68" s="11">
        <f t="shared" si="3"/>
        <v>5.6703296706000001</v>
      </c>
      <c r="T68" s="11">
        <v>4.5430000000000001</v>
      </c>
      <c r="U68" s="9">
        <f>IF(T68&lt;Benchmarks!C$6,0,IF(T68&lt;Benchmarks!D$6,1,IF(T68&lt;Benchmarks!E$6,2,IF(T68&lt;Benchmarks!F$6,3,IF(T68&lt;Benchmarks!G$6,4,IF(T68&lt;Benchmarks!H$6,5,6))))))</f>
        <v>6</v>
      </c>
      <c r="V68" s="13">
        <v>0.8461538462</v>
      </c>
      <c r="W68" s="11">
        <f t="shared" si="4"/>
        <v>5.0769230772</v>
      </c>
      <c r="X68" s="11">
        <f t="shared" si="5"/>
        <v>21.6263736268</v>
      </c>
      <c r="Y68" s="9">
        <v>30</v>
      </c>
      <c r="Z68" s="13">
        <f t="shared" si="6"/>
        <v>0.72087912089333328</v>
      </c>
    </row>
    <row r="69" spans="1:26" ht="17.25" x14ac:dyDescent="0.3">
      <c r="A69" s="8" t="s">
        <v>359</v>
      </c>
      <c r="B69" s="7" t="s">
        <v>360</v>
      </c>
      <c r="C69" s="7" t="s">
        <v>361</v>
      </c>
      <c r="D69" s="11">
        <v>1.5620000000000001</v>
      </c>
      <c r="E69" s="12">
        <f>IF(D69&lt;Benchmarks!C$9,0,IF(D69&lt;Benchmarks!D$9,1,IF(D69&lt;Benchmarks!E$9,2,IF(D69&lt;Benchmarks!F$9,3,IF(D69&lt;Benchmarks!G$9,4,IF(D69&lt;Benchmarks!H$9,5,6))))))</f>
        <v>0</v>
      </c>
      <c r="F69" s="13">
        <v>0.18315018320000001</v>
      </c>
      <c r="G69" s="11">
        <f t="shared" si="0"/>
        <v>0</v>
      </c>
      <c r="H69" s="11">
        <v>1.3759999999999999</v>
      </c>
      <c r="I69" s="12">
        <f>IF(H69&lt;Benchmarks!C$8,0,IF(H69&lt;Benchmarks!D$8,1,IF(H69&lt;Benchmarks!E$8,2,IF(H69&lt;Benchmarks!F$8,3,IF(H69&lt;Benchmarks!G$8,4,IF(H69&lt;Benchmarks!H$8,5,6))))))</f>
        <v>5</v>
      </c>
      <c r="J69" s="13">
        <v>1</v>
      </c>
      <c r="K69" s="11">
        <f t="shared" si="1"/>
        <v>5</v>
      </c>
      <c r="L69" s="11">
        <v>0.50900000000000001</v>
      </c>
      <c r="M69" s="12">
        <f>IF(L69&lt;Benchmarks!C$7,0,IF(L69&lt;Benchmarks!D$7,1,IF(L69&lt;Benchmarks!E$7,2,IF(L69&lt;Benchmarks!F$7,3,IF(L69&lt;Benchmarks!G$7,4,IF(L69&lt;Benchmarks!H$7,5,6))))))</f>
        <v>4</v>
      </c>
      <c r="N69" s="13">
        <v>1</v>
      </c>
      <c r="O69" s="11">
        <f t="shared" si="2"/>
        <v>4</v>
      </c>
      <c r="P69" s="11">
        <v>3.4470000000000001</v>
      </c>
      <c r="Q69" s="9">
        <f>IF(P69&lt;Benchmarks!C$5,0,IF(P69&lt;Benchmarks!D$5,1,IF(P69&lt;Benchmarks!E$5,2,IF(P69&lt;Benchmarks!F$5,3,IF(P69&lt;Benchmarks!G$5,4,IF(P69&lt;Benchmarks!H$5,5,6))))))</f>
        <v>0</v>
      </c>
      <c r="R69" s="13">
        <v>1</v>
      </c>
      <c r="S69" s="11">
        <f t="shared" si="3"/>
        <v>0</v>
      </c>
      <c r="T69" s="11">
        <v>3.12</v>
      </c>
      <c r="U69" s="9">
        <f>IF(T69&lt;Benchmarks!C$6,0,IF(T69&lt;Benchmarks!D$6,1,IF(T69&lt;Benchmarks!E$6,2,IF(T69&lt;Benchmarks!F$6,3,IF(T69&lt;Benchmarks!G$6,4,IF(T69&lt;Benchmarks!H$6,5,6))))))</f>
        <v>0</v>
      </c>
      <c r="V69" s="13">
        <v>1</v>
      </c>
      <c r="W69" s="11">
        <f t="shared" si="4"/>
        <v>0</v>
      </c>
      <c r="X69" s="11">
        <f t="shared" si="5"/>
        <v>9</v>
      </c>
      <c r="Y69" s="9">
        <v>30</v>
      </c>
      <c r="Z69" s="13">
        <f t="shared" si="6"/>
        <v>0.3</v>
      </c>
    </row>
    <row r="70" spans="1:26" ht="17.25" x14ac:dyDescent="0.3">
      <c r="A70" s="8" t="s">
        <v>364</v>
      </c>
      <c r="B70" s="7" t="s">
        <v>365</v>
      </c>
      <c r="C70" s="7" t="s">
        <v>366</v>
      </c>
      <c r="D70" s="11">
        <v>2.4630000000000001</v>
      </c>
      <c r="E70" s="12">
        <f>IF(D70&lt;Benchmarks!C$9,0,IF(D70&lt;Benchmarks!D$9,1,IF(D70&lt;Benchmarks!E$9,2,IF(D70&lt;Benchmarks!F$9,3,IF(D70&lt;Benchmarks!G$9,4,IF(D70&lt;Benchmarks!H$9,5,6))))))</f>
        <v>3</v>
      </c>
      <c r="F70" s="13">
        <v>0.91941391939999995</v>
      </c>
      <c r="G70" s="11">
        <f t="shared" ref="G70:G133" si="7">E70*F70</f>
        <v>2.7582417581999996</v>
      </c>
      <c r="H70" s="11">
        <v>0.54</v>
      </c>
      <c r="I70" s="12">
        <f>IF(H70&lt;Benchmarks!C$8,0,IF(H70&lt;Benchmarks!D$8,1,IF(H70&lt;Benchmarks!E$8,2,IF(H70&lt;Benchmarks!F$8,3,IF(H70&lt;Benchmarks!G$8,4,IF(H70&lt;Benchmarks!H$8,5,6))))))</f>
        <v>0</v>
      </c>
      <c r="J70" s="13">
        <v>1</v>
      </c>
      <c r="K70" s="11">
        <f t="shared" ref="K70:K133" si="8">I70*J70</f>
        <v>0</v>
      </c>
      <c r="L70" s="11">
        <v>0.76600000000000001</v>
      </c>
      <c r="M70" s="12">
        <f>IF(L70&lt;Benchmarks!C$7,0,IF(L70&lt;Benchmarks!D$7,1,IF(L70&lt;Benchmarks!E$7,2,IF(L70&lt;Benchmarks!F$7,3,IF(L70&lt;Benchmarks!G$7,4,IF(L70&lt;Benchmarks!H$7,5,6))))))</f>
        <v>6</v>
      </c>
      <c r="N70" s="13">
        <v>1</v>
      </c>
      <c r="O70" s="11">
        <f t="shared" ref="O70:O133" si="9">M70*N70</f>
        <v>6</v>
      </c>
      <c r="P70" s="11">
        <v>3.7690000000000001</v>
      </c>
      <c r="Q70" s="9">
        <f>IF(P70&lt;Benchmarks!C$5,0,IF(P70&lt;Benchmarks!D$5,1,IF(P70&lt;Benchmarks!E$5,2,IF(P70&lt;Benchmarks!F$5,3,IF(P70&lt;Benchmarks!G$5,4,IF(P70&lt;Benchmarks!H$5,5,6))))))</f>
        <v>1</v>
      </c>
      <c r="R70" s="13">
        <v>0.93772893769999999</v>
      </c>
      <c r="S70" s="11">
        <f t="shared" ref="S70:S133" si="10">Q70*R70</f>
        <v>0.93772893769999999</v>
      </c>
      <c r="T70" s="11">
        <v>3.6120000000000001</v>
      </c>
      <c r="U70" s="9">
        <f>IF(T70&lt;Benchmarks!C$6,0,IF(T70&lt;Benchmarks!D$6,1,IF(T70&lt;Benchmarks!E$6,2,IF(T70&lt;Benchmarks!F$6,3,IF(T70&lt;Benchmarks!G$6,4,IF(T70&lt;Benchmarks!H$6,5,6))))))</f>
        <v>3</v>
      </c>
      <c r="V70" s="13">
        <v>0.8846153846</v>
      </c>
      <c r="W70" s="11">
        <f t="shared" ref="W70:W133" si="11">U70*V70</f>
        <v>2.6538461538</v>
      </c>
      <c r="X70" s="11">
        <f t="shared" ref="X70:X133" si="12">W70+S70+O70+K70+G70</f>
        <v>12.349816849700002</v>
      </c>
      <c r="Y70" s="9">
        <v>30</v>
      </c>
      <c r="Z70" s="13">
        <f t="shared" ref="Z70:Z133" si="13">X70/Y70</f>
        <v>0.4116605616566667</v>
      </c>
    </row>
    <row r="71" spans="1:26" ht="17.25" x14ac:dyDescent="0.3">
      <c r="A71" s="8" t="s">
        <v>369</v>
      </c>
      <c r="B71" s="7" t="s">
        <v>370</v>
      </c>
      <c r="C71" s="7" t="s">
        <v>371</v>
      </c>
      <c r="D71" s="11">
        <v>2.4300000000000002</v>
      </c>
      <c r="E71" s="12">
        <f>IF(D71&lt;Benchmarks!C$9,0,IF(D71&lt;Benchmarks!D$9,1,IF(D71&lt;Benchmarks!E$9,2,IF(D71&lt;Benchmarks!F$9,3,IF(D71&lt;Benchmarks!G$9,4,IF(D71&lt;Benchmarks!H$9,5,6))))))</f>
        <v>2</v>
      </c>
      <c r="F71" s="13">
        <v>0.67765567770000001</v>
      </c>
      <c r="G71" s="11">
        <f t="shared" si="7"/>
        <v>1.3553113554</v>
      </c>
      <c r="H71" s="11">
        <v>1.131</v>
      </c>
      <c r="I71" s="12">
        <f>IF(H71&lt;Benchmarks!C$8,0,IF(H71&lt;Benchmarks!D$8,1,IF(H71&lt;Benchmarks!E$8,2,IF(H71&lt;Benchmarks!F$8,3,IF(H71&lt;Benchmarks!G$8,4,IF(H71&lt;Benchmarks!H$8,5,6))))))</f>
        <v>3</v>
      </c>
      <c r="J71" s="13">
        <v>1</v>
      </c>
      <c r="K71" s="11">
        <f t="shared" si="8"/>
        <v>3</v>
      </c>
      <c r="L71" s="11">
        <v>0.44400000000000001</v>
      </c>
      <c r="M71" s="12">
        <f>IF(L71&lt;Benchmarks!C$7,0,IF(L71&lt;Benchmarks!D$7,1,IF(L71&lt;Benchmarks!E$7,2,IF(L71&lt;Benchmarks!F$7,3,IF(L71&lt;Benchmarks!G$7,4,IF(L71&lt;Benchmarks!H$7,5,6))))))</f>
        <v>3</v>
      </c>
      <c r="N71" s="13">
        <v>1</v>
      </c>
      <c r="O71" s="11">
        <f t="shared" si="9"/>
        <v>3</v>
      </c>
      <c r="P71" s="11">
        <v>4.0049999999999999</v>
      </c>
      <c r="Q71" s="9">
        <f>IF(P71&lt;Benchmarks!C$5,0,IF(P71&lt;Benchmarks!D$5,1,IF(P71&lt;Benchmarks!E$5,2,IF(P71&lt;Benchmarks!F$5,3,IF(P71&lt;Benchmarks!G$5,4,IF(P71&lt;Benchmarks!H$5,5,6))))))</f>
        <v>3</v>
      </c>
      <c r="R71" s="13">
        <v>0.82783882779999995</v>
      </c>
      <c r="S71" s="11">
        <f t="shared" si="10"/>
        <v>2.4835164833999999</v>
      </c>
      <c r="T71" s="11">
        <v>3.6760000000000002</v>
      </c>
      <c r="U71" s="9">
        <f>IF(T71&lt;Benchmarks!C$6,0,IF(T71&lt;Benchmarks!D$6,1,IF(T71&lt;Benchmarks!E$6,2,IF(T71&lt;Benchmarks!F$6,3,IF(T71&lt;Benchmarks!G$6,4,IF(T71&lt;Benchmarks!H$6,5,6))))))</f>
        <v>3</v>
      </c>
      <c r="V71" s="13">
        <v>0.70512820509999996</v>
      </c>
      <c r="W71" s="11">
        <f t="shared" si="11"/>
        <v>2.1153846153</v>
      </c>
      <c r="X71" s="11">
        <f t="shared" si="12"/>
        <v>11.9542124541</v>
      </c>
      <c r="Y71" s="9">
        <v>30</v>
      </c>
      <c r="Z71" s="13">
        <f t="shared" si="13"/>
        <v>0.39847374847</v>
      </c>
    </row>
    <row r="72" spans="1:26" ht="17.25" x14ac:dyDescent="0.3">
      <c r="A72" s="8" t="s">
        <v>374</v>
      </c>
      <c r="B72" s="7" t="s">
        <v>375</v>
      </c>
      <c r="C72" s="7" t="s">
        <v>376</v>
      </c>
      <c r="D72" s="11">
        <v>2.782</v>
      </c>
      <c r="E72" s="12">
        <f>IF(D72&lt;Benchmarks!C$9,0,IF(D72&lt;Benchmarks!D$9,1,IF(D72&lt;Benchmarks!E$9,2,IF(D72&lt;Benchmarks!F$9,3,IF(D72&lt;Benchmarks!G$9,4,IF(D72&lt;Benchmarks!H$9,5,6))))))</f>
        <v>5</v>
      </c>
      <c r="F72" s="13">
        <v>0.75457875460000001</v>
      </c>
      <c r="G72" s="11">
        <f t="shared" si="7"/>
        <v>3.7728937729999998</v>
      </c>
      <c r="H72" s="11">
        <v>0.62</v>
      </c>
      <c r="I72" s="12">
        <f>IF(H72&lt;Benchmarks!C$8,0,IF(H72&lt;Benchmarks!D$8,1,IF(H72&lt;Benchmarks!E$8,2,IF(H72&lt;Benchmarks!F$8,3,IF(H72&lt;Benchmarks!G$8,4,IF(H72&lt;Benchmarks!H$8,5,6))))))</f>
        <v>0</v>
      </c>
      <c r="J72" s="13">
        <v>1</v>
      </c>
      <c r="K72" s="11">
        <f t="shared" si="8"/>
        <v>0</v>
      </c>
      <c r="L72" s="11">
        <v>0.74199999999999999</v>
      </c>
      <c r="M72" s="12">
        <f>IF(L72&lt;Benchmarks!C$7,0,IF(L72&lt;Benchmarks!D$7,1,IF(L72&lt;Benchmarks!E$7,2,IF(L72&lt;Benchmarks!F$7,3,IF(L72&lt;Benchmarks!G$7,4,IF(L72&lt;Benchmarks!H$7,5,6))))))</f>
        <v>5</v>
      </c>
      <c r="N72" s="13">
        <v>1</v>
      </c>
      <c r="O72" s="11">
        <f t="shared" si="9"/>
        <v>5</v>
      </c>
      <c r="P72" s="11">
        <v>4.1440000000000001</v>
      </c>
      <c r="Q72" s="9">
        <f>IF(P72&lt;Benchmarks!C$5,0,IF(P72&lt;Benchmarks!D$5,1,IF(P72&lt;Benchmarks!E$5,2,IF(P72&lt;Benchmarks!F$5,3,IF(P72&lt;Benchmarks!G$5,4,IF(P72&lt;Benchmarks!H$5,5,6))))))</f>
        <v>4</v>
      </c>
      <c r="R72" s="13">
        <v>0.71062271060000004</v>
      </c>
      <c r="S72" s="11">
        <f t="shared" si="10"/>
        <v>2.8424908424000002</v>
      </c>
      <c r="T72" s="11">
        <v>4.0270000000000001</v>
      </c>
      <c r="U72" s="9">
        <f>IF(T72&lt;Benchmarks!C$6,0,IF(T72&lt;Benchmarks!D$6,1,IF(T72&lt;Benchmarks!E$6,2,IF(T72&lt;Benchmarks!F$6,3,IF(T72&lt;Benchmarks!G$6,4,IF(T72&lt;Benchmarks!H$6,5,6))))))</f>
        <v>5</v>
      </c>
      <c r="V72" s="13">
        <v>0.7307692308</v>
      </c>
      <c r="W72" s="11">
        <f t="shared" si="11"/>
        <v>3.653846154</v>
      </c>
      <c r="X72" s="11">
        <f t="shared" si="12"/>
        <v>15.2692307694</v>
      </c>
      <c r="Y72" s="9">
        <v>30</v>
      </c>
      <c r="Z72" s="13">
        <f t="shared" si="13"/>
        <v>0.50897435897999999</v>
      </c>
    </row>
    <row r="73" spans="1:26" ht="17.25" x14ac:dyDescent="0.3">
      <c r="A73" s="8" t="s">
        <v>379</v>
      </c>
      <c r="B73" s="7" t="s">
        <v>380</v>
      </c>
      <c r="C73" s="7" t="s">
        <v>381</v>
      </c>
      <c r="D73" s="11">
        <v>2.8260000000000001</v>
      </c>
      <c r="E73" s="12">
        <f>IF(D73&lt;Benchmarks!C$9,0,IF(D73&lt;Benchmarks!D$9,1,IF(D73&lt;Benchmarks!E$9,2,IF(D73&lt;Benchmarks!F$9,3,IF(D73&lt;Benchmarks!G$9,4,IF(D73&lt;Benchmarks!H$9,5,6))))))</f>
        <v>5</v>
      </c>
      <c r="F73" s="13">
        <v>0.99633699630000006</v>
      </c>
      <c r="G73" s="11">
        <f t="shared" si="7"/>
        <v>4.9816849814999999</v>
      </c>
      <c r="H73" s="11">
        <v>0.85499999999999998</v>
      </c>
      <c r="I73" s="12">
        <f>IF(H73&lt;Benchmarks!C$8,0,IF(H73&lt;Benchmarks!D$8,1,IF(H73&lt;Benchmarks!E$8,2,IF(H73&lt;Benchmarks!F$8,3,IF(H73&lt;Benchmarks!G$8,4,IF(H73&lt;Benchmarks!H$8,5,6))))))</f>
        <v>0</v>
      </c>
      <c r="J73" s="13">
        <v>1</v>
      </c>
      <c r="K73" s="11">
        <f t="shared" si="8"/>
        <v>0</v>
      </c>
      <c r="L73" s="11">
        <v>0.745</v>
      </c>
      <c r="M73" s="12">
        <f>IF(L73&lt;Benchmarks!C$7,0,IF(L73&lt;Benchmarks!D$7,1,IF(L73&lt;Benchmarks!E$7,2,IF(L73&lt;Benchmarks!F$7,3,IF(L73&lt;Benchmarks!G$7,4,IF(L73&lt;Benchmarks!H$7,5,6))))))</f>
        <v>6</v>
      </c>
      <c r="N73" s="13">
        <v>1</v>
      </c>
      <c r="O73" s="11">
        <f t="shared" si="9"/>
        <v>6</v>
      </c>
      <c r="P73" s="11">
        <v>4.4260000000000002</v>
      </c>
      <c r="Q73" s="9">
        <f>IF(P73&lt;Benchmarks!C$5,0,IF(P73&lt;Benchmarks!D$5,1,IF(P73&lt;Benchmarks!E$5,2,IF(P73&lt;Benchmarks!F$5,3,IF(P73&lt;Benchmarks!G$5,4,IF(P73&lt;Benchmarks!H$5,5,6))))))</f>
        <v>5</v>
      </c>
      <c r="R73" s="13">
        <v>0.99633699630000006</v>
      </c>
      <c r="S73" s="11">
        <f t="shared" si="10"/>
        <v>4.9816849814999999</v>
      </c>
      <c r="T73" s="11">
        <v>4.2439999999999998</v>
      </c>
      <c r="U73" s="9">
        <f>IF(T73&lt;Benchmarks!C$6,0,IF(T73&lt;Benchmarks!D$6,1,IF(T73&lt;Benchmarks!E$6,2,IF(T73&lt;Benchmarks!F$6,3,IF(T73&lt;Benchmarks!G$6,4,IF(T73&lt;Benchmarks!H$6,5,6))))))</f>
        <v>5</v>
      </c>
      <c r="V73" s="13">
        <v>1</v>
      </c>
      <c r="W73" s="11">
        <f t="shared" si="11"/>
        <v>5</v>
      </c>
      <c r="X73" s="11">
        <f t="shared" si="12"/>
        <v>20.963369962999998</v>
      </c>
      <c r="Y73" s="9">
        <v>30</v>
      </c>
      <c r="Z73" s="13">
        <f t="shared" si="13"/>
        <v>0.6987789987666666</v>
      </c>
    </row>
    <row r="74" spans="1:26" ht="17.25" x14ac:dyDescent="0.3">
      <c r="A74" s="8" t="s">
        <v>384</v>
      </c>
      <c r="B74" s="7" t="s">
        <v>385</v>
      </c>
      <c r="C74" s="7" t="s">
        <v>386</v>
      </c>
      <c r="D74" s="11">
        <v>2.532</v>
      </c>
      <c r="E74" s="12">
        <f>IF(D74&lt;Benchmarks!C$9,0,IF(D74&lt;Benchmarks!D$9,1,IF(D74&lt;Benchmarks!E$9,2,IF(D74&lt;Benchmarks!F$9,3,IF(D74&lt;Benchmarks!G$9,4,IF(D74&lt;Benchmarks!H$9,5,6))))))</f>
        <v>3</v>
      </c>
      <c r="F74" s="13">
        <v>0.71794871790000003</v>
      </c>
      <c r="G74" s="11">
        <f t="shared" si="7"/>
        <v>2.1538461537</v>
      </c>
      <c r="H74" s="11">
        <v>1.2450000000000001</v>
      </c>
      <c r="I74" s="12">
        <f>IF(H74&lt;Benchmarks!C$8,0,IF(H74&lt;Benchmarks!D$8,1,IF(H74&lt;Benchmarks!E$8,2,IF(H74&lt;Benchmarks!F$8,3,IF(H74&lt;Benchmarks!G$8,4,IF(H74&lt;Benchmarks!H$8,5,6))))))</f>
        <v>5</v>
      </c>
      <c r="J74" s="13">
        <v>1</v>
      </c>
      <c r="K74" s="11">
        <f t="shared" si="8"/>
        <v>5</v>
      </c>
      <c r="L74" s="11">
        <v>0.439</v>
      </c>
      <c r="M74" s="12">
        <f>IF(L74&lt;Benchmarks!C$7,0,IF(L74&lt;Benchmarks!D$7,1,IF(L74&lt;Benchmarks!E$7,2,IF(L74&lt;Benchmarks!F$7,3,IF(L74&lt;Benchmarks!G$7,4,IF(L74&lt;Benchmarks!H$7,5,6))))))</f>
        <v>3</v>
      </c>
      <c r="N74" s="13">
        <v>1</v>
      </c>
      <c r="O74" s="11">
        <f t="shared" si="9"/>
        <v>3</v>
      </c>
      <c r="P74" s="11">
        <v>4.2160000000000002</v>
      </c>
      <c r="Q74" s="9">
        <f>IF(P74&lt;Benchmarks!C$5,0,IF(P74&lt;Benchmarks!D$5,1,IF(P74&lt;Benchmarks!E$5,2,IF(P74&lt;Benchmarks!F$5,3,IF(P74&lt;Benchmarks!G$5,4,IF(P74&lt;Benchmarks!H$5,5,6))))))</f>
        <v>4</v>
      </c>
      <c r="R74" s="13">
        <v>0.94505494509999999</v>
      </c>
      <c r="S74" s="11">
        <f t="shared" si="10"/>
        <v>3.7802197804</v>
      </c>
      <c r="T74" s="11">
        <v>3.742</v>
      </c>
      <c r="U74" s="9">
        <f>IF(T74&lt;Benchmarks!C$6,0,IF(T74&lt;Benchmarks!D$6,1,IF(T74&lt;Benchmarks!E$6,2,IF(T74&lt;Benchmarks!F$6,3,IF(T74&lt;Benchmarks!G$6,4,IF(T74&lt;Benchmarks!H$6,5,6))))))</f>
        <v>4</v>
      </c>
      <c r="V74" s="13">
        <v>0.82051282049999996</v>
      </c>
      <c r="W74" s="11">
        <f t="shared" si="11"/>
        <v>3.2820512819999998</v>
      </c>
      <c r="X74" s="11">
        <f t="shared" si="12"/>
        <v>17.216117216100002</v>
      </c>
      <c r="Y74" s="9">
        <v>30</v>
      </c>
      <c r="Z74" s="13">
        <f t="shared" si="13"/>
        <v>0.57387057387000007</v>
      </c>
    </row>
    <row r="75" spans="1:26" ht="17.25" x14ac:dyDescent="0.3">
      <c r="A75" s="8" t="s">
        <v>389</v>
      </c>
      <c r="B75" s="7" t="s">
        <v>390</v>
      </c>
      <c r="C75" s="7" t="s">
        <v>391</v>
      </c>
      <c r="D75" s="11">
        <v>2.6890000000000001</v>
      </c>
      <c r="E75" s="12">
        <f>IF(D75&lt;Benchmarks!C$9,0,IF(D75&lt;Benchmarks!D$9,1,IF(D75&lt;Benchmarks!E$9,2,IF(D75&lt;Benchmarks!F$9,3,IF(D75&lt;Benchmarks!G$9,4,IF(D75&lt;Benchmarks!H$9,5,6))))))</f>
        <v>4</v>
      </c>
      <c r="F75" s="13">
        <v>0.98901098899999995</v>
      </c>
      <c r="G75" s="11">
        <f t="shared" si="7"/>
        <v>3.9560439559999998</v>
      </c>
      <c r="H75" s="11">
        <v>1.139</v>
      </c>
      <c r="I75" s="12">
        <f>IF(H75&lt;Benchmarks!C$8,0,IF(H75&lt;Benchmarks!D$8,1,IF(H75&lt;Benchmarks!E$8,2,IF(H75&lt;Benchmarks!F$8,3,IF(H75&lt;Benchmarks!G$8,4,IF(H75&lt;Benchmarks!H$8,5,6))))))</f>
        <v>3</v>
      </c>
      <c r="J75" s="13">
        <v>1</v>
      </c>
      <c r="K75" s="11">
        <f t="shared" si="8"/>
        <v>3</v>
      </c>
      <c r="L75" s="11">
        <v>0.33900000000000002</v>
      </c>
      <c r="M75" s="12">
        <f>IF(L75&lt;Benchmarks!C$7,0,IF(L75&lt;Benchmarks!D$7,1,IF(L75&lt;Benchmarks!E$7,2,IF(L75&lt;Benchmarks!F$7,3,IF(L75&lt;Benchmarks!G$7,4,IF(L75&lt;Benchmarks!H$7,5,6))))))</f>
        <v>1</v>
      </c>
      <c r="N75" s="13">
        <v>1</v>
      </c>
      <c r="O75" s="11">
        <f t="shared" si="9"/>
        <v>1</v>
      </c>
      <c r="P75" s="11">
        <v>4.1669999999999998</v>
      </c>
      <c r="Q75" s="9">
        <f>IF(P75&lt;Benchmarks!C$5,0,IF(P75&lt;Benchmarks!D$5,1,IF(P75&lt;Benchmarks!E$5,2,IF(P75&lt;Benchmarks!F$5,3,IF(P75&lt;Benchmarks!G$5,4,IF(P75&lt;Benchmarks!H$5,5,6))))))</f>
        <v>4</v>
      </c>
      <c r="R75" s="13">
        <v>0.98534798530000001</v>
      </c>
      <c r="S75" s="11">
        <f t="shared" si="10"/>
        <v>3.9413919412</v>
      </c>
      <c r="T75" s="11">
        <v>3.7280000000000002</v>
      </c>
      <c r="U75" s="9">
        <f>IF(T75&lt;Benchmarks!C$6,0,IF(T75&lt;Benchmarks!D$6,1,IF(T75&lt;Benchmarks!E$6,2,IF(T75&lt;Benchmarks!F$6,3,IF(T75&lt;Benchmarks!G$6,4,IF(T75&lt;Benchmarks!H$6,5,6))))))</f>
        <v>3</v>
      </c>
      <c r="V75" s="13">
        <v>0.98717948720000004</v>
      </c>
      <c r="W75" s="11">
        <f t="shared" si="11"/>
        <v>2.9615384616</v>
      </c>
      <c r="X75" s="11">
        <f t="shared" si="12"/>
        <v>14.858974358799999</v>
      </c>
      <c r="Y75" s="9">
        <v>30</v>
      </c>
      <c r="Z75" s="13">
        <f t="shared" si="13"/>
        <v>0.4952991452933333</v>
      </c>
    </row>
    <row r="76" spans="1:26" ht="17.25" x14ac:dyDescent="0.3">
      <c r="A76" s="8" t="s">
        <v>394</v>
      </c>
      <c r="B76" s="7" t="s">
        <v>395</v>
      </c>
      <c r="C76" s="7" t="s">
        <v>396</v>
      </c>
      <c r="D76" s="11">
        <v>2.8969999999999998</v>
      </c>
      <c r="E76" s="12">
        <f>IF(D76&lt;Benchmarks!C$9,0,IF(D76&lt;Benchmarks!D$9,1,IF(D76&lt;Benchmarks!E$9,2,IF(D76&lt;Benchmarks!F$9,3,IF(D76&lt;Benchmarks!G$9,4,IF(D76&lt;Benchmarks!H$9,5,6))))))</f>
        <v>5</v>
      </c>
      <c r="F76" s="13">
        <v>0.78021978020000005</v>
      </c>
      <c r="G76" s="11">
        <f t="shared" si="7"/>
        <v>3.9010989010000001</v>
      </c>
      <c r="H76" s="11">
        <v>1.1160000000000001</v>
      </c>
      <c r="I76" s="12">
        <f>IF(H76&lt;Benchmarks!C$8,0,IF(H76&lt;Benchmarks!D$8,1,IF(H76&lt;Benchmarks!E$8,2,IF(H76&lt;Benchmarks!F$8,3,IF(H76&lt;Benchmarks!G$8,4,IF(H76&lt;Benchmarks!H$8,5,6))))))</f>
        <v>3</v>
      </c>
      <c r="J76" s="13">
        <v>1</v>
      </c>
      <c r="K76" s="11">
        <f t="shared" si="8"/>
        <v>3</v>
      </c>
      <c r="L76" s="11">
        <v>1.0940000000000001</v>
      </c>
      <c r="M76" s="12">
        <f>IF(L76&lt;Benchmarks!C$7,0,IF(L76&lt;Benchmarks!D$7,1,IF(L76&lt;Benchmarks!E$7,2,IF(L76&lt;Benchmarks!F$7,3,IF(L76&lt;Benchmarks!G$7,4,IF(L76&lt;Benchmarks!H$7,5,6))))))</f>
        <v>6</v>
      </c>
      <c r="N76" s="13">
        <v>1</v>
      </c>
      <c r="O76" s="11">
        <f t="shared" si="9"/>
        <v>6</v>
      </c>
      <c r="P76" s="11">
        <v>5.1059999999999999</v>
      </c>
      <c r="Q76" s="9">
        <f>IF(P76&lt;Benchmarks!C$5,0,IF(P76&lt;Benchmarks!D$5,1,IF(P76&lt;Benchmarks!E$5,2,IF(P76&lt;Benchmarks!F$5,3,IF(P76&lt;Benchmarks!G$5,4,IF(P76&lt;Benchmarks!H$5,5,6))))))</f>
        <v>6</v>
      </c>
      <c r="R76" s="13">
        <v>0.98168498169999996</v>
      </c>
      <c r="S76" s="11">
        <f t="shared" si="10"/>
        <v>5.8901098901999998</v>
      </c>
      <c r="T76" s="11">
        <v>4.3250000000000002</v>
      </c>
      <c r="U76" s="9">
        <f>IF(T76&lt;Benchmarks!C$6,0,IF(T76&lt;Benchmarks!D$6,1,IF(T76&lt;Benchmarks!E$6,2,IF(T76&lt;Benchmarks!F$6,3,IF(T76&lt;Benchmarks!G$6,4,IF(T76&lt;Benchmarks!H$6,5,6))))))</f>
        <v>5</v>
      </c>
      <c r="V76" s="13">
        <v>0.93589743589999996</v>
      </c>
      <c r="W76" s="11">
        <f t="shared" si="11"/>
        <v>4.6794871794999997</v>
      </c>
      <c r="X76" s="11">
        <f t="shared" si="12"/>
        <v>23.4706959707</v>
      </c>
      <c r="Y76" s="9">
        <v>30</v>
      </c>
      <c r="Z76" s="13">
        <f t="shared" si="13"/>
        <v>0.78235653235666669</v>
      </c>
    </row>
    <row r="77" spans="1:26" ht="17.25" x14ac:dyDescent="0.3">
      <c r="A77" s="8" t="s">
        <v>399</v>
      </c>
      <c r="B77" s="7" t="s">
        <v>400</v>
      </c>
      <c r="C77" s="7" t="s">
        <v>401</v>
      </c>
      <c r="D77" s="11">
        <v>2.6659999999999999</v>
      </c>
      <c r="E77" s="12">
        <f>IF(D77&lt;Benchmarks!C$9,0,IF(D77&lt;Benchmarks!D$9,1,IF(D77&lt;Benchmarks!E$9,2,IF(D77&lt;Benchmarks!F$9,3,IF(D77&lt;Benchmarks!G$9,4,IF(D77&lt;Benchmarks!H$9,5,6))))))</f>
        <v>4</v>
      </c>
      <c r="F77" s="13">
        <v>0.96336996340000003</v>
      </c>
      <c r="G77" s="11">
        <f t="shared" si="7"/>
        <v>3.8534798536000001</v>
      </c>
      <c r="H77" s="11">
        <v>0.98899999999999999</v>
      </c>
      <c r="I77" s="12">
        <f>IF(H77&lt;Benchmarks!C$8,0,IF(H77&lt;Benchmarks!D$8,1,IF(H77&lt;Benchmarks!E$8,2,IF(H77&lt;Benchmarks!F$8,3,IF(H77&lt;Benchmarks!G$8,4,IF(H77&lt;Benchmarks!H$8,5,6))))))</f>
        <v>1</v>
      </c>
      <c r="J77" s="13">
        <v>1</v>
      </c>
      <c r="K77" s="11">
        <f t="shared" si="8"/>
        <v>1</v>
      </c>
      <c r="L77" s="11">
        <v>0.54300000000000004</v>
      </c>
      <c r="M77" s="12">
        <f>IF(L77&lt;Benchmarks!C$7,0,IF(L77&lt;Benchmarks!D$7,1,IF(L77&lt;Benchmarks!E$7,2,IF(L77&lt;Benchmarks!F$7,3,IF(L77&lt;Benchmarks!G$7,4,IF(L77&lt;Benchmarks!H$7,5,6))))))</f>
        <v>5</v>
      </c>
      <c r="N77" s="13">
        <v>1</v>
      </c>
      <c r="O77" s="11">
        <f t="shared" si="9"/>
        <v>5</v>
      </c>
      <c r="P77" s="11">
        <v>4.1980000000000004</v>
      </c>
      <c r="Q77" s="9">
        <f>IF(P77&lt;Benchmarks!C$5,0,IF(P77&lt;Benchmarks!D$5,1,IF(P77&lt;Benchmarks!E$5,2,IF(P77&lt;Benchmarks!F$5,3,IF(P77&lt;Benchmarks!G$5,4,IF(P77&lt;Benchmarks!H$5,5,6))))))</f>
        <v>4</v>
      </c>
      <c r="R77" s="13">
        <v>0.99633699630000006</v>
      </c>
      <c r="S77" s="11">
        <f t="shared" si="10"/>
        <v>3.9853479852000002</v>
      </c>
      <c r="T77" s="11">
        <v>3.8140000000000001</v>
      </c>
      <c r="U77" s="9">
        <f>IF(T77&lt;Benchmarks!C$6,0,IF(T77&lt;Benchmarks!D$6,1,IF(T77&lt;Benchmarks!E$6,2,IF(T77&lt;Benchmarks!F$6,3,IF(T77&lt;Benchmarks!G$6,4,IF(T77&lt;Benchmarks!H$6,5,6))))))</f>
        <v>4</v>
      </c>
      <c r="V77" s="13">
        <v>1</v>
      </c>
      <c r="W77" s="11">
        <f t="shared" si="11"/>
        <v>4</v>
      </c>
      <c r="X77" s="11">
        <f t="shared" si="12"/>
        <v>17.8388278388</v>
      </c>
      <c r="Y77" s="9">
        <v>30</v>
      </c>
      <c r="Z77" s="13">
        <f t="shared" si="13"/>
        <v>0.5946275946266667</v>
      </c>
    </row>
    <row r="78" spans="1:26" ht="17.25" x14ac:dyDescent="0.3">
      <c r="A78" s="8" t="s">
        <v>404</v>
      </c>
      <c r="B78" s="7" t="s">
        <v>405</v>
      </c>
      <c r="C78" s="7" t="s">
        <v>406</v>
      </c>
      <c r="D78" s="11">
        <v>2.7250000000000001</v>
      </c>
      <c r="E78" s="12">
        <f>IF(D78&lt;Benchmarks!C$9,0,IF(D78&lt;Benchmarks!D$9,1,IF(D78&lt;Benchmarks!E$9,2,IF(D78&lt;Benchmarks!F$9,3,IF(D78&lt;Benchmarks!G$9,4,IF(D78&lt;Benchmarks!H$9,5,6))))))</f>
        <v>5</v>
      </c>
      <c r="F78" s="13">
        <v>0.93406593410000005</v>
      </c>
      <c r="G78" s="11">
        <f t="shared" si="7"/>
        <v>4.6703296705000001</v>
      </c>
      <c r="H78" s="11">
        <v>0.71799999999999997</v>
      </c>
      <c r="I78" s="12">
        <f>IF(H78&lt;Benchmarks!C$8,0,IF(H78&lt;Benchmarks!D$8,1,IF(H78&lt;Benchmarks!E$8,2,IF(H78&lt;Benchmarks!F$8,3,IF(H78&lt;Benchmarks!G$8,4,IF(H78&lt;Benchmarks!H$8,5,6))))))</f>
        <v>0</v>
      </c>
      <c r="J78" s="13">
        <v>1</v>
      </c>
      <c r="K78" s="11">
        <f t="shared" si="8"/>
        <v>0</v>
      </c>
      <c r="L78" s="11">
        <v>0.73599999999999999</v>
      </c>
      <c r="M78" s="12">
        <f>IF(L78&lt;Benchmarks!C$7,0,IF(L78&lt;Benchmarks!D$7,1,IF(L78&lt;Benchmarks!E$7,2,IF(L78&lt;Benchmarks!F$7,3,IF(L78&lt;Benchmarks!G$7,4,IF(L78&lt;Benchmarks!H$7,5,6))))))</f>
        <v>5</v>
      </c>
      <c r="N78" s="13">
        <v>1</v>
      </c>
      <c r="O78" s="11">
        <f t="shared" si="9"/>
        <v>5</v>
      </c>
      <c r="P78" s="11">
        <v>4.1790000000000003</v>
      </c>
      <c r="Q78" s="9">
        <f>IF(P78&lt;Benchmarks!C$5,0,IF(P78&lt;Benchmarks!D$5,1,IF(P78&lt;Benchmarks!E$5,2,IF(P78&lt;Benchmarks!F$5,3,IF(P78&lt;Benchmarks!G$5,4,IF(P78&lt;Benchmarks!H$5,5,6))))))</f>
        <v>4</v>
      </c>
      <c r="R78" s="13">
        <v>0.91941391939999995</v>
      </c>
      <c r="S78" s="11">
        <f t="shared" si="10"/>
        <v>3.6776556775999998</v>
      </c>
      <c r="T78" s="11">
        <v>3.9580000000000002</v>
      </c>
      <c r="U78" s="9">
        <f>IF(T78&lt;Benchmarks!C$6,0,IF(T78&lt;Benchmarks!D$6,1,IF(T78&lt;Benchmarks!E$6,2,IF(T78&lt;Benchmarks!F$6,3,IF(T78&lt;Benchmarks!G$6,4,IF(T78&lt;Benchmarks!H$6,5,6))))))</f>
        <v>5</v>
      </c>
      <c r="V78" s="13">
        <v>0.83333333330000003</v>
      </c>
      <c r="W78" s="11">
        <f t="shared" si="11"/>
        <v>4.1666666665000003</v>
      </c>
      <c r="X78" s="11">
        <f t="shared" si="12"/>
        <v>17.514652014599999</v>
      </c>
      <c r="Y78" s="9">
        <v>30</v>
      </c>
      <c r="Z78" s="13">
        <f t="shared" si="13"/>
        <v>0.58382173382000002</v>
      </c>
    </row>
    <row r="79" spans="1:26" ht="17.25" x14ac:dyDescent="0.3">
      <c r="A79" s="8" t="s">
        <v>409</v>
      </c>
      <c r="B79" s="7" t="s">
        <v>410</v>
      </c>
      <c r="C79" s="7" t="s">
        <v>411</v>
      </c>
      <c r="D79" s="11">
        <v>1.9670000000000001</v>
      </c>
      <c r="E79" s="12">
        <f>IF(D79&lt;Benchmarks!C$9,0,IF(D79&lt;Benchmarks!D$9,1,IF(D79&lt;Benchmarks!E$9,2,IF(D79&lt;Benchmarks!F$9,3,IF(D79&lt;Benchmarks!G$9,4,IF(D79&lt;Benchmarks!H$9,5,6))))))</f>
        <v>0</v>
      </c>
      <c r="F79" s="13">
        <v>0.68498168500000001</v>
      </c>
      <c r="G79" s="11">
        <f t="shared" si="7"/>
        <v>0</v>
      </c>
      <c r="H79" s="11">
        <v>0.89800000000000002</v>
      </c>
      <c r="I79" s="12">
        <f>IF(H79&lt;Benchmarks!C$8,0,IF(H79&lt;Benchmarks!D$8,1,IF(H79&lt;Benchmarks!E$8,2,IF(H79&lt;Benchmarks!F$8,3,IF(H79&lt;Benchmarks!G$8,4,IF(H79&lt;Benchmarks!H$8,5,6))))))</f>
        <v>0</v>
      </c>
      <c r="J79" s="13">
        <v>1</v>
      </c>
      <c r="K79" s="11">
        <f t="shared" si="8"/>
        <v>0</v>
      </c>
      <c r="L79" s="11">
        <v>0.73299999999999998</v>
      </c>
      <c r="M79" s="12">
        <f>IF(L79&lt;Benchmarks!C$7,0,IF(L79&lt;Benchmarks!D$7,1,IF(L79&lt;Benchmarks!E$7,2,IF(L79&lt;Benchmarks!F$7,3,IF(L79&lt;Benchmarks!G$7,4,IF(L79&lt;Benchmarks!H$7,5,6))))))</f>
        <v>5</v>
      </c>
      <c r="N79" s="13">
        <v>1</v>
      </c>
      <c r="O79" s="11">
        <f t="shared" si="9"/>
        <v>5</v>
      </c>
      <c r="P79" s="11">
        <v>3.597</v>
      </c>
      <c r="Q79" s="9">
        <f>IF(P79&lt;Benchmarks!C$5,0,IF(P79&lt;Benchmarks!D$5,1,IF(P79&lt;Benchmarks!E$5,2,IF(P79&lt;Benchmarks!F$5,3,IF(P79&lt;Benchmarks!G$5,4,IF(P79&lt;Benchmarks!H$5,5,6))))))</f>
        <v>0</v>
      </c>
      <c r="R79" s="13">
        <v>0.91575091580000001</v>
      </c>
      <c r="S79" s="11">
        <f t="shared" si="10"/>
        <v>0</v>
      </c>
      <c r="T79" s="11">
        <v>3.1539999999999999</v>
      </c>
      <c r="U79" s="9">
        <f>IF(T79&lt;Benchmarks!C$6,0,IF(T79&lt;Benchmarks!D$6,1,IF(T79&lt;Benchmarks!E$6,2,IF(T79&lt;Benchmarks!F$6,3,IF(T79&lt;Benchmarks!G$6,4,IF(T79&lt;Benchmarks!H$6,5,6))))))</f>
        <v>0</v>
      </c>
      <c r="V79" s="13">
        <v>0.8076923077</v>
      </c>
      <c r="W79" s="11">
        <f t="shared" si="11"/>
        <v>0</v>
      </c>
      <c r="X79" s="11">
        <f t="shared" si="12"/>
        <v>5</v>
      </c>
      <c r="Y79" s="9">
        <v>30</v>
      </c>
      <c r="Z79" s="13">
        <f t="shared" si="13"/>
        <v>0.16666666666666666</v>
      </c>
    </row>
    <row r="80" spans="1:26" ht="17.25" x14ac:dyDescent="0.3">
      <c r="A80" s="8" t="s">
        <v>414</v>
      </c>
      <c r="B80" s="7" t="s">
        <v>415</v>
      </c>
      <c r="C80" s="7" t="s">
        <v>416</v>
      </c>
      <c r="D80" s="11">
        <v>2.7509999999999999</v>
      </c>
      <c r="E80" s="12">
        <f>IF(D80&lt;Benchmarks!C$9,0,IF(D80&lt;Benchmarks!D$9,1,IF(D80&lt;Benchmarks!E$9,2,IF(D80&lt;Benchmarks!F$9,3,IF(D80&lt;Benchmarks!G$9,4,IF(D80&lt;Benchmarks!H$9,5,6))))))</f>
        <v>5</v>
      </c>
      <c r="F80" s="13">
        <v>0.94871794870000004</v>
      </c>
      <c r="G80" s="11">
        <f t="shared" si="7"/>
        <v>4.7435897435000003</v>
      </c>
      <c r="H80" s="11">
        <v>0.50600000000000001</v>
      </c>
      <c r="I80" s="12">
        <f>IF(H80&lt;Benchmarks!C$8,0,IF(H80&lt;Benchmarks!D$8,1,IF(H80&lt;Benchmarks!E$8,2,IF(H80&lt;Benchmarks!F$8,3,IF(H80&lt;Benchmarks!G$8,4,IF(H80&lt;Benchmarks!H$8,5,6))))))</f>
        <v>0</v>
      </c>
      <c r="J80" s="13">
        <v>1</v>
      </c>
      <c r="K80" s="11">
        <f t="shared" si="8"/>
        <v>0</v>
      </c>
      <c r="L80" s="11">
        <v>1.133</v>
      </c>
      <c r="M80" s="12">
        <f>IF(L80&lt;Benchmarks!C$7,0,IF(L80&lt;Benchmarks!D$7,1,IF(L80&lt;Benchmarks!E$7,2,IF(L80&lt;Benchmarks!F$7,3,IF(L80&lt;Benchmarks!G$7,4,IF(L80&lt;Benchmarks!H$7,5,6))))))</f>
        <v>6</v>
      </c>
      <c r="N80" s="13">
        <v>1</v>
      </c>
      <c r="O80" s="11">
        <f t="shared" si="9"/>
        <v>6</v>
      </c>
      <c r="P80" s="11">
        <v>4.3890000000000002</v>
      </c>
      <c r="Q80" s="9">
        <f>IF(P80&lt;Benchmarks!C$5,0,IF(P80&lt;Benchmarks!D$5,1,IF(P80&lt;Benchmarks!E$5,2,IF(P80&lt;Benchmarks!F$5,3,IF(P80&lt;Benchmarks!G$5,4,IF(P80&lt;Benchmarks!H$5,5,6))))))</f>
        <v>5</v>
      </c>
      <c r="R80" s="13">
        <v>0.99267399270000001</v>
      </c>
      <c r="S80" s="11">
        <f t="shared" si="10"/>
        <v>4.9633699634999999</v>
      </c>
      <c r="T80" s="11">
        <v>3.9990000000000001</v>
      </c>
      <c r="U80" s="9">
        <f>IF(T80&lt;Benchmarks!C$6,0,IF(T80&lt;Benchmarks!D$6,1,IF(T80&lt;Benchmarks!E$6,2,IF(T80&lt;Benchmarks!F$6,3,IF(T80&lt;Benchmarks!G$6,4,IF(T80&lt;Benchmarks!H$6,5,6))))))</f>
        <v>5</v>
      </c>
      <c r="V80" s="13">
        <v>0.98717948720000004</v>
      </c>
      <c r="W80" s="11">
        <f t="shared" si="11"/>
        <v>4.9358974360000003</v>
      </c>
      <c r="X80" s="11">
        <f t="shared" si="12"/>
        <v>20.642857143000001</v>
      </c>
      <c r="Y80" s="9">
        <v>30</v>
      </c>
      <c r="Z80" s="13">
        <f t="shared" si="13"/>
        <v>0.68809523810000006</v>
      </c>
    </row>
    <row r="81" spans="1:26" ht="17.25" x14ac:dyDescent="0.3">
      <c r="A81" s="8" t="s">
        <v>419</v>
      </c>
      <c r="B81" s="7" t="s">
        <v>420</v>
      </c>
      <c r="C81" s="7" t="s">
        <v>421</v>
      </c>
      <c r="D81" s="11">
        <v>1.952</v>
      </c>
      <c r="E81" s="12">
        <f>IF(D81&lt;Benchmarks!C$9,0,IF(D81&lt;Benchmarks!D$9,1,IF(D81&lt;Benchmarks!E$9,2,IF(D81&lt;Benchmarks!F$9,3,IF(D81&lt;Benchmarks!G$9,4,IF(D81&lt;Benchmarks!H$9,5,6))))))</f>
        <v>0</v>
      </c>
      <c r="F81" s="13">
        <v>0.5384615385</v>
      </c>
      <c r="G81" s="11">
        <f t="shared" si="7"/>
        <v>0</v>
      </c>
      <c r="H81" s="11">
        <v>0.92900000000000005</v>
      </c>
      <c r="I81" s="12">
        <f>IF(H81&lt;Benchmarks!C$8,0,IF(H81&lt;Benchmarks!D$8,1,IF(H81&lt;Benchmarks!E$8,2,IF(H81&lt;Benchmarks!F$8,3,IF(H81&lt;Benchmarks!G$8,4,IF(H81&lt;Benchmarks!H$8,5,6))))))</f>
        <v>0</v>
      </c>
      <c r="J81" s="13">
        <v>1</v>
      </c>
      <c r="K81" s="11">
        <f t="shared" si="8"/>
        <v>0</v>
      </c>
      <c r="L81" s="11">
        <v>0.38700000000000001</v>
      </c>
      <c r="M81" s="12">
        <f>IF(L81&lt;Benchmarks!C$7,0,IF(L81&lt;Benchmarks!D$7,1,IF(L81&lt;Benchmarks!E$7,2,IF(L81&lt;Benchmarks!F$7,3,IF(L81&lt;Benchmarks!G$7,4,IF(L81&lt;Benchmarks!H$7,5,6))))))</f>
        <v>2</v>
      </c>
      <c r="N81" s="13">
        <v>1</v>
      </c>
      <c r="O81" s="11">
        <f t="shared" si="9"/>
        <v>2</v>
      </c>
      <c r="P81" s="11">
        <v>3.2679999999999998</v>
      </c>
      <c r="Q81" s="9">
        <f>IF(P81&lt;Benchmarks!C$5,0,IF(P81&lt;Benchmarks!D$5,1,IF(P81&lt;Benchmarks!E$5,2,IF(P81&lt;Benchmarks!F$5,3,IF(P81&lt;Benchmarks!G$5,4,IF(P81&lt;Benchmarks!H$5,5,6))))))</f>
        <v>0</v>
      </c>
      <c r="R81" s="13">
        <v>0.95604395600000003</v>
      </c>
      <c r="S81" s="11">
        <f t="shared" si="10"/>
        <v>0</v>
      </c>
      <c r="T81" s="11">
        <v>2.9390000000000001</v>
      </c>
      <c r="U81" s="9">
        <f>IF(T81&lt;Benchmarks!C$6,0,IF(T81&lt;Benchmarks!D$6,1,IF(T81&lt;Benchmarks!E$6,2,IF(T81&lt;Benchmarks!F$6,3,IF(T81&lt;Benchmarks!G$6,4,IF(T81&lt;Benchmarks!H$6,5,6))))))</f>
        <v>0</v>
      </c>
      <c r="V81" s="13">
        <v>0.85897435899999997</v>
      </c>
      <c r="W81" s="11">
        <f t="shared" si="11"/>
        <v>0</v>
      </c>
      <c r="X81" s="11">
        <f t="shared" si="12"/>
        <v>2</v>
      </c>
      <c r="Y81" s="9">
        <v>30</v>
      </c>
      <c r="Z81" s="13">
        <f t="shared" si="13"/>
        <v>6.6666666666666666E-2</v>
      </c>
    </row>
    <row r="82" spans="1:26" ht="17.25" x14ac:dyDescent="0.3">
      <c r="A82" s="8" t="s">
        <v>424</v>
      </c>
      <c r="B82" s="7" t="s">
        <v>425</v>
      </c>
      <c r="C82" s="7" t="s">
        <v>426</v>
      </c>
      <c r="D82" s="11">
        <v>2.944</v>
      </c>
      <c r="E82" s="12">
        <f>IF(D82&lt;Benchmarks!C$9,0,IF(D82&lt;Benchmarks!D$9,1,IF(D82&lt;Benchmarks!E$9,2,IF(D82&lt;Benchmarks!F$9,3,IF(D82&lt;Benchmarks!G$9,4,IF(D82&lt;Benchmarks!H$9,5,6))))))</f>
        <v>5</v>
      </c>
      <c r="F82" s="13">
        <v>0.96336996340000003</v>
      </c>
      <c r="G82" s="11">
        <f t="shared" si="7"/>
        <v>4.8168498170000005</v>
      </c>
      <c r="H82" s="11">
        <v>1.1120000000000001</v>
      </c>
      <c r="I82" s="12">
        <f>IF(H82&lt;Benchmarks!C$8,0,IF(H82&lt;Benchmarks!D$8,1,IF(H82&lt;Benchmarks!E$8,2,IF(H82&lt;Benchmarks!F$8,3,IF(H82&lt;Benchmarks!G$8,4,IF(H82&lt;Benchmarks!H$8,5,6))))))</f>
        <v>3</v>
      </c>
      <c r="J82" s="13">
        <v>1</v>
      </c>
      <c r="K82" s="11">
        <f t="shared" si="8"/>
        <v>3</v>
      </c>
      <c r="L82" s="11">
        <v>0.42899999999999999</v>
      </c>
      <c r="M82" s="12">
        <f>IF(L82&lt;Benchmarks!C$7,0,IF(L82&lt;Benchmarks!D$7,1,IF(L82&lt;Benchmarks!E$7,2,IF(L82&lt;Benchmarks!F$7,3,IF(L82&lt;Benchmarks!G$7,4,IF(L82&lt;Benchmarks!H$7,5,6))))))</f>
        <v>3</v>
      </c>
      <c r="N82" s="13">
        <v>1</v>
      </c>
      <c r="O82" s="11">
        <f t="shared" si="9"/>
        <v>3</v>
      </c>
      <c r="P82" s="11">
        <v>4.4850000000000003</v>
      </c>
      <c r="Q82" s="9">
        <f>IF(P82&lt;Benchmarks!C$5,0,IF(P82&lt;Benchmarks!D$5,1,IF(P82&lt;Benchmarks!E$5,2,IF(P82&lt;Benchmarks!F$5,3,IF(P82&lt;Benchmarks!G$5,4,IF(P82&lt;Benchmarks!H$5,5,6))))))</f>
        <v>5</v>
      </c>
      <c r="R82" s="13">
        <v>0.97069597070000002</v>
      </c>
      <c r="S82" s="11">
        <f t="shared" si="10"/>
        <v>4.8534798534999997</v>
      </c>
      <c r="T82" s="11">
        <v>4.0519999999999996</v>
      </c>
      <c r="U82" s="9">
        <f>IF(T82&lt;Benchmarks!C$6,0,IF(T82&lt;Benchmarks!D$6,1,IF(T82&lt;Benchmarks!E$6,2,IF(T82&lt;Benchmarks!F$6,3,IF(T82&lt;Benchmarks!G$6,4,IF(T82&lt;Benchmarks!H$6,5,6))))))</f>
        <v>5</v>
      </c>
      <c r="V82" s="13">
        <v>0.89743589739999996</v>
      </c>
      <c r="W82" s="11">
        <f t="shared" si="11"/>
        <v>4.4871794869999997</v>
      </c>
      <c r="X82" s="11">
        <f t="shared" si="12"/>
        <v>20.157509157500002</v>
      </c>
      <c r="Y82" s="9">
        <v>30</v>
      </c>
      <c r="Z82" s="13">
        <f t="shared" si="13"/>
        <v>0.67191697191666677</v>
      </c>
    </row>
    <row r="83" spans="1:26" ht="17.25" x14ac:dyDescent="0.3">
      <c r="A83" s="8" t="s">
        <v>429</v>
      </c>
      <c r="B83" s="7" t="s">
        <v>430</v>
      </c>
      <c r="C83" s="7" t="s">
        <v>431</v>
      </c>
      <c r="D83" s="11">
        <v>2.0150000000000001</v>
      </c>
      <c r="E83" s="12">
        <f>IF(D83&lt;Benchmarks!C$9,0,IF(D83&lt;Benchmarks!D$9,1,IF(D83&lt;Benchmarks!E$9,2,IF(D83&lt;Benchmarks!F$9,3,IF(D83&lt;Benchmarks!G$9,4,IF(D83&lt;Benchmarks!H$9,5,6))))))</f>
        <v>0</v>
      </c>
      <c r="F83" s="13">
        <v>0.33699633699999998</v>
      </c>
      <c r="G83" s="11">
        <f t="shared" si="7"/>
        <v>0</v>
      </c>
      <c r="H83" s="11">
        <v>0.95599999999999996</v>
      </c>
      <c r="I83" s="12">
        <f>IF(H83&lt;Benchmarks!C$8,0,IF(H83&lt;Benchmarks!D$8,1,IF(H83&lt;Benchmarks!E$8,2,IF(H83&lt;Benchmarks!F$8,3,IF(H83&lt;Benchmarks!G$8,4,IF(H83&lt;Benchmarks!H$8,5,6))))))</f>
        <v>0</v>
      </c>
      <c r="J83" s="13">
        <v>1</v>
      </c>
      <c r="K83" s="11">
        <f t="shared" si="8"/>
        <v>0</v>
      </c>
      <c r="L83" s="11">
        <v>0.59599999999999997</v>
      </c>
      <c r="M83" s="12">
        <f>IF(L83&lt;Benchmarks!C$7,0,IF(L83&lt;Benchmarks!D$7,1,IF(L83&lt;Benchmarks!E$7,2,IF(L83&lt;Benchmarks!F$7,3,IF(L83&lt;Benchmarks!G$7,4,IF(L83&lt;Benchmarks!H$7,5,6))))))</f>
        <v>5</v>
      </c>
      <c r="N83" s="13">
        <v>1</v>
      </c>
      <c r="O83" s="11">
        <f t="shared" si="9"/>
        <v>5</v>
      </c>
      <c r="P83" s="11">
        <v>3.5670000000000002</v>
      </c>
      <c r="Q83" s="9">
        <f>IF(P83&lt;Benchmarks!C$5,0,IF(P83&lt;Benchmarks!D$5,1,IF(P83&lt;Benchmarks!E$5,2,IF(P83&lt;Benchmarks!F$5,3,IF(P83&lt;Benchmarks!G$5,4,IF(P83&lt;Benchmarks!H$5,5,6))))))</f>
        <v>0</v>
      </c>
      <c r="R83" s="13">
        <v>0.90109890110000002</v>
      </c>
      <c r="S83" s="11">
        <f t="shared" si="10"/>
        <v>0</v>
      </c>
      <c r="T83" s="11">
        <v>3.1560000000000001</v>
      </c>
      <c r="U83" s="9">
        <f>IF(T83&lt;Benchmarks!C$6,0,IF(T83&lt;Benchmarks!D$6,1,IF(T83&lt;Benchmarks!E$6,2,IF(T83&lt;Benchmarks!F$6,3,IF(T83&lt;Benchmarks!G$6,4,IF(T83&lt;Benchmarks!H$6,5,6))))))</f>
        <v>0</v>
      </c>
      <c r="V83" s="13">
        <v>0.66666666669999997</v>
      </c>
      <c r="W83" s="11">
        <f t="shared" si="11"/>
        <v>0</v>
      </c>
      <c r="X83" s="11">
        <f t="shared" si="12"/>
        <v>5</v>
      </c>
      <c r="Y83" s="9">
        <v>30</v>
      </c>
      <c r="Z83" s="13">
        <f t="shared" si="13"/>
        <v>0.16666666666666666</v>
      </c>
    </row>
    <row r="84" spans="1:26" ht="17.25" x14ac:dyDescent="0.3">
      <c r="A84" s="8" t="s">
        <v>434</v>
      </c>
      <c r="B84" s="7" t="s">
        <v>435</v>
      </c>
      <c r="C84" s="7" t="s">
        <v>436</v>
      </c>
      <c r="D84" s="11">
        <v>2.137</v>
      </c>
      <c r="E84" s="12">
        <f>IF(D84&lt;Benchmarks!C$9,0,IF(D84&lt;Benchmarks!D$9,1,IF(D84&lt;Benchmarks!E$9,2,IF(D84&lt;Benchmarks!F$9,3,IF(D84&lt;Benchmarks!G$9,4,IF(D84&lt;Benchmarks!H$9,5,6))))))</f>
        <v>0</v>
      </c>
      <c r="F84" s="13">
        <v>0.28205128210000002</v>
      </c>
      <c r="G84" s="11">
        <f t="shared" si="7"/>
        <v>0</v>
      </c>
      <c r="H84" s="11">
        <v>1.0740000000000001</v>
      </c>
      <c r="I84" s="12">
        <f>IF(H84&lt;Benchmarks!C$8,0,IF(H84&lt;Benchmarks!D$8,1,IF(H84&lt;Benchmarks!E$8,2,IF(H84&lt;Benchmarks!F$8,3,IF(H84&lt;Benchmarks!G$8,4,IF(H84&lt;Benchmarks!H$8,5,6))))))</f>
        <v>2</v>
      </c>
      <c r="J84" s="13">
        <v>1</v>
      </c>
      <c r="K84" s="11">
        <f t="shared" si="8"/>
        <v>2</v>
      </c>
      <c r="L84" s="11">
        <v>0.55700000000000005</v>
      </c>
      <c r="M84" s="12">
        <f>IF(L84&lt;Benchmarks!C$7,0,IF(L84&lt;Benchmarks!D$7,1,IF(L84&lt;Benchmarks!E$7,2,IF(L84&lt;Benchmarks!F$7,3,IF(L84&lt;Benchmarks!G$7,4,IF(L84&lt;Benchmarks!H$7,5,6))))))</f>
        <v>5</v>
      </c>
      <c r="N84" s="13">
        <v>1</v>
      </c>
      <c r="O84" s="11">
        <f t="shared" si="9"/>
        <v>5</v>
      </c>
      <c r="P84" s="11">
        <v>3.7690000000000001</v>
      </c>
      <c r="Q84" s="9">
        <f>IF(P84&lt;Benchmarks!C$5,0,IF(P84&lt;Benchmarks!D$5,1,IF(P84&lt;Benchmarks!E$5,2,IF(P84&lt;Benchmarks!F$5,3,IF(P84&lt;Benchmarks!G$5,4,IF(P84&lt;Benchmarks!H$5,5,6))))))</f>
        <v>1</v>
      </c>
      <c r="R84" s="13">
        <v>0.87179487180000004</v>
      </c>
      <c r="S84" s="11">
        <f t="shared" si="10"/>
        <v>0.87179487180000004</v>
      </c>
      <c r="T84" s="11">
        <v>3.355</v>
      </c>
      <c r="U84" s="9">
        <f>IF(T84&lt;Benchmarks!C$6,0,IF(T84&lt;Benchmarks!D$6,1,IF(T84&lt;Benchmarks!E$6,2,IF(T84&lt;Benchmarks!F$6,3,IF(T84&lt;Benchmarks!G$6,4,IF(T84&lt;Benchmarks!H$6,5,6))))))</f>
        <v>1</v>
      </c>
      <c r="V84" s="13">
        <v>0.62820512819999996</v>
      </c>
      <c r="W84" s="11">
        <f t="shared" si="11"/>
        <v>0.62820512819999996</v>
      </c>
      <c r="X84" s="11">
        <f t="shared" si="12"/>
        <v>8.5</v>
      </c>
      <c r="Y84" s="9">
        <v>30</v>
      </c>
      <c r="Z84" s="13">
        <f t="shared" si="13"/>
        <v>0.28333333333333333</v>
      </c>
    </row>
    <row r="85" spans="1:26" ht="17.25" x14ac:dyDescent="0.3">
      <c r="A85" s="8" t="s">
        <v>439</v>
      </c>
      <c r="B85" s="7" t="s">
        <v>440</v>
      </c>
      <c r="C85" s="7" t="s">
        <v>441</v>
      </c>
      <c r="D85" s="11">
        <v>2.3969999999999998</v>
      </c>
      <c r="E85" s="12">
        <f>IF(D85&lt;Benchmarks!C$9,0,IF(D85&lt;Benchmarks!D$9,1,IF(D85&lt;Benchmarks!E$9,2,IF(D85&lt;Benchmarks!F$9,3,IF(D85&lt;Benchmarks!G$9,4,IF(D85&lt;Benchmarks!H$9,5,6))))))</f>
        <v>2</v>
      </c>
      <c r="F85" s="13">
        <v>0.81318681319999997</v>
      </c>
      <c r="G85" s="11">
        <f t="shared" si="7"/>
        <v>1.6263736263999999</v>
      </c>
      <c r="H85" s="11">
        <v>1.0780000000000001</v>
      </c>
      <c r="I85" s="12">
        <f>IF(H85&lt;Benchmarks!C$8,0,IF(H85&lt;Benchmarks!D$8,1,IF(H85&lt;Benchmarks!E$8,2,IF(H85&lt;Benchmarks!F$8,3,IF(H85&lt;Benchmarks!G$8,4,IF(H85&lt;Benchmarks!H$8,5,6))))))</f>
        <v>2</v>
      </c>
      <c r="J85" s="13">
        <v>1</v>
      </c>
      <c r="K85" s="11">
        <f t="shared" si="8"/>
        <v>2</v>
      </c>
      <c r="L85" s="11">
        <v>0.67</v>
      </c>
      <c r="M85" s="12">
        <f>IF(L85&lt;Benchmarks!C$7,0,IF(L85&lt;Benchmarks!D$7,1,IF(L85&lt;Benchmarks!E$7,2,IF(L85&lt;Benchmarks!F$7,3,IF(L85&lt;Benchmarks!G$7,4,IF(L85&lt;Benchmarks!H$7,5,6))))))</f>
        <v>5</v>
      </c>
      <c r="N85" s="13">
        <v>1</v>
      </c>
      <c r="O85" s="11">
        <f t="shared" si="9"/>
        <v>5</v>
      </c>
      <c r="P85" s="11">
        <v>4.1459999999999999</v>
      </c>
      <c r="Q85" s="9">
        <f>IF(P85&lt;Benchmarks!C$5,0,IF(P85&lt;Benchmarks!D$5,1,IF(P85&lt;Benchmarks!E$5,2,IF(P85&lt;Benchmarks!F$5,3,IF(P85&lt;Benchmarks!G$5,4,IF(P85&lt;Benchmarks!H$5,5,6))))))</f>
        <v>4</v>
      </c>
      <c r="R85" s="13">
        <v>1</v>
      </c>
      <c r="S85" s="11">
        <f t="shared" si="10"/>
        <v>4</v>
      </c>
      <c r="T85" s="11">
        <v>3.58</v>
      </c>
      <c r="U85" s="9">
        <f>IF(T85&lt;Benchmarks!C$6,0,IF(T85&lt;Benchmarks!D$6,1,IF(T85&lt;Benchmarks!E$6,2,IF(T85&lt;Benchmarks!F$6,3,IF(T85&lt;Benchmarks!G$6,4,IF(T85&lt;Benchmarks!H$6,5,6))))))</f>
        <v>2</v>
      </c>
      <c r="V85" s="13">
        <v>1</v>
      </c>
      <c r="W85" s="11">
        <f t="shared" si="11"/>
        <v>2</v>
      </c>
      <c r="X85" s="11">
        <f t="shared" si="12"/>
        <v>14.626373626399999</v>
      </c>
      <c r="Y85" s="9">
        <v>30</v>
      </c>
      <c r="Z85" s="13">
        <f t="shared" si="13"/>
        <v>0.48754578754666666</v>
      </c>
    </row>
    <row r="86" spans="1:26" ht="17.25" x14ac:dyDescent="0.3">
      <c r="A86" s="8" t="s">
        <v>444</v>
      </c>
      <c r="B86" s="7" t="s">
        <v>445</v>
      </c>
      <c r="C86" s="7" t="s">
        <v>446</v>
      </c>
      <c r="D86" s="11">
        <v>2.5310000000000001</v>
      </c>
      <c r="E86" s="12">
        <f>IF(D86&lt;Benchmarks!C$9,0,IF(D86&lt;Benchmarks!D$9,1,IF(D86&lt;Benchmarks!E$9,2,IF(D86&lt;Benchmarks!F$9,3,IF(D86&lt;Benchmarks!G$9,4,IF(D86&lt;Benchmarks!H$9,5,6))))))</f>
        <v>3</v>
      </c>
      <c r="F86" s="13">
        <v>0.7692307692</v>
      </c>
      <c r="G86" s="11">
        <f t="shared" si="7"/>
        <v>2.3076923076</v>
      </c>
      <c r="H86" s="11">
        <v>0.71899999999999997</v>
      </c>
      <c r="I86" s="12">
        <f>IF(H86&lt;Benchmarks!C$8,0,IF(H86&lt;Benchmarks!D$8,1,IF(H86&lt;Benchmarks!E$8,2,IF(H86&lt;Benchmarks!F$8,3,IF(H86&lt;Benchmarks!G$8,4,IF(H86&lt;Benchmarks!H$8,5,6))))))</f>
        <v>0</v>
      </c>
      <c r="J86" s="13">
        <v>1</v>
      </c>
      <c r="K86" s="11">
        <f t="shared" si="8"/>
        <v>0</v>
      </c>
      <c r="L86" s="11">
        <v>0.373</v>
      </c>
      <c r="M86" s="12">
        <f>IF(L86&lt;Benchmarks!C$7,0,IF(L86&lt;Benchmarks!D$7,1,IF(L86&lt;Benchmarks!E$7,2,IF(L86&lt;Benchmarks!F$7,3,IF(L86&lt;Benchmarks!G$7,4,IF(L86&lt;Benchmarks!H$7,5,6))))))</f>
        <v>2</v>
      </c>
      <c r="N86" s="13">
        <v>1</v>
      </c>
      <c r="O86" s="11">
        <f t="shared" si="9"/>
        <v>2</v>
      </c>
      <c r="P86" s="11">
        <v>3.6219999999999999</v>
      </c>
      <c r="Q86" s="9">
        <f>IF(P86&lt;Benchmarks!C$5,0,IF(P86&lt;Benchmarks!D$5,1,IF(P86&lt;Benchmarks!E$5,2,IF(P86&lt;Benchmarks!F$5,3,IF(P86&lt;Benchmarks!G$5,4,IF(P86&lt;Benchmarks!H$5,5,6))))))</f>
        <v>0</v>
      </c>
      <c r="R86" s="13">
        <v>0.80586080589999998</v>
      </c>
      <c r="S86" s="11">
        <f t="shared" si="10"/>
        <v>0</v>
      </c>
      <c r="T86" s="11">
        <v>3.4550000000000001</v>
      </c>
      <c r="U86" s="9">
        <f>IF(T86&lt;Benchmarks!C$6,0,IF(T86&lt;Benchmarks!D$6,1,IF(T86&lt;Benchmarks!E$6,2,IF(T86&lt;Benchmarks!F$6,3,IF(T86&lt;Benchmarks!G$6,4,IF(T86&lt;Benchmarks!H$6,5,6))))))</f>
        <v>2</v>
      </c>
      <c r="V86" s="13">
        <v>0.6153846154</v>
      </c>
      <c r="W86" s="11">
        <f t="shared" si="11"/>
        <v>1.2307692308</v>
      </c>
      <c r="X86" s="11">
        <f t="shared" si="12"/>
        <v>5.5384615384</v>
      </c>
      <c r="Y86" s="9">
        <v>30</v>
      </c>
      <c r="Z86" s="13">
        <f t="shared" si="13"/>
        <v>0.18461538461333332</v>
      </c>
    </row>
    <row r="87" spans="1:26" ht="17.25" x14ac:dyDescent="0.3">
      <c r="A87" s="8" t="s">
        <v>449</v>
      </c>
      <c r="B87" s="7" t="s">
        <v>450</v>
      </c>
      <c r="C87" s="7" t="s">
        <v>451</v>
      </c>
      <c r="D87" s="11">
        <v>2.327</v>
      </c>
      <c r="E87" s="12">
        <f>IF(D87&lt;Benchmarks!C$9,0,IF(D87&lt;Benchmarks!D$9,1,IF(D87&lt;Benchmarks!E$9,2,IF(D87&lt;Benchmarks!F$9,3,IF(D87&lt;Benchmarks!G$9,4,IF(D87&lt;Benchmarks!H$9,5,6))))))</f>
        <v>1</v>
      </c>
      <c r="F87" s="13">
        <v>0.99633699630000006</v>
      </c>
      <c r="G87" s="11">
        <f t="shared" si="7"/>
        <v>0.99633699630000006</v>
      </c>
      <c r="H87" s="11">
        <v>0.91400000000000003</v>
      </c>
      <c r="I87" s="12">
        <f>IF(H87&lt;Benchmarks!C$8,0,IF(H87&lt;Benchmarks!D$8,1,IF(H87&lt;Benchmarks!E$8,2,IF(H87&lt;Benchmarks!F$8,3,IF(H87&lt;Benchmarks!G$8,4,IF(H87&lt;Benchmarks!H$8,5,6))))))</f>
        <v>0</v>
      </c>
      <c r="J87" s="13">
        <v>1</v>
      </c>
      <c r="K87" s="11">
        <f t="shared" si="8"/>
        <v>0</v>
      </c>
      <c r="L87" s="11">
        <v>0.42399999999999999</v>
      </c>
      <c r="M87" s="12">
        <f>IF(L87&lt;Benchmarks!C$7,0,IF(L87&lt;Benchmarks!D$7,1,IF(L87&lt;Benchmarks!E$7,2,IF(L87&lt;Benchmarks!F$7,3,IF(L87&lt;Benchmarks!G$7,4,IF(L87&lt;Benchmarks!H$7,5,6))))))</f>
        <v>3</v>
      </c>
      <c r="N87" s="13">
        <v>1</v>
      </c>
      <c r="O87" s="11">
        <f t="shared" si="9"/>
        <v>3</v>
      </c>
      <c r="P87" s="11">
        <v>3.665</v>
      </c>
      <c r="Q87" s="9">
        <f>IF(P87&lt;Benchmarks!C$5,0,IF(P87&lt;Benchmarks!D$5,1,IF(P87&lt;Benchmarks!E$5,2,IF(P87&lt;Benchmarks!F$5,3,IF(P87&lt;Benchmarks!G$5,4,IF(P87&lt;Benchmarks!H$5,5,6))))))</f>
        <v>1</v>
      </c>
      <c r="R87" s="13">
        <v>1</v>
      </c>
      <c r="S87" s="11">
        <f t="shared" si="10"/>
        <v>1</v>
      </c>
      <c r="T87" s="11">
        <v>3.7210000000000001</v>
      </c>
      <c r="U87" s="9">
        <f>IF(T87&lt;Benchmarks!C$6,0,IF(T87&lt;Benchmarks!D$6,1,IF(T87&lt;Benchmarks!E$6,2,IF(T87&lt;Benchmarks!F$6,3,IF(T87&lt;Benchmarks!G$6,4,IF(T87&lt;Benchmarks!H$6,5,6))))))</f>
        <v>3</v>
      </c>
      <c r="V87" s="13">
        <v>1</v>
      </c>
      <c r="W87" s="11">
        <f t="shared" si="11"/>
        <v>3</v>
      </c>
      <c r="X87" s="11">
        <f t="shared" si="12"/>
        <v>7.9963369963000002</v>
      </c>
      <c r="Y87" s="9">
        <v>30</v>
      </c>
      <c r="Z87" s="13">
        <f t="shared" si="13"/>
        <v>0.26654456654333336</v>
      </c>
    </row>
    <row r="88" spans="1:26" ht="17.25" x14ac:dyDescent="0.3">
      <c r="A88" s="8" t="s">
        <v>454</v>
      </c>
      <c r="B88" s="7" t="s">
        <v>455</v>
      </c>
      <c r="C88" s="7" t="s">
        <v>456</v>
      </c>
      <c r="D88" s="11">
        <v>2.5430000000000001</v>
      </c>
      <c r="E88" s="12">
        <f>IF(D88&lt;Benchmarks!C$9,0,IF(D88&lt;Benchmarks!D$9,1,IF(D88&lt;Benchmarks!E$9,2,IF(D88&lt;Benchmarks!F$9,3,IF(D88&lt;Benchmarks!G$9,4,IF(D88&lt;Benchmarks!H$9,5,6))))))</f>
        <v>3</v>
      </c>
      <c r="F88" s="13">
        <v>0.94871794870000004</v>
      </c>
      <c r="G88" s="11">
        <f t="shared" si="7"/>
        <v>2.8461538461</v>
      </c>
      <c r="H88" s="11">
        <v>0.92100000000000004</v>
      </c>
      <c r="I88" s="12">
        <f>IF(H88&lt;Benchmarks!C$8,0,IF(H88&lt;Benchmarks!D$8,1,IF(H88&lt;Benchmarks!E$8,2,IF(H88&lt;Benchmarks!F$8,3,IF(H88&lt;Benchmarks!G$8,4,IF(H88&lt;Benchmarks!H$8,5,6))))))</f>
        <v>0</v>
      </c>
      <c r="J88" s="13">
        <v>1</v>
      </c>
      <c r="K88" s="11">
        <f t="shared" si="8"/>
        <v>0</v>
      </c>
      <c r="L88" s="11">
        <v>0.56200000000000006</v>
      </c>
      <c r="M88" s="12">
        <f>IF(L88&lt;Benchmarks!C$7,0,IF(L88&lt;Benchmarks!D$7,1,IF(L88&lt;Benchmarks!E$7,2,IF(L88&lt;Benchmarks!F$7,3,IF(L88&lt;Benchmarks!G$7,4,IF(L88&lt;Benchmarks!H$7,5,6))))))</f>
        <v>5</v>
      </c>
      <c r="N88" s="13">
        <v>1</v>
      </c>
      <c r="O88" s="11">
        <f t="shared" si="9"/>
        <v>5</v>
      </c>
      <c r="P88" s="11">
        <v>4.0259999999999998</v>
      </c>
      <c r="Q88" s="9">
        <f>IF(P88&lt;Benchmarks!C$5,0,IF(P88&lt;Benchmarks!D$5,1,IF(P88&lt;Benchmarks!E$5,2,IF(P88&lt;Benchmarks!F$5,3,IF(P88&lt;Benchmarks!G$5,4,IF(P88&lt;Benchmarks!H$5,5,6))))))</f>
        <v>3</v>
      </c>
      <c r="R88" s="13">
        <v>0.96703296699999997</v>
      </c>
      <c r="S88" s="11">
        <f t="shared" si="10"/>
        <v>2.9010989010000001</v>
      </c>
      <c r="T88" s="11">
        <v>3.76</v>
      </c>
      <c r="U88" s="9">
        <f>IF(T88&lt;Benchmarks!C$6,0,IF(T88&lt;Benchmarks!D$6,1,IF(T88&lt;Benchmarks!E$6,2,IF(T88&lt;Benchmarks!F$6,3,IF(T88&lt;Benchmarks!G$6,4,IF(T88&lt;Benchmarks!H$6,5,6))))))</f>
        <v>4</v>
      </c>
      <c r="V88" s="13">
        <v>0.89743589739999996</v>
      </c>
      <c r="W88" s="11">
        <f t="shared" si="11"/>
        <v>3.5897435895999998</v>
      </c>
      <c r="X88" s="11">
        <f t="shared" si="12"/>
        <v>14.3369963367</v>
      </c>
      <c r="Y88" s="9">
        <v>30</v>
      </c>
      <c r="Z88" s="13">
        <f t="shared" si="13"/>
        <v>0.47789987788999999</v>
      </c>
    </row>
    <row r="89" spans="1:26" ht="17.25" x14ac:dyDescent="0.3">
      <c r="A89" s="8" t="s">
        <v>459</v>
      </c>
      <c r="B89" s="7" t="s">
        <v>460</v>
      </c>
      <c r="C89" s="7" t="s">
        <v>461</v>
      </c>
      <c r="D89" s="11">
        <v>3.0680000000000001</v>
      </c>
      <c r="E89" s="12">
        <f>IF(D89&lt;Benchmarks!C$9,0,IF(D89&lt;Benchmarks!D$9,1,IF(D89&lt;Benchmarks!E$9,2,IF(D89&lt;Benchmarks!F$9,3,IF(D89&lt;Benchmarks!G$9,4,IF(D89&lt;Benchmarks!H$9,5,6))))))</f>
        <v>6</v>
      </c>
      <c r="F89" s="13">
        <v>0.86446886450000004</v>
      </c>
      <c r="G89" s="11">
        <f t="shared" si="7"/>
        <v>5.1868131870000003</v>
      </c>
      <c r="H89" s="11">
        <v>1.351</v>
      </c>
      <c r="I89" s="12">
        <f>IF(H89&lt;Benchmarks!C$8,0,IF(H89&lt;Benchmarks!D$8,1,IF(H89&lt;Benchmarks!E$8,2,IF(H89&lt;Benchmarks!F$8,3,IF(H89&lt;Benchmarks!G$8,4,IF(H89&lt;Benchmarks!H$8,5,6))))))</f>
        <v>5</v>
      </c>
      <c r="J89" s="13">
        <v>1</v>
      </c>
      <c r="K89" s="11">
        <f t="shared" si="8"/>
        <v>5</v>
      </c>
      <c r="L89" s="11">
        <v>0.65300000000000002</v>
      </c>
      <c r="M89" s="12">
        <f>IF(L89&lt;Benchmarks!C$7,0,IF(L89&lt;Benchmarks!D$7,1,IF(L89&lt;Benchmarks!E$7,2,IF(L89&lt;Benchmarks!F$7,3,IF(L89&lt;Benchmarks!G$7,4,IF(L89&lt;Benchmarks!H$7,5,6))))))</f>
        <v>5</v>
      </c>
      <c r="N89" s="13">
        <v>1</v>
      </c>
      <c r="O89" s="11">
        <f t="shared" si="9"/>
        <v>5</v>
      </c>
      <c r="P89" s="11">
        <v>5.0720000000000001</v>
      </c>
      <c r="Q89" s="9">
        <f>IF(P89&lt;Benchmarks!C$5,0,IF(P89&lt;Benchmarks!D$5,1,IF(P89&lt;Benchmarks!E$5,2,IF(P89&lt;Benchmarks!F$5,3,IF(P89&lt;Benchmarks!G$5,4,IF(P89&lt;Benchmarks!H$5,5,6))))))</f>
        <v>6</v>
      </c>
      <c r="R89" s="13">
        <v>0.98168498169999996</v>
      </c>
      <c r="S89" s="11">
        <f t="shared" si="10"/>
        <v>5.8901098901999998</v>
      </c>
      <c r="T89" s="11">
        <v>4.5570000000000004</v>
      </c>
      <c r="U89" s="9">
        <f>IF(T89&lt;Benchmarks!C$6,0,IF(T89&lt;Benchmarks!D$6,1,IF(T89&lt;Benchmarks!E$6,2,IF(T89&lt;Benchmarks!F$6,3,IF(T89&lt;Benchmarks!G$6,4,IF(T89&lt;Benchmarks!H$6,5,6))))))</f>
        <v>6</v>
      </c>
      <c r="V89" s="13">
        <v>0.9615384615</v>
      </c>
      <c r="W89" s="11">
        <f t="shared" si="11"/>
        <v>5.769230769</v>
      </c>
      <c r="X89" s="11">
        <f t="shared" si="12"/>
        <v>26.846153846199996</v>
      </c>
      <c r="Y89" s="9">
        <v>30</v>
      </c>
      <c r="Z89" s="13">
        <f t="shared" si="13"/>
        <v>0.89487179487333324</v>
      </c>
    </row>
    <row r="90" spans="1:26" ht="17.25" x14ac:dyDescent="0.3">
      <c r="A90" s="8" t="s">
        <v>464</v>
      </c>
      <c r="B90" s="7" t="s">
        <v>465</v>
      </c>
      <c r="C90" s="7" t="s">
        <v>466</v>
      </c>
      <c r="D90" s="11">
        <v>1.94</v>
      </c>
      <c r="E90" s="12">
        <f>IF(D90&lt;Benchmarks!C$9,0,IF(D90&lt;Benchmarks!D$9,1,IF(D90&lt;Benchmarks!E$9,2,IF(D90&lt;Benchmarks!F$9,3,IF(D90&lt;Benchmarks!G$9,4,IF(D90&lt;Benchmarks!H$9,5,6))))))</f>
        <v>0</v>
      </c>
      <c r="F90" s="13">
        <v>0.16483516479999999</v>
      </c>
      <c r="G90" s="11">
        <f t="shared" si="7"/>
        <v>0</v>
      </c>
      <c r="H90" s="11">
        <v>1.173</v>
      </c>
      <c r="I90" s="12">
        <f>IF(H90&lt;Benchmarks!C$8,0,IF(H90&lt;Benchmarks!D$8,1,IF(H90&lt;Benchmarks!E$8,2,IF(H90&lt;Benchmarks!F$8,3,IF(H90&lt;Benchmarks!G$8,4,IF(H90&lt;Benchmarks!H$8,5,6))))))</f>
        <v>4</v>
      </c>
      <c r="J90" s="13">
        <v>1</v>
      </c>
      <c r="K90" s="11">
        <f t="shared" si="8"/>
        <v>4</v>
      </c>
      <c r="L90" s="11">
        <v>0.42399999999999999</v>
      </c>
      <c r="M90" s="12">
        <f>IF(L90&lt;Benchmarks!C$7,0,IF(L90&lt;Benchmarks!D$7,1,IF(L90&lt;Benchmarks!E$7,2,IF(L90&lt;Benchmarks!F$7,3,IF(L90&lt;Benchmarks!G$7,4,IF(L90&lt;Benchmarks!H$7,5,6))))))</f>
        <v>3</v>
      </c>
      <c r="N90" s="13">
        <v>1</v>
      </c>
      <c r="O90" s="11">
        <f t="shared" si="9"/>
        <v>3</v>
      </c>
      <c r="P90" s="11">
        <v>3.5369999999999999</v>
      </c>
      <c r="Q90" s="9">
        <f>IF(P90&lt;Benchmarks!C$5,0,IF(P90&lt;Benchmarks!D$5,1,IF(P90&lt;Benchmarks!E$5,2,IF(P90&lt;Benchmarks!F$5,3,IF(P90&lt;Benchmarks!G$5,4,IF(P90&lt;Benchmarks!H$5,5,6))))))</f>
        <v>0</v>
      </c>
      <c r="R90" s="13">
        <v>1</v>
      </c>
      <c r="S90" s="11">
        <f t="shared" si="10"/>
        <v>0</v>
      </c>
      <c r="T90" s="11">
        <v>3.2559999999999998</v>
      </c>
      <c r="U90" s="9">
        <f>IF(T90&lt;Benchmarks!C$6,0,IF(T90&lt;Benchmarks!D$6,1,IF(T90&lt;Benchmarks!E$6,2,IF(T90&lt;Benchmarks!F$6,3,IF(T90&lt;Benchmarks!G$6,4,IF(T90&lt;Benchmarks!H$6,5,6))))))</f>
        <v>0</v>
      </c>
      <c r="V90" s="13">
        <v>1</v>
      </c>
      <c r="W90" s="11">
        <f t="shared" si="11"/>
        <v>0</v>
      </c>
      <c r="X90" s="11">
        <f t="shared" si="12"/>
        <v>7</v>
      </c>
      <c r="Y90" s="9">
        <v>30</v>
      </c>
      <c r="Z90" s="13">
        <f t="shared" si="13"/>
        <v>0.23333333333333334</v>
      </c>
    </row>
    <row r="91" spans="1:26" ht="17.25" x14ac:dyDescent="0.3">
      <c r="A91" s="8" t="s">
        <v>469</v>
      </c>
      <c r="B91" s="7" t="s">
        <v>470</v>
      </c>
      <c r="C91" s="7" t="s">
        <v>471</v>
      </c>
      <c r="D91" s="11">
        <v>2.206</v>
      </c>
      <c r="E91" s="12">
        <f>IF(D91&lt;Benchmarks!C$9,0,IF(D91&lt;Benchmarks!D$9,1,IF(D91&lt;Benchmarks!E$9,2,IF(D91&lt;Benchmarks!F$9,3,IF(D91&lt;Benchmarks!G$9,4,IF(D91&lt;Benchmarks!H$9,5,6))))))</f>
        <v>1</v>
      </c>
      <c r="F91" s="13">
        <v>0.5457875458</v>
      </c>
      <c r="G91" s="11">
        <f t="shared" si="7"/>
        <v>0.5457875458</v>
      </c>
      <c r="H91" s="11">
        <v>0.85799999999999998</v>
      </c>
      <c r="I91" s="12">
        <f>IF(H91&lt;Benchmarks!C$8,0,IF(H91&lt;Benchmarks!D$8,1,IF(H91&lt;Benchmarks!E$8,2,IF(H91&lt;Benchmarks!F$8,3,IF(H91&lt;Benchmarks!G$8,4,IF(H91&lt;Benchmarks!H$8,5,6))))))</f>
        <v>0</v>
      </c>
      <c r="J91" s="13">
        <v>1</v>
      </c>
      <c r="K91" s="11">
        <f t="shared" si="8"/>
        <v>0</v>
      </c>
      <c r="L91" s="11">
        <v>0.59099999999999997</v>
      </c>
      <c r="M91" s="12">
        <f>IF(L91&lt;Benchmarks!C$7,0,IF(L91&lt;Benchmarks!D$7,1,IF(L91&lt;Benchmarks!E$7,2,IF(L91&lt;Benchmarks!F$7,3,IF(L91&lt;Benchmarks!G$7,4,IF(L91&lt;Benchmarks!H$7,5,6))))))</f>
        <v>5</v>
      </c>
      <c r="N91" s="13">
        <v>1</v>
      </c>
      <c r="O91" s="11">
        <f t="shared" si="9"/>
        <v>5</v>
      </c>
      <c r="P91" s="11">
        <v>3.6539999999999999</v>
      </c>
      <c r="Q91" s="9">
        <f>IF(P91&lt;Benchmarks!C$5,0,IF(P91&lt;Benchmarks!D$5,1,IF(P91&lt;Benchmarks!E$5,2,IF(P91&lt;Benchmarks!F$5,3,IF(P91&lt;Benchmarks!G$5,4,IF(P91&lt;Benchmarks!H$5,5,6))))))</f>
        <v>1</v>
      </c>
      <c r="R91" s="13">
        <v>0.67765567770000001</v>
      </c>
      <c r="S91" s="11">
        <f t="shared" si="10"/>
        <v>0.67765567770000001</v>
      </c>
      <c r="T91" s="11">
        <v>3.4359999999999999</v>
      </c>
      <c r="U91" s="9">
        <f>IF(T91&lt;Benchmarks!C$6,0,IF(T91&lt;Benchmarks!D$6,1,IF(T91&lt;Benchmarks!E$6,2,IF(T91&lt;Benchmarks!F$6,3,IF(T91&lt;Benchmarks!G$6,4,IF(T91&lt;Benchmarks!H$6,5,6))))))</f>
        <v>1</v>
      </c>
      <c r="V91" s="13">
        <v>0.64102564100000003</v>
      </c>
      <c r="W91" s="11">
        <f t="shared" si="11"/>
        <v>0.64102564100000003</v>
      </c>
      <c r="X91" s="11">
        <f t="shared" si="12"/>
        <v>6.8644688644999992</v>
      </c>
      <c r="Y91" s="9">
        <v>30</v>
      </c>
      <c r="Z91" s="13">
        <f t="shared" si="13"/>
        <v>0.22881562881666664</v>
      </c>
    </row>
    <row r="92" spans="1:26" ht="17.25" x14ac:dyDescent="0.3">
      <c r="A92" s="8" t="s">
        <v>474</v>
      </c>
      <c r="B92" s="7" t="s">
        <v>475</v>
      </c>
      <c r="C92" s="7" t="s">
        <v>476</v>
      </c>
      <c r="D92" s="11">
        <v>2.3570000000000002</v>
      </c>
      <c r="E92" s="12">
        <f>IF(D92&lt;Benchmarks!C$9,0,IF(D92&lt;Benchmarks!D$9,1,IF(D92&lt;Benchmarks!E$9,2,IF(D92&lt;Benchmarks!F$9,3,IF(D92&lt;Benchmarks!G$9,4,IF(D92&lt;Benchmarks!H$9,5,6))))))</f>
        <v>2</v>
      </c>
      <c r="F92" s="13">
        <v>0.67032967030000001</v>
      </c>
      <c r="G92" s="11">
        <f t="shared" si="7"/>
        <v>1.3406593406</v>
      </c>
      <c r="H92" s="11">
        <v>0.83799999999999997</v>
      </c>
      <c r="I92" s="12">
        <f>IF(H92&lt;Benchmarks!C$8,0,IF(H92&lt;Benchmarks!D$8,1,IF(H92&lt;Benchmarks!E$8,2,IF(H92&lt;Benchmarks!F$8,3,IF(H92&lt;Benchmarks!G$8,4,IF(H92&lt;Benchmarks!H$8,5,6))))))</f>
        <v>0</v>
      </c>
      <c r="J92" s="13">
        <v>1</v>
      </c>
      <c r="K92" s="11">
        <f t="shared" si="8"/>
        <v>0</v>
      </c>
      <c r="L92" s="11">
        <v>0.42099999999999999</v>
      </c>
      <c r="M92" s="12">
        <f>IF(L92&lt;Benchmarks!C$7,0,IF(L92&lt;Benchmarks!D$7,1,IF(L92&lt;Benchmarks!E$7,2,IF(L92&lt;Benchmarks!F$7,3,IF(L92&lt;Benchmarks!G$7,4,IF(L92&lt;Benchmarks!H$7,5,6))))))</f>
        <v>3</v>
      </c>
      <c r="N92" s="13">
        <v>1</v>
      </c>
      <c r="O92" s="11">
        <f t="shared" si="9"/>
        <v>3</v>
      </c>
      <c r="P92" s="11">
        <v>3.617</v>
      </c>
      <c r="Q92" s="9">
        <f>IF(P92&lt;Benchmarks!C$5,0,IF(P92&lt;Benchmarks!D$5,1,IF(P92&lt;Benchmarks!E$5,2,IF(P92&lt;Benchmarks!F$5,3,IF(P92&lt;Benchmarks!G$5,4,IF(P92&lt;Benchmarks!H$5,5,6))))))</f>
        <v>0</v>
      </c>
      <c r="R92" s="13">
        <v>0.67765567770000001</v>
      </c>
      <c r="S92" s="11">
        <f t="shared" si="10"/>
        <v>0</v>
      </c>
      <c r="T92" s="11">
        <v>3.3079999999999998</v>
      </c>
      <c r="U92" s="9">
        <f>IF(T92&lt;Benchmarks!C$6,0,IF(T92&lt;Benchmarks!D$6,1,IF(T92&lt;Benchmarks!E$6,2,IF(T92&lt;Benchmarks!F$6,3,IF(T92&lt;Benchmarks!G$6,4,IF(T92&lt;Benchmarks!H$6,5,6))))))</f>
        <v>1</v>
      </c>
      <c r="V92" s="13">
        <v>0.43589743590000002</v>
      </c>
      <c r="W92" s="11">
        <f t="shared" si="11"/>
        <v>0.43589743590000002</v>
      </c>
      <c r="X92" s="11">
        <f t="shared" si="12"/>
        <v>4.7765567764999997</v>
      </c>
      <c r="Y92" s="9">
        <v>30</v>
      </c>
      <c r="Z92" s="13">
        <f t="shared" si="13"/>
        <v>0.15921855921666667</v>
      </c>
    </row>
    <row r="93" spans="1:26" ht="17.25" x14ac:dyDescent="0.3">
      <c r="A93" s="8" t="s">
        <v>479</v>
      </c>
      <c r="B93" s="7" t="s">
        <v>480</v>
      </c>
      <c r="C93" s="7" t="s">
        <v>481</v>
      </c>
      <c r="D93" s="11">
        <v>2.5110000000000001</v>
      </c>
      <c r="E93" s="12">
        <f>IF(D93&lt;Benchmarks!C$9,0,IF(D93&lt;Benchmarks!D$9,1,IF(D93&lt;Benchmarks!E$9,2,IF(D93&lt;Benchmarks!F$9,3,IF(D93&lt;Benchmarks!G$9,4,IF(D93&lt;Benchmarks!H$9,5,6))))))</f>
        <v>3</v>
      </c>
      <c r="F93" s="13">
        <v>0.82417582420000002</v>
      </c>
      <c r="G93" s="11">
        <f t="shared" si="7"/>
        <v>2.4725274725999999</v>
      </c>
      <c r="H93" s="11">
        <v>1.2669999999999999</v>
      </c>
      <c r="I93" s="12">
        <f>IF(H93&lt;Benchmarks!C$8,0,IF(H93&lt;Benchmarks!D$8,1,IF(H93&lt;Benchmarks!E$8,2,IF(H93&lt;Benchmarks!F$8,3,IF(H93&lt;Benchmarks!G$8,4,IF(H93&lt;Benchmarks!H$8,5,6))))))</f>
        <v>5</v>
      </c>
      <c r="J93" s="13">
        <v>1</v>
      </c>
      <c r="K93" s="11">
        <f t="shared" si="8"/>
        <v>5</v>
      </c>
      <c r="L93" s="11">
        <v>0.44500000000000001</v>
      </c>
      <c r="M93" s="12">
        <f>IF(L93&lt;Benchmarks!C$7,0,IF(L93&lt;Benchmarks!D$7,1,IF(L93&lt;Benchmarks!E$7,2,IF(L93&lt;Benchmarks!F$7,3,IF(L93&lt;Benchmarks!G$7,4,IF(L93&lt;Benchmarks!H$7,5,6))))))</f>
        <v>3</v>
      </c>
      <c r="N93" s="13">
        <v>1</v>
      </c>
      <c r="O93" s="11">
        <f t="shared" si="9"/>
        <v>3</v>
      </c>
      <c r="P93" s="11">
        <v>4.2240000000000002</v>
      </c>
      <c r="Q93" s="9">
        <f>IF(P93&lt;Benchmarks!C$5,0,IF(P93&lt;Benchmarks!D$5,1,IF(P93&lt;Benchmarks!E$5,2,IF(P93&lt;Benchmarks!F$5,3,IF(P93&lt;Benchmarks!G$5,4,IF(P93&lt;Benchmarks!H$5,5,6))))))</f>
        <v>4</v>
      </c>
      <c r="R93" s="13">
        <v>0.93772893769999999</v>
      </c>
      <c r="S93" s="11">
        <f t="shared" si="10"/>
        <v>3.7509157507999999</v>
      </c>
      <c r="T93" s="11">
        <v>3.6680000000000001</v>
      </c>
      <c r="U93" s="9">
        <f>IF(T93&lt;Benchmarks!C$6,0,IF(T93&lt;Benchmarks!D$6,1,IF(T93&lt;Benchmarks!E$6,2,IF(T93&lt;Benchmarks!F$6,3,IF(T93&lt;Benchmarks!G$6,4,IF(T93&lt;Benchmarks!H$6,5,6))))))</f>
        <v>3</v>
      </c>
      <c r="V93" s="13">
        <v>0.78205128209999997</v>
      </c>
      <c r="W93" s="11">
        <f t="shared" si="11"/>
        <v>2.3461538463</v>
      </c>
      <c r="X93" s="11">
        <f t="shared" si="12"/>
        <v>16.569597069699999</v>
      </c>
      <c r="Y93" s="9">
        <v>30</v>
      </c>
      <c r="Z93" s="13">
        <f t="shared" si="13"/>
        <v>0.55231990232333328</v>
      </c>
    </row>
    <row r="94" spans="1:26" ht="17.25" x14ac:dyDescent="0.3">
      <c r="A94" s="8" t="s">
        <v>484</v>
      </c>
      <c r="B94" s="7" t="s">
        <v>485</v>
      </c>
      <c r="C94" s="7" t="s">
        <v>486</v>
      </c>
      <c r="D94" s="11">
        <v>2.6890000000000001</v>
      </c>
      <c r="E94" s="12">
        <f>IF(D94&lt;Benchmarks!C$9,0,IF(D94&lt;Benchmarks!D$9,1,IF(D94&lt;Benchmarks!E$9,2,IF(D94&lt;Benchmarks!F$9,3,IF(D94&lt;Benchmarks!G$9,4,IF(D94&lt;Benchmarks!H$9,5,6))))))</f>
        <v>4</v>
      </c>
      <c r="F94" s="13">
        <v>0.91575091580000001</v>
      </c>
      <c r="G94" s="11">
        <f t="shared" si="7"/>
        <v>3.6630036632</v>
      </c>
      <c r="H94" s="11">
        <v>0.98499999999999999</v>
      </c>
      <c r="I94" s="12">
        <f>IF(H94&lt;Benchmarks!C$8,0,IF(H94&lt;Benchmarks!D$8,1,IF(H94&lt;Benchmarks!E$8,2,IF(H94&lt;Benchmarks!F$8,3,IF(H94&lt;Benchmarks!G$8,4,IF(H94&lt;Benchmarks!H$8,5,6))))))</f>
        <v>1</v>
      </c>
      <c r="J94" s="13">
        <v>1</v>
      </c>
      <c r="K94" s="11">
        <f t="shared" si="8"/>
        <v>1</v>
      </c>
      <c r="L94" s="11">
        <v>0.496</v>
      </c>
      <c r="M94" s="12">
        <f>IF(L94&lt;Benchmarks!C$7,0,IF(L94&lt;Benchmarks!D$7,1,IF(L94&lt;Benchmarks!E$7,2,IF(L94&lt;Benchmarks!F$7,3,IF(L94&lt;Benchmarks!G$7,4,IF(L94&lt;Benchmarks!H$7,5,6))))))</f>
        <v>4</v>
      </c>
      <c r="N94" s="13">
        <v>1</v>
      </c>
      <c r="O94" s="11">
        <f t="shared" si="9"/>
        <v>4</v>
      </c>
      <c r="P94" s="11">
        <v>4.17</v>
      </c>
      <c r="Q94" s="9">
        <f>IF(P94&lt;Benchmarks!C$5,0,IF(P94&lt;Benchmarks!D$5,1,IF(P94&lt;Benchmarks!E$5,2,IF(P94&lt;Benchmarks!F$5,3,IF(P94&lt;Benchmarks!G$5,4,IF(P94&lt;Benchmarks!H$5,5,6))))))</f>
        <v>4</v>
      </c>
      <c r="R94" s="13">
        <v>0.97069597070000002</v>
      </c>
      <c r="S94" s="11">
        <f t="shared" si="10"/>
        <v>3.8827838828000001</v>
      </c>
      <c r="T94" s="11">
        <v>3.8490000000000002</v>
      </c>
      <c r="U94" s="9">
        <f>IF(T94&lt;Benchmarks!C$6,0,IF(T94&lt;Benchmarks!D$6,1,IF(T94&lt;Benchmarks!E$6,2,IF(T94&lt;Benchmarks!F$6,3,IF(T94&lt;Benchmarks!G$6,4,IF(T94&lt;Benchmarks!H$6,5,6))))))</f>
        <v>4</v>
      </c>
      <c r="V94" s="13">
        <v>0.9230769231</v>
      </c>
      <c r="W94" s="11">
        <f t="shared" si="11"/>
        <v>3.6923076924</v>
      </c>
      <c r="X94" s="11">
        <f t="shared" si="12"/>
        <v>16.2380952384</v>
      </c>
      <c r="Y94" s="9">
        <v>30</v>
      </c>
      <c r="Z94" s="13">
        <f t="shared" si="13"/>
        <v>0.54126984128</v>
      </c>
    </row>
    <row r="95" spans="1:26" ht="17.25" x14ac:dyDescent="0.3">
      <c r="A95" s="8" t="s">
        <v>489</v>
      </c>
      <c r="B95" s="7" t="s">
        <v>490</v>
      </c>
      <c r="C95" s="7" t="s">
        <v>491</v>
      </c>
      <c r="D95" s="11">
        <v>2.0670000000000002</v>
      </c>
      <c r="E95" s="12">
        <f>IF(D95&lt;Benchmarks!C$9,0,IF(D95&lt;Benchmarks!D$9,1,IF(D95&lt;Benchmarks!E$9,2,IF(D95&lt;Benchmarks!F$9,3,IF(D95&lt;Benchmarks!G$9,4,IF(D95&lt;Benchmarks!H$9,5,6))))))</f>
        <v>0</v>
      </c>
      <c r="F95" s="13">
        <v>0.35531135530000002</v>
      </c>
      <c r="G95" s="11">
        <f t="shared" si="7"/>
        <v>0</v>
      </c>
      <c r="H95" s="11">
        <v>0.95299999999999996</v>
      </c>
      <c r="I95" s="12">
        <f>IF(H95&lt;Benchmarks!C$8,0,IF(H95&lt;Benchmarks!D$8,1,IF(H95&lt;Benchmarks!E$8,2,IF(H95&lt;Benchmarks!F$8,3,IF(H95&lt;Benchmarks!G$8,4,IF(H95&lt;Benchmarks!H$8,5,6))))))</f>
        <v>0</v>
      </c>
      <c r="J95" s="13">
        <v>1</v>
      </c>
      <c r="K95" s="11">
        <f t="shared" si="8"/>
        <v>0</v>
      </c>
      <c r="L95" s="11">
        <v>0.58099999999999996</v>
      </c>
      <c r="M95" s="12">
        <f>IF(L95&lt;Benchmarks!C$7,0,IF(L95&lt;Benchmarks!D$7,1,IF(L95&lt;Benchmarks!E$7,2,IF(L95&lt;Benchmarks!F$7,3,IF(L95&lt;Benchmarks!G$7,4,IF(L95&lt;Benchmarks!H$7,5,6))))))</f>
        <v>5</v>
      </c>
      <c r="N95" s="13">
        <v>1</v>
      </c>
      <c r="O95" s="11">
        <f t="shared" si="9"/>
        <v>5</v>
      </c>
      <c r="P95" s="11">
        <v>3.6</v>
      </c>
      <c r="Q95" s="9">
        <f>IF(P95&lt;Benchmarks!C$5,0,IF(P95&lt;Benchmarks!D$5,1,IF(P95&lt;Benchmarks!E$5,2,IF(P95&lt;Benchmarks!F$5,3,IF(P95&lt;Benchmarks!G$5,4,IF(P95&lt;Benchmarks!H$5,5,6))))))</f>
        <v>0</v>
      </c>
      <c r="R95" s="13">
        <v>0.99267399270000001</v>
      </c>
      <c r="S95" s="11">
        <f t="shared" si="10"/>
        <v>0</v>
      </c>
      <c r="T95" s="11">
        <v>3.2719999999999998</v>
      </c>
      <c r="U95" s="9">
        <f>IF(T95&lt;Benchmarks!C$6,0,IF(T95&lt;Benchmarks!D$6,1,IF(T95&lt;Benchmarks!E$6,2,IF(T95&lt;Benchmarks!F$6,3,IF(T95&lt;Benchmarks!G$6,4,IF(T95&lt;Benchmarks!H$6,5,6))))))</f>
        <v>0</v>
      </c>
      <c r="V95" s="13">
        <v>0.97435897439999997</v>
      </c>
      <c r="W95" s="11">
        <f t="shared" si="11"/>
        <v>0</v>
      </c>
      <c r="X95" s="11">
        <f t="shared" si="12"/>
        <v>5</v>
      </c>
      <c r="Y95" s="9">
        <v>30</v>
      </c>
      <c r="Z95" s="13">
        <f t="shared" si="13"/>
        <v>0.16666666666666666</v>
      </c>
    </row>
    <row r="96" spans="1:26" ht="17.25" x14ac:dyDescent="0.3">
      <c r="A96" s="8" t="s">
        <v>494</v>
      </c>
      <c r="B96" s="7" t="s">
        <v>495</v>
      </c>
      <c r="C96" s="7" t="s">
        <v>496</v>
      </c>
      <c r="D96" s="11">
        <v>2.6389999999999998</v>
      </c>
      <c r="E96" s="12">
        <f>IF(D96&lt;Benchmarks!C$9,0,IF(D96&lt;Benchmarks!D$9,1,IF(D96&lt;Benchmarks!E$9,2,IF(D96&lt;Benchmarks!F$9,3,IF(D96&lt;Benchmarks!G$9,4,IF(D96&lt;Benchmarks!H$9,5,6))))))</f>
        <v>4</v>
      </c>
      <c r="F96" s="13">
        <v>0.99267399270000001</v>
      </c>
      <c r="G96" s="11">
        <f t="shared" si="7"/>
        <v>3.9706959708</v>
      </c>
      <c r="H96" s="11">
        <v>0.79600000000000004</v>
      </c>
      <c r="I96" s="12">
        <f>IF(H96&lt;Benchmarks!C$8,0,IF(H96&lt;Benchmarks!D$8,1,IF(H96&lt;Benchmarks!E$8,2,IF(H96&lt;Benchmarks!F$8,3,IF(H96&lt;Benchmarks!G$8,4,IF(H96&lt;Benchmarks!H$8,5,6))))))</f>
        <v>0</v>
      </c>
      <c r="J96" s="13">
        <v>1</v>
      </c>
      <c r="K96" s="11">
        <f t="shared" si="8"/>
        <v>0</v>
      </c>
      <c r="L96" s="11">
        <v>0.68500000000000005</v>
      </c>
      <c r="M96" s="12">
        <f>IF(L96&lt;Benchmarks!C$7,0,IF(L96&lt;Benchmarks!D$7,1,IF(L96&lt;Benchmarks!E$7,2,IF(L96&lt;Benchmarks!F$7,3,IF(L96&lt;Benchmarks!G$7,4,IF(L96&lt;Benchmarks!H$7,5,6))))))</f>
        <v>5</v>
      </c>
      <c r="N96" s="13">
        <v>1</v>
      </c>
      <c r="O96" s="11">
        <f t="shared" si="9"/>
        <v>5</v>
      </c>
      <c r="P96" s="11">
        <v>4.12</v>
      </c>
      <c r="Q96" s="9">
        <f>IF(P96&lt;Benchmarks!C$5,0,IF(P96&lt;Benchmarks!D$5,1,IF(P96&lt;Benchmarks!E$5,2,IF(P96&lt;Benchmarks!F$5,3,IF(P96&lt;Benchmarks!G$5,4,IF(P96&lt;Benchmarks!H$5,5,6))))))</f>
        <v>4</v>
      </c>
      <c r="R96" s="13">
        <v>0.94505494509999999</v>
      </c>
      <c r="S96" s="11">
        <f t="shared" si="10"/>
        <v>3.7802197804</v>
      </c>
      <c r="T96" s="11">
        <v>3.8290000000000002</v>
      </c>
      <c r="U96" s="9">
        <f>IF(T96&lt;Benchmarks!C$6,0,IF(T96&lt;Benchmarks!D$6,1,IF(T96&lt;Benchmarks!E$6,2,IF(T96&lt;Benchmarks!F$6,3,IF(T96&lt;Benchmarks!G$6,4,IF(T96&lt;Benchmarks!H$6,5,6))))))</f>
        <v>4</v>
      </c>
      <c r="V96" s="13">
        <v>0.97435897439999997</v>
      </c>
      <c r="W96" s="11">
        <f t="shared" si="11"/>
        <v>3.8974358975999999</v>
      </c>
      <c r="X96" s="11">
        <f t="shared" si="12"/>
        <v>16.648351648800002</v>
      </c>
      <c r="Y96" s="9">
        <v>30</v>
      </c>
      <c r="Z96" s="13">
        <f t="shared" si="13"/>
        <v>0.55494505496000002</v>
      </c>
    </row>
    <row r="97" spans="1:26" ht="17.25" x14ac:dyDescent="0.3">
      <c r="A97" s="8" t="s">
        <v>499</v>
      </c>
      <c r="B97" s="7" t="s">
        <v>500</v>
      </c>
      <c r="C97" s="7" t="s">
        <v>501</v>
      </c>
      <c r="D97" s="11">
        <v>2.8610000000000002</v>
      </c>
      <c r="E97" s="12">
        <f>IF(D97&lt;Benchmarks!C$9,0,IF(D97&lt;Benchmarks!D$9,1,IF(D97&lt;Benchmarks!E$9,2,IF(D97&lt;Benchmarks!F$9,3,IF(D97&lt;Benchmarks!G$9,4,IF(D97&lt;Benchmarks!H$9,5,6))))))</f>
        <v>5</v>
      </c>
      <c r="F97" s="13">
        <v>1</v>
      </c>
      <c r="G97" s="11">
        <f t="shared" si="7"/>
        <v>5</v>
      </c>
      <c r="H97" s="11">
        <v>0.82099999999999995</v>
      </c>
      <c r="I97" s="12">
        <f>IF(H97&lt;Benchmarks!C$8,0,IF(H97&lt;Benchmarks!D$8,1,IF(H97&lt;Benchmarks!E$8,2,IF(H97&lt;Benchmarks!F$8,3,IF(H97&lt;Benchmarks!G$8,4,IF(H97&lt;Benchmarks!H$8,5,6))))))</f>
        <v>0</v>
      </c>
      <c r="J97" s="13">
        <v>1</v>
      </c>
      <c r="K97" s="11">
        <f t="shared" si="8"/>
        <v>0</v>
      </c>
      <c r="L97" s="11">
        <v>0.89300000000000002</v>
      </c>
      <c r="M97" s="12">
        <f>IF(L97&lt;Benchmarks!C$7,0,IF(L97&lt;Benchmarks!D$7,1,IF(L97&lt;Benchmarks!E$7,2,IF(L97&lt;Benchmarks!F$7,3,IF(L97&lt;Benchmarks!G$7,4,IF(L97&lt;Benchmarks!H$7,5,6))))))</f>
        <v>6</v>
      </c>
      <c r="N97" s="13">
        <v>1</v>
      </c>
      <c r="O97" s="11">
        <f t="shared" si="9"/>
        <v>6</v>
      </c>
      <c r="P97" s="11">
        <v>4.5750000000000002</v>
      </c>
      <c r="Q97" s="9">
        <f>IF(P97&lt;Benchmarks!C$5,0,IF(P97&lt;Benchmarks!D$5,1,IF(P97&lt;Benchmarks!E$5,2,IF(P97&lt;Benchmarks!F$5,3,IF(P97&lt;Benchmarks!G$5,4,IF(P97&lt;Benchmarks!H$5,5,6))))))</f>
        <v>5</v>
      </c>
      <c r="R97" s="13">
        <v>1</v>
      </c>
      <c r="S97" s="11">
        <f t="shared" si="10"/>
        <v>5</v>
      </c>
      <c r="T97" s="11">
        <v>4.3120000000000003</v>
      </c>
      <c r="U97" s="9">
        <f>IF(T97&lt;Benchmarks!C$6,0,IF(T97&lt;Benchmarks!D$6,1,IF(T97&lt;Benchmarks!E$6,2,IF(T97&lt;Benchmarks!F$6,3,IF(T97&lt;Benchmarks!G$6,4,IF(T97&lt;Benchmarks!H$6,5,6))))))</f>
        <v>5</v>
      </c>
      <c r="V97" s="13">
        <v>1</v>
      </c>
      <c r="W97" s="11">
        <f t="shared" si="11"/>
        <v>5</v>
      </c>
      <c r="X97" s="11">
        <f t="shared" si="12"/>
        <v>21</v>
      </c>
      <c r="Y97" s="9">
        <v>30</v>
      </c>
      <c r="Z97" s="13">
        <f t="shared" si="13"/>
        <v>0.7</v>
      </c>
    </row>
    <row r="98" spans="1:26" ht="17.25" x14ac:dyDescent="0.3">
      <c r="A98" s="8" t="s">
        <v>504</v>
      </c>
      <c r="B98" s="7" t="s">
        <v>505</v>
      </c>
      <c r="C98" s="7" t="s">
        <v>506</v>
      </c>
      <c r="D98" s="11">
        <v>2.48</v>
      </c>
      <c r="E98" s="12">
        <f>IF(D98&lt;Benchmarks!C$9,0,IF(D98&lt;Benchmarks!D$9,1,IF(D98&lt;Benchmarks!E$9,2,IF(D98&lt;Benchmarks!F$9,3,IF(D98&lt;Benchmarks!G$9,4,IF(D98&lt;Benchmarks!H$9,5,6))))))</f>
        <v>3</v>
      </c>
      <c r="F98" s="13">
        <v>0.49816849819999998</v>
      </c>
      <c r="G98" s="11">
        <f t="shared" si="7"/>
        <v>1.4945054945999998</v>
      </c>
      <c r="H98" s="11">
        <v>1.1779999999999999</v>
      </c>
      <c r="I98" s="12">
        <f>IF(H98&lt;Benchmarks!C$8,0,IF(H98&lt;Benchmarks!D$8,1,IF(H98&lt;Benchmarks!E$8,2,IF(H98&lt;Benchmarks!F$8,3,IF(H98&lt;Benchmarks!G$8,4,IF(H98&lt;Benchmarks!H$8,5,6))))))</f>
        <v>4</v>
      </c>
      <c r="J98" s="13">
        <v>1</v>
      </c>
      <c r="K98" s="11">
        <f t="shared" si="8"/>
        <v>4</v>
      </c>
      <c r="L98" s="11">
        <v>0.39300000000000002</v>
      </c>
      <c r="M98" s="12">
        <f>IF(L98&lt;Benchmarks!C$7,0,IF(L98&lt;Benchmarks!D$7,1,IF(L98&lt;Benchmarks!E$7,2,IF(L98&lt;Benchmarks!F$7,3,IF(L98&lt;Benchmarks!G$7,4,IF(L98&lt;Benchmarks!H$7,5,6))))))</f>
        <v>2</v>
      </c>
      <c r="N98" s="13">
        <v>1</v>
      </c>
      <c r="O98" s="11">
        <f t="shared" si="9"/>
        <v>2</v>
      </c>
      <c r="P98" s="11">
        <v>4.0510000000000002</v>
      </c>
      <c r="Q98" s="9">
        <f>IF(P98&lt;Benchmarks!C$5,0,IF(P98&lt;Benchmarks!D$5,1,IF(P98&lt;Benchmarks!E$5,2,IF(P98&lt;Benchmarks!F$5,3,IF(P98&lt;Benchmarks!G$5,4,IF(P98&lt;Benchmarks!H$5,5,6))))))</f>
        <v>3</v>
      </c>
      <c r="R98" s="13">
        <v>0.73260073260000003</v>
      </c>
      <c r="S98" s="11">
        <f t="shared" si="10"/>
        <v>2.1978021978000002</v>
      </c>
      <c r="T98" s="11">
        <v>3.8380000000000001</v>
      </c>
      <c r="U98" s="9">
        <f>IF(T98&lt;Benchmarks!C$6,0,IF(T98&lt;Benchmarks!D$6,1,IF(T98&lt;Benchmarks!E$6,2,IF(T98&lt;Benchmarks!F$6,3,IF(T98&lt;Benchmarks!G$6,4,IF(T98&lt;Benchmarks!H$6,5,6))))))</f>
        <v>4</v>
      </c>
      <c r="V98" s="13">
        <v>0.9230769231</v>
      </c>
      <c r="W98" s="11">
        <f t="shared" si="11"/>
        <v>3.6923076924</v>
      </c>
      <c r="X98" s="11">
        <f t="shared" si="12"/>
        <v>13.3846153848</v>
      </c>
      <c r="Y98" s="9">
        <v>30</v>
      </c>
      <c r="Z98" s="13">
        <f t="shared" si="13"/>
        <v>0.44615384615999998</v>
      </c>
    </row>
    <row r="99" spans="1:26" ht="17.25" x14ac:dyDescent="0.3">
      <c r="A99" s="8" t="s">
        <v>509</v>
      </c>
      <c r="B99" s="7" t="s">
        <v>510</v>
      </c>
      <c r="C99" s="7" t="s">
        <v>511</v>
      </c>
      <c r="D99" s="11">
        <v>2.4500000000000002</v>
      </c>
      <c r="E99" s="12">
        <f>IF(D99&lt;Benchmarks!C$9,0,IF(D99&lt;Benchmarks!D$9,1,IF(D99&lt;Benchmarks!E$9,2,IF(D99&lt;Benchmarks!F$9,3,IF(D99&lt;Benchmarks!G$9,4,IF(D99&lt;Benchmarks!H$9,5,6))))))</f>
        <v>3</v>
      </c>
      <c r="F99" s="13">
        <v>0.65201465199999997</v>
      </c>
      <c r="G99" s="11">
        <f t="shared" si="7"/>
        <v>1.9560439559999998</v>
      </c>
      <c r="H99" s="11">
        <v>1.1759999999999999</v>
      </c>
      <c r="I99" s="12">
        <f>IF(H99&lt;Benchmarks!C$8,0,IF(H99&lt;Benchmarks!D$8,1,IF(H99&lt;Benchmarks!E$8,2,IF(H99&lt;Benchmarks!F$8,3,IF(H99&lt;Benchmarks!G$8,4,IF(H99&lt;Benchmarks!H$8,5,6))))))</f>
        <v>4</v>
      </c>
      <c r="J99" s="13">
        <v>1</v>
      </c>
      <c r="K99" s="11">
        <f t="shared" si="8"/>
        <v>4</v>
      </c>
      <c r="L99" s="11">
        <v>0.61399999999999999</v>
      </c>
      <c r="M99" s="12">
        <f>IF(L99&lt;Benchmarks!C$7,0,IF(L99&lt;Benchmarks!D$7,1,IF(L99&lt;Benchmarks!E$7,2,IF(L99&lt;Benchmarks!F$7,3,IF(L99&lt;Benchmarks!G$7,4,IF(L99&lt;Benchmarks!H$7,5,6))))))</f>
        <v>5</v>
      </c>
      <c r="N99" s="13">
        <v>1</v>
      </c>
      <c r="O99" s="11">
        <f t="shared" si="9"/>
        <v>5</v>
      </c>
      <c r="P99" s="11">
        <v>4.24</v>
      </c>
      <c r="Q99" s="9">
        <f>IF(P99&lt;Benchmarks!C$5,0,IF(P99&lt;Benchmarks!D$5,1,IF(P99&lt;Benchmarks!E$5,2,IF(P99&lt;Benchmarks!F$5,3,IF(P99&lt;Benchmarks!G$5,4,IF(P99&lt;Benchmarks!H$5,5,6))))))</f>
        <v>4</v>
      </c>
      <c r="R99" s="13">
        <v>1</v>
      </c>
      <c r="S99" s="11">
        <f t="shared" si="10"/>
        <v>4</v>
      </c>
      <c r="T99" s="11">
        <v>3.7679999999999998</v>
      </c>
      <c r="U99" s="9">
        <f>IF(T99&lt;Benchmarks!C$6,0,IF(T99&lt;Benchmarks!D$6,1,IF(T99&lt;Benchmarks!E$6,2,IF(T99&lt;Benchmarks!F$6,3,IF(T99&lt;Benchmarks!G$6,4,IF(T99&lt;Benchmarks!H$6,5,6))))))</f>
        <v>4</v>
      </c>
      <c r="V99" s="13">
        <v>1</v>
      </c>
      <c r="W99" s="11">
        <f t="shared" si="11"/>
        <v>4</v>
      </c>
      <c r="X99" s="11">
        <f t="shared" si="12"/>
        <v>18.956043955999998</v>
      </c>
      <c r="Y99" s="9">
        <v>30</v>
      </c>
      <c r="Z99" s="13">
        <f t="shared" si="13"/>
        <v>0.63186813186666657</v>
      </c>
    </row>
    <row r="100" spans="1:26" ht="17.25" x14ac:dyDescent="0.3">
      <c r="A100" s="8" t="s">
        <v>514</v>
      </c>
      <c r="B100" s="7" t="s">
        <v>515</v>
      </c>
      <c r="C100" s="7" t="s">
        <v>516</v>
      </c>
      <c r="D100" s="11">
        <v>2.4780000000000002</v>
      </c>
      <c r="E100" s="12">
        <f>IF(D100&lt;Benchmarks!C$9,0,IF(D100&lt;Benchmarks!D$9,1,IF(D100&lt;Benchmarks!E$9,2,IF(D100&lt;Benchmarks!F$9,3,IF(D100&lt;Benchmarks!G$9,4,IF(D100&lt;Benchmarks!H$9,5,6))))))</f>
        <v>3</v>
      </c>
      <c r="F100" s="13">
        <v>0.48717948719999998</v>
      </c>
      <c r="G100" s="11">
        <f t="shared" si="7"/>
        <v>1.4615384616</v>
      </c>
      <c r="H100" s="11">
        <v>1.03</v>
      </c>
      <c r="I100" s="12">
        <f>IF(H100&lt;Benchmarks!C$8,0,IF(H100&lt;Benchmarks!D$8,1,IF(H100&lt;Benchmarks!E$8,2,IF(H100&lt;Benchmarks!F$8,3,IF(H100&lt;Benchmarks!G$8,4,IF(H100&lt;Benchmarks!H$8,5,6))))))</f>
        <v>1</v>
      </c>
      <c r="J100" s="13">
        <v>1</v>
      </c>
      <c r="K100" s="11">
        <f t="shared" si="8"/>
        <v>1</v>
      </c>
      <c r="L100" s="11">
        <v>0.70199999999999996</v>
      </c>
      <c r="M100" s="12">
        <f>IF(L100&lt;Benchmarks!C$7,0,IF(L100&lt;Benchmarks!D$7,1,IF(L100&lt;Benchmarks!E$7,2,IF(L100&lt;Benchmarks!F$7,3,IF(L100&lt;Benchmarks!G$7,4,IF(L100&lt;Benchmarks!H$7,5,6))))))</f>
        <v>5</v>
      </c>
      <c r="N100" s="13">
        <v>1</v>
      </c>
      <c r="O100" s="11">
        <f t="shared" si="9"/>
        <v>5</v>
      </c>
      <c r="P100" s="11">
        <v>4.21</v>
      </c>
      <c r="Q100" s="9">
        <f>IF(P100&lt;Benchmarks!C$5,0,IF(P100&lt;Benchmarks!D$5,1,IF(P100&lt;Benchmarks!E$5,2,IF(P100&lt;Benchmarks!F$5,3,IF(P100&lt;Benchmarks!G$5,4,IF(P100&lt;Benchmarks!H$5,5,6))))))</f>
        <v>4</v>
      </c>
      <c r="R100" s="13">
        <v>0.86080586079999999</v>
      </c>
      <c r="S100" s="11">
        <f t="shared" si="10"/>
        <v>3.4432234432</v>
      </c>
      <c r="T100" s="11">
        <v>3.8130000000000002</v>
      </c>
      <c r="U100" s="9">
        <f>IF(T100&lt;Benchmarks!C$6,0,IF(T100&lt;Benchmarks!D$6,1,IF(T100&lt;Benchmarks!E$6,2,IF(T100&lt;Benchmarks!F$6,3,IF(T100&lt;Benchmarks!G$6,4,IF(T100&lt;Benchmarks!H$6,5,6))))))</f>
        <v>4</v>
      </c>
      <c r="V100" s="13">
        <v>0.7307692308</v>
      </c>
      <c r="W100" s="11">
        <f t="shared" si="11"/>
        <v>2.9230769232</v>
      </c>
      <c r="X100" s="11">
        <f t="shared" si="12"/>
        <v>13.827838828000001</v>
      </c>
      <c r="Y100" s="9">
        <v>30</v>
      </c>
      <c r="Z100" s="13">
        <f t="shared" si="13"/>
        <v>0.46092796093333338</v>
      </c>
    </row>
    <row r="101" spans="1:26" ht="17.25" x14ac:dyDescent="0.3">
      <c r="A101" s="8" t="s">
        <v>519</v>
      </c>
      <c r="B101" s="7" t="s">
        <v>520</v>
      </c>
      <c r="C101" s="7" t="s">
        <v>521</v>
      </c>
      <c r="D101" s="11">
        <v>1.968</v>
      </c>
      <c r="E101" s="12">
        <f>IF(D101&lt;Benchmarks!C$9,0,IF(D101&lt;Benchmarks!D$9,1,IF(D101&lt;Benchmarks!E$9,2,IF(D101&lt;Benchmarks!F$9,3,IF(D101&lt;Benchmarks!G$9,4,IF(D101&lt;Benchmarks!H$9,5,6))))))</f>
        <v>0</v>
      </c>
      <c r="F101" s="13">
        <v>0.49450549449999998</v>
      </c>
      <c r="G101" s="11">
        <f t="shared" si="7"/>
        <v>0</v>
      </c>
      <c r="H101" s="11">
        <v>1.304</v>
      </c>
      <c r="I101" s="12">
        <f>IF(H101&lt;Benchmarks!C$8,0,IF(H101&lt;Benchmarks!D$8,1,IF(H101&lt;Benchmarks!E$8,2,IF(H101&lt;Benchmarks!F$8,3,IF(H101&lt;Benchmarks!G$8,4,IF(H101&lt;Benchmarks!H$8,5,6))))))</f>
        <v>5</v>
      </c>
      <c r="J101" s="13">
        <v>1</v>
      </c>
      <c r="K101" s="11">
        <f t="shared" si="8"/>
        <v>5</v>
      </c>
      <c r="L101" s="11">
        <v>0.183</v>
      </c>
      <c r="M101" s="12">
        <f>IF(L101&lt;Benchmarks!C$7,0,IF(L101&lt;Benchmarks!D$7,1,IF(L101&lt;Benchmarks!E$7,2,IF(L101&lt;Benchmarks!F$7,3,IF(L101&lt;Benchmarks!G$7,4,IF(L101&lt;Benchmarks!H$7,5,6))))))</f>
        <v>0</v>
      </c>
      <c r="N101" s="13">
        <v>1</v>
      </c>
      <c r="O101" s="11">
        <f t="shared" si="9"/>
        <v>0</v>
      </c>
      <c r="P101" s="11">
        <v>3.456</v>
      </c>
      <c r="Q101" s="9">
        <f>IF(P101&lt;Benchmarks!C$5,0,IF(P101&lt;Benchmarks!D$5,1,IF(P101&lt;Benchmarks!E$5,2,IF(P101&lt;Benchmarks!F$5,3,IF(P101&lt;Benchmarks!G$5,4,IF(P101&lt;Benchmarks!H$5,5,6))))))</f>
        <v>0</v>
      </c>
      <c r="R101" s="13">
        <v>0.96703296699999997</v>
      </c>
      <c r="S101" s="11">
        <f t="shared" si="10"/>
        <v>0</v>
      </c>
      <c r="T101" s="11">
        <v>3.117</v>
      </c>
      <c r="U101" s="9">
        <f>IF(T101&lt;Benchmarks!C$6,0,IF(T101&lt;Benchmarks!D$6,1,IF(T101&lt;Benchmarks!E$6,2,IF(T101&lt;Benchmarks!F$6,3,IF(T101&lt;Benchmarks!G$6,4,IF(T101&lt;Benchmarks!H$6,5,6))))))</f>
        <v>0</v>
      </c>
      <c r="V101" s="13">
        <v>0.8846153846</v>
      </c>
      <c r="W101" s="11">
        <f t="shared" si="11"/>
        <v>0</v>
      </c>
      <c r="X101" s="11">
        <f t="shared" si="12"/>
        <v>5</v>
      </c>
      <c r="Y101" s="9">
        <v>30</v>
      </c>
      <c r="Z101" s="13">
        <f t="shared" si="13"/>
        <v>0.16666666666666666</v>
      </c>
    </row>
    <row r="102" spans="1:26" ht="17.25" x14ac:dyDescent="0.3">
      <c r="A102" s="8" t="s">
        <v>524</v>
      </c>
      <c r="B102" s="7" t="s">
        <v>525</v>
      </c>
      <c r="C102" s="7" t="s">
        <v>526</v>
      </c>
      <c r="D102" s="11">
        <v>1.5229999999999999</v>
      </c>
      <c r="E102" s="12">
        <f>IF(D102&lt;Benchmarks!C$9,0,IF(D102&lt;Benchmarks!D$9,1,IF(D102&lt;Benchmarks!E$9,2,IF(D102&lt;Benchmarks!F$9,3,IF(D102&lt;Benchmarks!G$9,4,IF(D102&lt;Benchmarks!H$9,5,6))))))</f>
        <v>0</v>
      </c>
      <c r="F102" s="13">
        <v>0</v>
      </c>
      <c r="G102" s="11">
        <f t="shared" si="7"/>
        <v>0</v>
      </c>
      <c r="H102" s="11">
        <v>0.96499999999999997</v>
      </c>
      <c r="I102" s="12">
        <f>IF(H102&lt;Benchmarks!C$8,0,IF(H102&lt;Benchmarks!D$8,1,IF(H102&lt;Benchmarks!E$8,2,IF(H102&lt;Benchmarks!F$8,3,IF(H102&lt;Benchmarks!G$8,4,IF(H102&lt;Benchmarks!H$8,5,6))))))</f>
        <v>0</v>
      </c>
      <c r="J102" s="13">
        <v>1</v>
      </c>
      <c r="K102" s="11">
        <f t="shared" si="8"/>
        <v>0</v>
      </c>
      <c r="L102" s="11">
        <v>0.70599999999999996</v>
      </c>
      <c r="M102" s="12">
        <f>IF(L102&lt;Benchmarks!C$7,0,IF(L102&lt;Benchmarks!D$7,1,IF(L102&lt;Benchmarks!E$7,2,IF(L102&lt;Benchmarks!F$7,3,IF(L102&lt;Benchmarks!G$7,4,IF(L102&lt;Benchmarks!H$7,5,6))))))</f>
        <v>5</v>
      </c>
      <c r="N102" s="13">
        <v>1</v>
      </c>
      <c r="O102" s="11">
        <f t="shared" si="9"/>
        <v>5</v>
      </c>
      <c r="P102" s="11">
        <v>3.194</v>
      </c>
      <c r="Q102" s="9">
        <f>IF(P102&lt;Benchmarks!C$5,0,IF(P102&lt;Benchmarks!D$5,1,IF(P102&lt;Benchmarks!E$5,2,IF(P102&lt;Benchmarks!F$5,3,IF(P102&lt;Benchmarks!G$5,4,IF(P102&lt;Benchmarks!H$5,5,6))))))</f>
        <v>0</v>
      </c>
      <c r="R102" s="13">
        <v>1</v>
      </c>
      <c r="S102" s="11">
        <f t="shared" si="10"/>
        <v>0</v>
      </c>
      <c r="T102" s="11">
        <v>3.0249999999999999</v>
      </c>
      <c r="U102" s="9">
        <f>IF(T102&lt;Benchmarks!C$6,0,IF(T102&lt;Benchmarks!D$6,1,IF(T102&lt;Benchmarks!E$6,2,IF(T102&lt;Benchmarks!F$6,3,IF(T102&lt;Benchmarks!G$6,4,IF(T102&lt;Benchmarks!H$6,5,6))))))</f>
        <v>0</v>
      </c>
      <c r="V102" s="13">
        <v>1</v>
      </c>
      <c r="W102" s="11">
        <f t="shared" si="11"/>
        <v>0</v>
      </c>
      <c r="X102" s="11">
        <f t="shared" si="12"/>
        <v>5</v>
      </c>
      <c r="Y102" s="9">
        <v>30</v>
      </c>
      <c r="Z102" s="13">
        <f t="shared" si="13"/>
        <v>0.16666666666666666</v>
      </c>
    </row>
    <row r="103" spans="1:26" ht="17.25" x14ac:dyDescent="0.3">
      <c r="A103" s="8" t="s">
        <v>529</v>
      </c>
      <c r="B103" s="7" t="s">
        <v>530</v>
      </c>
      <c r="C103" s="7" t="s">
        <v>531</v>
      </c>
      <c r="D103" s="11">
        <v>2.4449999999999998</v>
      </c>
      <c r="E103" s="12">
        <f>IF(D103&lt;Benchmarks!C$9,0,IF(D103&lt;Benchmarks!D$9,1,IF(D103&lt;Benchmarks!E$9,2,IF(D103&lt;Benchmarks!F$9,3,IF(D103&lt;Benchmarks!G$9,4,IF(D103&lt;Benchmarks!H$9,5,6))))))</f>
        <v>3</v>
      </c>
      <c r="F103" s="13">
        <v>0.83516483519999996</v>
      </c>
      <c r="G103" s="11">
        <f t="shared" si="7"/>
        <v>2.5054945055999998</v>
      </c>
      <c r="H103" s="11">
        <v>1.254</v>
      </c>
      <c r="I103" s="12">
        <f>IF(H103&lt;Benchmarks!C$8,0,IF(H103&lt;Benchmarks!D$8,1,IF(H103&lt;Benchmarks!E$8,2,IF(H103&lt;Benchmarks!F$8,3,IF(H103&lt;Benchmarks!G$8,4,IF(H103&lt;Benchmarks!H$8,5,6))))))</f>
        <v>5</v>
      </c>
      <c r="J103" s="13">
        <v>1</v>
      </c>
      <c r="K103" s="11">
        <f t="shared" si="8"/>
        <v>5</v>
      </c>
      <c r="L103" s="11">
        <v>0.38700000000000001</v>
      </c>
      <c r="M103" s="12">
        <f>IF(L103&lt;Benchmarks!C$7,0,IF(L103&lt;Benchmarks!D$7,1,IF(L103&lt;Benchmarks!E$7,2,IF(L103&lt;Benchmarks!F$7,3,IF(L103&lt;Benchmarks!G$7,4,IF(L103&lt;Benchmarks!H$7,5,6))))))</f>
        <v>2</v>
      </c>
      <c r="N103" s="13">
        <v>1</v>
      </c>
      <c r="O103" s="11">
        <f t="shared" si="9"/>
        <v>2</v>
      </c>
      <c r="P103" s="11">
        <v>4.0860000000000003</v>
      </c>
      <c r="Q103" s="9">
        <f>IF(P103&lt;Benchmarks!C$5,0,IF(P103&lt;Benchmarks!D$5,1,IF(P103&lt;Benchmarks!E$5,2,IF(P103&lt;Benchmarks!F$5,3,IF(P103&lt;Benchmarks!G$5,4,IF(P103&lt;Benchmarks!H$5,5,6))))))</f>
        <v>3</v>
      </c>
      <c r="R103" s="13">
        <v>0.96336996340000003</v>
      </c>
      <c r="S103" s="11">
        <f t="shared" si="10"/>
        <v>2.8901098902000002</v>
      </c>
      <c r="T103" s="11">
        <v>3.7549999999999999</v>
      </c>
      <c r="U103" s="9">
        <f>IF(T103&lt;Benchmarks!C$6,0,IF(T103&lt;Benchmarks!D$6,1,IF(T103&lt;Benchmarks!E$6,2,IF(T103&lt;Benchmarks!F$6,3,IF(T103&lt;Benchmarks!G$6,4,IF(T103&lt;Benchmarks!H$6,5,6))))))</f>
        <v>4</v>
      </c>
      <c r="V103" s="13">
        <v>0.94871794870000004</v>
      </c>
      <c r="W103" s="11">
        <f t="shared" si="11"/>
        <v>3.7948717948000001</v>
      </c>
      <c r="X103" s="11">
        <f t="shared" si="12"/>
        <v>16.190476190600002</v>
      </c>
      <c r="Y103" s="9">
        <v>30</v>
      </c>
      <c r="Z103" s="13">
        <f t="shared" si="13"/>
        <v>0.53968253968666668</v>
      </c>
    </row>
    <row r="104" spans="1:26" ht="17.25" x14ac:dyDescent="0.3">
      <c r="A104" s="8" t="s">
        <v>534</v>
      </c>
      <c r="B104" s="7" t="s">
        <v>535</v>
      </c>
      <c r="C104" s="7" t="s">
        <v>536</v>
      </c>
      <c r="D104" s="11">
        <v>2.2669999999999999</v>
      </c>
      <c r="E104" s="12">
        <f>IF(D104&lt;Benchmarks!C$9,0,IF(D104&lt;Benchmarks!D$9,1,IF(D104&lt;Benchmarks!E$9,2,IF(D104&lt;Benchmarks!F$9,3,IF(D104&lt;Benchmarks!G$9,4,IF(D104&lt;Benchmarks!H$9,5,6))))))</f>
        <v>1</v>
      </c>
      <c r="F104" s="13">
        <v>0.82783882779999995</v>
      </c>
      <c r="G104" s="11">
        <f t="shared" si="7"/>
        <v>0.82783882779999995</v>
      </c>
      <c r="H104" s="11">
        <v>1.2769999999999999</v>
      </c>
      <c r="I104" s="12">
        <f>IF(H104&lt;Benchmarks!C$8,0,IF(H104&lt;Benchmarks!D$8,1,IF(H104&lt;Benchmarks!E$8,2,IF(H104&lt;Benchmarks!F$8,3,IF(H104&lt;Benchmarks!G$8,4,IF(H104&lt;Benchmarks!H$8,5,6))))))</f>
        <v>5</v>
      </c>
      <c r="J104" s="13">
        <v>1</v>
      </c>
      <c r="K104" s="11">
        <f t="shared" si="8"/>
        <v>5</v>
      </c>
      <c r="L104" s="11">
        <v>0.52400000000000002</v>
      </c>
      <c r="M104" s="12">
        <f>IF(L104&lt;Benchmarks!C$7,0,IF(L104&lt;Benchmarks!D$7,1,IF(L104&lt;Benchmarks!E$7,2,IF(L104&lt;Benchmarks!F$7,3,IF(L104&lt;Benchmarks!G$7,4,IF(L104&lt;Benchmarks!H$7,5,6))))))</f>
        <v>4</v>
      </c>
      <c r="N104" s="13">
        <v>1</v>
      </c>
      <c r="O104" s="11">
        <f t="shared" si="9"/>
        <v>4</v>
      </c>
      <c r="P104" s="11">
        <v>4.0679999999999996</v>
      </c>
      <c r="Q104" s="9">
        <f>IF(P104&lt;Benchmarks!C$5,0,IF(P104&lt;Benchmarks!D$5,1,IF(P104&lt;Benchmarks!E$5,2,IF(P104&lt;Benchmarks!F$5,3,IF(P104&lt;Benchmarks!G$5,4,IF(P104&lt;Benchmarks!H$5,5,6))))))</f>
        <v>3</v>
      </c>
      <c r="R104" s="13">
        <v>0.97069597070000002</v>
      </c>
      <c r="S104" s="11">
        <f t="shared" si="10"/>
        <v>2.9120879121000001</v>
      </c>
      <c r="T104" s="11">
        <v>3.5510000000000002</v>
      </c>
      <c r="U104" s="9">
        <f>IF(T104&lt;Benchmarks!C$6,0,IF(T104&lt;Benchmarks!D$6,1,IF(T104&lt;Benchmarks!E$6,2,IF(T104&lt;Benchmarks!F$6,3,IF(T104&lt;Benchmarks!G$6,4,IF(T104&lt;Benchmarks!H$6,5,6))))))</f>
        <v>2</v>
      </c>
      <c r="V104" s="13">
        <v>0.89743589739999996</v>
      </c>
      <c r="W104" s="11">
        <f t="shared" si="11"/>
        <v>1.7948717947999999</v>
      </c>
      <c r="X104" s="11">
        <f t="shared" si="12"/>
        <v>14.534798534700002</v>
      </c>
      <c r="Y104" s="9">
        <v>30</v>
      </c>
      <c r="Z104" s="13">
        <f t="shared" si="13"/>
        <v>0.48449328449000006</v>
      </c>
    </row>
    <row r="105" spans="1:26" ht="17.25" x14ac:dyDescent="0.3">
      <c r="A105" s="8" t="s">
        <v>539</v>
      </c>
      <c r="B105" s="7" t="s">
        <v>540</v>
      </c>
      <c r="C105" s="7" t="s">
        <v>541</v>
      </c>
      <c r="D105" s="11">
        <v>3.0049999999999999</v>
      </c>
      <c r="E105" s="12">
        <f>IF(D105&lt;Benchmarks!C$9,0,IF(D105&lt;Benchmarks!D$9,1,IF(D105&lt;Benchmarks!E$9,2,IF(D105&lt;Benchmarks!F$9,3,IF(D105&lt;Benchmarks!G$9,4,IF(D105&lt;Benchmarks!H$9,5,6))))))</f>
        <v>5</v>
      </c>
      <c r="F105" s="13">
        <v>0.99267399270000001</v>
      </c>
      <c r="G105" s="11">
        <f t="shared" si="7"/>
        <v>4.9633699634999999</v>
      </c>
      <c r="H105" s="11">
        <v>1.278</v>
      </c>
      <c r="I105" s="12">
        <f>IF(H105&lt;Benchmarks!C$8,0,IF(H105&lt;Benchmarks!D$8,1,IF(H105&lt;Benchmarks!E$8,2,IF(H105&lt;Benchmarks!F$8,3,IF(H105&lt;Benchmarks!G$8,4,IF(H105&lt;Benchmarks!H$8,5,6))))))</f>
        <v>5</v>
      </c>
      <c r="J105" s="13">
        <v>1</v>
      </c>
      <c r="K105" s="11">
        <f t="shared" si="8"/>
        <v>5</v>
      </c>
      <c r="L105" s="11">
        <v>0.434</v>
      </c>
      <c r="M105" s="12">
        <f>IF(L105&lt;Benchmarks!C$7,0,IF(L105&lt;Benchmarks!D$7,1,IF(L105&lt;Benchmarks!E$7,2,IF(L105&lt;Benchmarks!F$7,3,IF(L105&lt;Benchmarks!G$7,4,IF(L105&lt;Benchmarks!H$7,5,6))))))</f>
        <v>3</v>
      </c>
      <c r="N105" s="13">
        <v>1</v>
      </c>
      <c r="O105" s="11">
        <f t="shared" si="9"/>
        <v>3</v>
      </c>
      <c r="P105" s="11">
        <v>4.7169999999999996</v>
      </c>
      <c r="Q105" s="9">
        <f>IF(P105&lt;Benchmarks!C$5,0,IF(P105&lt;Benchmarks!D$5,1,IF(P105&lt;Benchmarks!E$5,2,IF(P105&lt;Benchmarks!F$5,3,IF(P105&lt;Benchmarks!G$5,4,IF(P105&lt;Benchmarks!H$5,5,6))))))</f>
        <v>5</v>
      </c>
      <c r="R105" s="13">
        <v>1</v>
      </c>
      <c r="S105" s="11">
        <f t="shared" si="10"/>
        <v>5</v>
      </c>
      <c r="T105" s="11">
        <v>4.2539999999999996</v>
      </c>
      <c r="U105" s="9">
        <f>IF(T105&lt;Benchmarks!C$6,0,IF(T105&lt;Benchmarks!D$6,1,IF(T105&lt;Benchmarks!E$6,2,IF(T105&lt;Benchmarks!F$6,3,IF(T105&lt;Benchmarks!G$6,4,IF(T105&lt;Benchmarks!H$6,5,6))))))</f>
        <v>5</v>
      </c>
      <c r="V105" s="13">
        <v>1</v>
      </c>
      <c r="W105" s="11">
        <f t="shared" si="11"/>
        <v>5</v>
      </c>
      <c r="X105" s="11">
        <f t="shared" si="12"/>
        <v>22.9633699635</v>
      </c>
      <c r="Y105" s="9">
        <v>30</v>
      </c>
      <c r="Z105" s="13">
        <f t="shared" si="13"/>
        <v>0.76544566545000003</v>
      </c>
    </row>
    <row r="106" spans="1:26" ht="17.25" x14ac:dyDescent="0.3">
      <c r="A106" s="8" t="s">
        <v>544</v>
      </c>
      <c r="B106" s="7" t="s">
        <v>545</v>
      </c>
      <c r="C106" s="7" t="s">
        <v>546</v>
      </c>
      <c r="D106" s="11">
        <v>2.4940000000000002</v>
      </c>
      <c r="E106" s="12">
        <f>IF(D106&lt;Benchmarks!C$9,0,IF(D106&lt;Benchmarks!D$9,1,IF(D106&lt;Benchmarks!E$9,2,IF(D106&lt;Benchmarks!F$9,3,IF(D106&lt;Benchmarks!G$9,4,IF(D106&lt;Benchmarks!H$9,5,6))))))</f>
        <v>3</v>
      </c>
      <c r="F106" s="13">
        <v>0.9230769231</v>
      </c>
      <c r="G106" s="11">
        <f t="shared" si="7"/>
        <v>2.7692307693</v>
      </c>
      <c r="H106" s="11">
        <v>1.1859999999999999</v>
      </c>
      <c r="I106" s="12">
        <f>IF(H106&lt;Benchmarks!C$8,0,IF(H106&lt;Benchmarks!D$8,1,IF(H106&lt;Benchmarks!E$8,2,IF(H106&lt;Benchmarks!F$8,3,IF(H106&lt;Benchmarks!G$8,4,IF(H106&lt;Benchmarks!H$8,5,6))))))</f>
        <v>4</v>
      </c>
      <c r="J106" s="13">
        <v>1</v>
      </c>
      <c r="K106" s="11">
        <f t="shared" si="8"/>
        <v>4</v>
      </c>
      <c r="L106" s="11">
        <v>0.52700000000000002</v>
      </c>
      <c r="M106" s="12">
        <f>IF(L106&lt;Benchmarks!C$7,0,IF(L106&lt;Benchmarks!D$7,1,IF(L106&lt;Benchmarks!E$7,2,IF(L106&lt;Benchmarks!F$7,3,IF(L106&lt;Benchmarks!G$7,4,IF(L106&lt;Benchmarks!H$7,5,6))))))</f>
        <v>4</v>
      </c>
      <c r="N106" s="13">
        <v>1</v>
      </c>
      <c r="O106" s="11">
        <f t="shared" si="9"/>
        <v>4</v>
      </c>
      <c r="P106" s="11">
        <v>4.2069999999999999</v>
      </c>
      <c r="Q106" s="9">
        <f>IF(P106&lt;Benchmarks!C$5,0,IF(P106&lt;Benchmarks!D$5,1,IF(P106&lt;Benchmarks!E$5,2,IF(P106&lt;Benchmarks!F$5,3,IF(P106&lt;Benchmarks!G$5,4,IF(P106&lt;Benchmarks!H$5,5,6))))))</f>
        <v>4</v>
      </c>
      <c r="R106" s="13">
        <v>0.98168498169999996</v>
      </c>
      <c r="S106" s="11">
        <f t="shared" si="10"/>
        <v>3.9267399267999998</v>
      </c>
      <c r="T106" s="11">
        <v>3.78</v>
      </c>
      <c r="U106" s="9">
        <f>IF(T106&lt;Benchmarks!C$6,0,IF(T106&lt;Benchmarks!D$6,1,IF(T106&lt;Benchmarks!E$6,2,IF(T106&lt;Benchmarks!F$6,3,IF(T106&lt;Benchmarks!G$6,4,IF(T106&lt;Benchmarks!H$6,5,6))))))</f>
        <v>4</v>
      </c>
      <c r="V106" s="13">
        <v>0.94871794870000004</v>
      </c>
      <c r="W106" s="11">
        <f t="shared" si="11"/>
        <v>3.7948717948000001</v>
      </c>
      <c r="X106" s="11">
        <f t="shared" si="12"/>
        <v>18.4908424909</v>
      </c>
      <c r="Y106" s="9">
        <v>30</v>
      </c>
      <c r="Z106" s="13">
        <f t="shared" si="13"/>
        <v>0.6163614163633333</v>
      </c>
    </row>
    <row r="107" spans="1:26" ht="17.25" x14ac:dyDescent="0.3">
      <c r="A107" s="8" t="s">
        <v>549</v>
      </c>
      <c r="B107" s="7" t="s">
        <v>550</v>
      </c>
      <c r="C107" s="7" t="s">
        <v>551</v>
      </c>
      <c r="D107" s="11">
        <v>3.0830000000000002</v>
      </c>
      <c r="E107" s="12">
        <f>IF(D107&lt;Benchmarks!C$9,0,IF(D107&lt;Benchmarks!D$9,1,IF(D107&lt;Benchmarks!E$9,2,IF(D107&lt;Benchmarks!F$9,3,IF(D107&lt;Benchmarks!G$9,4,IF(D107&lt;Benchmarks!H$9,5,6))))))</f>
        <v>6</v>
      </c>
      <c r="F107" s="13">
        <v>0.99267399270000001</v>
      </c>
      <c r="G107" s="11">
        <f t="shared" si="7"/>
        <v>5.9560439562000003</v>
      </c>
      <c r="H107" s="11">
        <v>1.363</v>
      </c>
      <c r="I107" s="12">
        <f>IF(H107&lt;Benchmarks!C$8,0,IF(H107&lt;Benchmarks!D$8,1,IF(H107&lt;Benchmarks!E$8,2,IF(H107&lt;Benchmarks!F$8,3,IF(H107&lt;Benchmarks!G$8,4,IF(H107&lt;Benchmarks!H$8,5,6))))))</f>
        <v>5</v>
      </c>
      <c r="J107" s="13">
        <v>1</v>
      </c>
      <c r="K107" s="11">
        <f t="shared" si="8"/>
        <v>5</v>
      </c>
      <c r="L107" s="11">
        <v>0.375</v>
      </c>
      <c r="M107" s="12">
        <f>IF(L107&lt;Benchmarks!C$7,0,IF(L107&lt;Benchmarks!D$7,1,IF(L107&lt;Benchmarks!E$7,2,IF(L107&lt;Benchmarks!F$7,3,IF(L107&lt;Benchmarks!G$7,4,IF(L107&lt;Benchmarks!H$7,5,6))))))</f>
        <v>2</v>
      </c>
      <c r="N107" s="13">
        <v>1</v>
      </c>
      <c r="O107" s="11">
        <f t="shared" si="9"/>
        <v>2</v>
      </c>
      <c r="P107" s="11">
        <v>4.8209999999999997</v>
      </c>
      <c r="Q107" s="9">
        <f>IF(P107&lt;Benchmarks!C$5,0,IF(P107&lt;Benchmarks!D$5,1,IF(P107&lt;Benchmarks!E$5,2,IF(P107&lt;Benchmarks!F$5,3,IF(P107&lt;Benchmarks!G$5,4,IF(P107&lt;Benchmarks!H$5,5,6))))))</f>
        <v>5</v>
      </c>
      <c r="R107" s="13">
        <v>1</v>
      </c>
      <c r="S107" s="11">
        <f t="shared" si="10"/>
        <v>5</v>
      </c>
      <c r="T107" s="11">
        <v>4.4400000000000004</v>
      </c>
      <c r="U107" s="9">
        <f>IF(T107&lt;Benchmarks!C$6,0,IF(T107&lt;Benchmarks!D$6,1,IF(T107&lt;Benchmarks!E$6,2,IF(T107&lt;Benchmarks!F$6,3,IF(T107&lt;Benchmarks!G$6,4,IF(T107&lt;Benchmarks!H$6,5,6))))))</f>
        <v>6</v>
      </c>
      <c r="V107" s="13">
        <v>1</v>
      </c>
      <c r="W107" s="11">
        <f t="shared" si="11"/>
        <v>6</v>
      </c>
      <c r="X107" s="11">
        <f t="shared" si="12"/>
        <v>23.956043956199998</v>
      </c>
      <c r="Y107" s="9">
        <v>30</v>
      </c>
      <c r="Z107" s="13">
        <f t="shared" si="13"/>
        <v>0.79853479853999998</v>
      </c>
    </row>
    <row r="108" spans="1:26" ht="17.25" x14ac:dyDescent="0.3">
      <c r="A108" s="8" t="s">
        <v>554</v>
      </c>
      <c r="B108" s="7" t="s">
        <v>555</v>
      </c>
      <c r="C108" s="7" t="s">
        <v>556</v>
      </c>
      <c r="D108" s="11">
        <v>2.27</v>
      </c>
      <c r="E108" s="12">
        <f>IF(D108&lt;Benchmarks!C$9,0,IF(D108&lt;Benchmarks!D$9,1,IF(D108&lt;Benchmarks!E$9,2,IF(D108&lt;Benchmarks!F$9,3,IF(D108&lt;Benchmarks!G$9,4,IF(D108&lt;Benchmarks!H$9,5,6))))))</f>
        <v>1</v>
      </c>
      <c r="F108" s="13">
        <v>0.78021978020000005</v>
      </c>
      <c r="G108" s="11">
        <f t="shared" si="7"/>
        <v>0.78021978020000005</v>
      </c>
      <c r="H108" s="11">
        <v>0.82199999999999995</v>
      </c>
      <c r="I108" s="12">
        <f>IF(H108&lt;Benchmarks!C$8,0,IF(H108&lt;Benchmarks!D$8,1,IF(H108&lt;Benchmarks!E$8,2,IF(H108&lt;Benchmarks!F$8,3,IF(H108&lt;Benchmarks!G$8,4,IF(H108&lt;Benchmarks!H$8,5,6))))))</f>
        <v>0</v>
      </c>
      <c r="J108" s="13">
        <v>1</v>
      </c>
      <c r="K108" s="11">
        <f t="shared" si="8"/>
        <v>0</v>
      </c>
      <c r="L108" s="11">
        <v>0.69399999999999995</v>
      </c>
      <c r="M108" s="12">
        <f>IF(L108&lt;Benchmarks!C$7,0,IF(L108&lt;Benchmarks!D$7,1,IF(L108&lt;Benchmarks!E$7,2,IF(L108&lt;Benchmarks!F$7,3,IF(L108&lt;Benchmarks!G$7,4,IF(L108&lt;Benchmarks!H$7,5,6))))))</f>
        <v>5</v>
      </c>
      <c r="N108" s="13">
        <v>1</v>
      </c>
      <c r="O108" s="11">
        <f t="shared" si="9"/>
        <v>5</v>
      </c>
      <c r="P108" s="11">
        <v>3.786</v>
      </c>
      <c r="Q108" s="9">
        <f>IF(P108&lt;Benchmarks!C$5,0,IF(P108&lt;Benchmarks!D$5,1,IF(P108&lt;Benchmarks!E$5,2,IF(P108&lt;Benchmarks!F$5,3,IF(P108&lt;Benchmarks!G$5,4,IF(P108&lt;Benchmarks!H$5,5,6))))))</f>
        <v>1</v>
      </c>
      <c r="R108" s="13">
        <v>0.99267399270000001</v>
      </c>
      <c r="S108" s="11">
        <f t="shared" si="10"/>
        <v>0.99267399270000001</v>
      </c>
      <c r="T108" s="11">
        <v>3.552</v>
      </c>
      <c r="U108" s="9">
        <f>IF(T108&lt;Benchmarks!C$6,0,IF(T108&lt;Benchmarks!D$6,1,IF(T108&lt;Benchmarks!E$6,2,IF(T108&lt;Benchmarks!F$6,3,IF(T108&lt;Benchmarks!G$6,4,IF(T108&lt;Benchmarks!H$6,5,6))))))</f>
        <v>2</v>
      </c>
      <c r="V108" s="13">
        <v>1</v>
      </c>
      <c r="W108" s="11">
        <f t="shared" si="11"/>
        <v>2</v>
      </c>
      <c r="X108" s="11">
        <f t="shared" si="12"/>
        <v>8.7728937728999998</v>
      </c>
      <c r="Y108" s="9">
        <v>30</v>
      </c>
      <c r="Z108" s="13">
        <f t="shared" si="13"/>
        <v>0.29242979243</v>
      </c>
    </row>
    <row r="109" spans="1:26" ht="17.25" x14ac:dyDescent="0.3">
      <c r="A109" s="8" t="s">
        <v>559</v>
      </c>
      <c r="B109" s="7" t="s">
        <v>560</v>
      </c>
      <c r="C109" s="7" t="s">
        <v>561</v>
      </c>
      <c r="D109" s="11">
        <v>2.7309999999999999</v>
      </c>
      <c r="E109" s="12">
        <f>IF(D109&lt;Benchmarks!C$9,0,IF(D109&lt;Benchmarks!D$9,1,IF(D109&lt;Benchmarks!E$9,2,IF(D109&lt;Benchmarks!F$9,3,IF(D109&lt;Benchmarks!G$9,4,IF(D109&lt;Benchmarks!H$9,5,6))))))</f>
        <v>5</v>
      </c>
      <c r="F109" s="13">
        <v>0.8461538462</v>
      </c>
      <c r="G109" s="11">
        <f t="shared" si="7"/>
        <v>4.230769231</v>
      </c>
      <c r="H109" s="11">
        <v>0.83299999999999996</v>
      </c>
      <c r="I109" s="12">
        <f>IF(H109&lt;Benchmarks!C$8,0,IF(H109&lt;Benchmarks!D$8,1,IF(H109&lt;Benchmarks!E$8,2,IF(H109&lt;Benchmarks!F$8,3,IF(H109&lt;Benchmarks!G$8,4,IF(H109&lt;Benchmarks!H$8,5,6))))))</f>
        <v>0</v>
      </c>
      <c r="J109" s="13">
        <v>1</v>
      </c>
      <c r="K109" s="11">
        <f t="shared" si="8"/>
        <v>0</v>
      </c>
      <c r="L109" s="11">
        <v>0.83799999999999997</v>
      </c>
      <c r="M109" s="12">
        <f>IF(L109&lt;Benchmarks!C$7,0,IF(L109&lt;Benchmarks!D$7,1,IF(L109&lt;Benchmarks!E$7,2,IF(L109&lt;Benchmarks!F$7,3,IF(L109&lt;Benchmarks!G$7,4,IF(L109&lt;Benchmarks!H$7,5,6))))))</f>
        <v>6</v>
      </c>
      <c r="N109" s="13">
        <v>1</v>
      </c>
      <c r="O109" s="11">
        <f t="shared" si="9"/>
        <v>6</v>
      </c>
      <c r="P109" s="11">
        <v>4.4020000000000001</v>
      </c>
      <c r="Q109" s="9">
        <f>IF(P109&lt;Benchmarks!C$5,0,IF(P109&lt;Benchmarks!D$5,1,IF(P109&lt;Benchmarks!E$5,2,IF(P109&lt;Benchmarks!F$5,3,IF(P109&lt;Benchmarks!G$5,4,IF(P109&lt;Benchmarks!H$5,5,6))))))</f>
        <v>5</v>
      </c>
      <c r="R109" s="13">
        <v>0.53479853479999995</v>
      </c>
      <c r="S109" s="11">
        <f t="shared" si="10"/>
        <v>2.673992674</v>
      </c>
      <c r="T109" s="11">
        <v>3.7210000000000001</v>
      </c>
      <c r="U109" s="9">
        <f>IF(T109&lt;Benchmarks!C$6,0,IF(T109&lt;Benchmarks!D$6,1,IF(T109&lt;Benchmarks!E$6,2,IF(T109&lt;Benchmarks!F$6,3,IF(T109&lt;Benchmarks!G$6,4,IF(T109&lt;Benchmarks!H$6,5,6))))))</f>
        <v>3</v>
      </c>
      <c r="V109" s="13">
        <v>0.12820512819999999</v>
      </c>
      <c r="W109" s="11">
        <f t="shared" si="11"/>
        <v>0.3846153846</v>
      </c>
      <c r="X109" s="11">
        <f t="shared" si="12"/>
        <v>13.289377289600001</v>
      </c>
      <c r="Y109" s="9">
        <v>30</v>
      </c>
      <c r="Z109" s="13">
        <f t="shared" si="13"/>
        <v>0.44297924298666669</v>
      </c>
    </row>
    <row r="110" spans="1:26" ht="17.25" x14ac:dyDescent="0.3">
      <c r="A110" s="8" t="s">
        <v>564</v>
      </c>
      <c r="B110" s="7" t="s">
        <v>565</v>
      </c>
      <c r="C110" s="7" t="s">
        <v>566</v>
      </c>
      <c r="D110" s="11">
        <v>2.64</v>
      </c>
      <c r="E110" s="12">
        <f>IF(D110&lt;Benchmarks!C$9,0,IF(D110&lt;Benchmarks!D$9,1,IF(D110&lt;Benchmarks!E$9,2,IF(D110&lt;Benchmarks!F$9,3,IF(D110&lt;Benchmarks!G$9,4,IF(D110&lt;Benchmarks!H$9,5,6))))))</f>
        <v>4</v>
      </c>
      <c r="F110" s="13">
        <v>0.89743589739999996</v>
      </c>
      <c r="G110" s="11">
        <f t="shared" si="7"/>
        <v>3.5897435895999998</v>
      </c>
      <c r="H110" s="11">
        <v>0.67700000000000005</v>
      </c>
      <c r="I110" s="12">
        <f>IF(H110&lt;Benchmarks!C$8,0,IF(H110&lt;Benchmarks!D$8,1,IF(H110&lt;Benchmarks!E$8,2,IF(H110&lt;Benchmarks!F$8,3,IF(H110&lt;Benchmarks!G$8,4,IF(H110&lt;Benchmarks!H$8,5,6))))))</f>
        <v>0</v>
      </c>
      <c r="J110" s="13">
        <v>1</v>
      </c>
      <c r="K110" s="11">
        <f t="shared" si="8"/>
        <v>0</v>
      </c>
      <c r="L110" s="11">
        <v>1.0940000000000001</v>
      </c>
      <c r="M110" s="12">
        <f>IF(L110&lt;Benchmarks!C$7,0,IF(L110&lt;Benchmarks!D$7,1,IF(L110&lt;Benchmarks!E$7,2,IF(L110&lt;Benchmarks!F$7,3,IF(L110&lt;Benchmarks!G$7,4,IF(L110&lt;Benchmarks!H$7,5,6))))))</f>
        <v>6</v>
      </c>
      <c r="N110" s="13">
        <v>1</v>
      </c>
      <c r="O110" s="11">
        <f t="shared" si="9"/>
        <v>6</v>
      </c>
      <c r="P110" s="11">
        <v>4.4109999999999996</v>
      </c>
      <c r="Q110" s="9">
        <f>IF(P110&lt;Benchmarks!C$5,0,IF(P110&lt;Benchmarks!D$5,1,IF(P110&lt;Benchmarks!E$5,2,IF(P110&lt;Benchmarks!F$5,3,IF(P110&lt;Benchmarks!G$5,4,IF(P110&lt;Benchmarks!H$5,5,6))))))</f>
        <v>5</v>
      </c>
      <c r="R110" s="13">
        <v>1</v>
      </c>
      <c r="S110" s="11">
        <f t="shared" si="10"/>
        <v>5</v>
      </c>
      <c r="T110" s="11">
        <v>4.0730000000000004</v>
      </c>
      <c r="U110" s="9">
        <f>IF(T110&lt;Benchmarks!C$6,0,IF(T110&lt;Benchmarks!D$6,1,IF(T110&lt;Benchmarks!E$6,2,IF(T110&lt;Benchmarks!F$6,3,IF(T110&lt;Benchmarks!G$6,4,IF(T110&lt;Benchmarks!H$6,5,6))))))</f>
        <v>5</v>
      </c>
      <c r="V110" s="13">
        <v>1</v>
      </c>
      <c r="W110" s="11">
        <f t="shared" si="11"/>
        <v>5</v>
      </c>
      <c r="X110" s="11">
        <f t="shared" si="12"/>
        <v>19.589743589600001</v>
      </c>
      <c r="Y110" s="9">
        <v>30</v>
      </c>
      <c r="Z110" s="13">
        <f t="shared" si="13"/>
        <v>0.65299145298666672</v>
      </c>
    </row>
    <row r="111" spans="1:26" ht="17.25" x14ac:dyDescent="0.3">
      <c r="A111" s="8" t="s">
        <v>569</v>
      </c>
      <c r="B111" s="7" t="s">
        <v>570</v>
      </c>
      <c r="C111" s="7" t="s">
        <v>571</v>
      </c>
      <c r="D111" s="11">
        <v>2.1930000000000001</v>
      </c>
      <c r="E111" s="12">
        <f>IF(D111&lt;Benchmarks!C$9,0,IF(D111&lt;Benchmarks!D$9,1,IF(D111&lt;Benchmarks!E$9,2,IF(D111&lt;Benchmarks!F$9,3,IF(D111&lt;Benchmarks!G$9,4,IF(D111&lt;Benchmarks!H$9,5,6))))))</f>
        <v>1</v>
      </c>
      <c r="F111" s="13">
        <v>0.39194139189999999</v>
      </c>
      <c r="G111" s="11">
        <f t="shared" si="7"/>
        <v>0.39194139189999999</v>
      </c>
      <c r="H111" s="11">
        <v>0.90700000000000003</v>
      </c>
      <c r="I111" s="12">
        <f>IF(H111&lt;Benchmarks!C$8,0,IF(H111&lt;Benchmarks!D$8,1,IF(H111&lt;Benchmarks!E$8,2,IF(H111&lt;Benchmarks!F$8,3,IF(H111&lt;Benchmarks!G$8,4,IF(H111&lt;Benchmarks!H$8,5,6))))))</f>
        <v>0</v>
      </c>
      <c r="J111" s="13">
        <v>1</v>
      </c>
      <c r="K111" s="11">
        <f t="shared" si="8"/>
        <v>0</v>
      </c>
      <c r="L111" s="11">
        <v>0.46899999999999997</v>
      </c>
      <c r="M111" s="12">
        <f>IF(L111&lt;Benchmarks!C$7,0,IF(L111&lt;Benchmarks!D$7,1,IF(L111&lt;Benchmarks!E$7,2,IF(L111&lt;Benchmarks!F$7,3,IF(L111&lt;Benchmarks!G$7,4,IF(L111&lt;Benchmarks!H$7,5,6))))))</f>
        <v>4</v>
      </c>
      <c r="N111" s="13">
        <v>1</v>
      </c>
      <c r="O111" s="11">
        <f t="shared" si="9"/>
        <v>4</v>
      </c>
      <c r="P111" s="11">
        <v>3.5680000000000001</v>
      </c>
      <c r="Q111" s="9">
        <f>IF(P111&lt;Benchmarks!C$5,0,IF(P111&lt;Benchmarks!D$5,1,IF(P111&lt;Benchmarks!E$5,2,IF(P111&lt;Benchmarks!F$5,3,IF(P111&lt;Benchmarks!G$5,4,IF(P111&lt;Benchmarks!H$5,5,6))))))</f>
        <v>0</v>
      </c>
      <c r="R111" s="13">
        <v>0.73260073260000003</v>
      </c>
      <c r="S111" s="11">
        <f t="shared" si="10"/>
        <v>0</v>
      </c>
      <c r="T111" s="11">
        <v>3.42</v>
      </c>
      <c r="U111" s="9">
        <f>IF(T111&lt;Benchmarks!C$6,0,IF(T111&lt;Benchmarks!D$6,1,IF(T111&lt;Benchmarks!E$6,2,IF(T111&lt;Benchmarks!F$6,3,IF(T111&lt;Benchmarks!G$6,4,IF(T111&lt;Benchmarks!H$6,5,6))))))</f>
        <v>1</v>
      </c>
      <c r="V111" s="13">
        <v>0.56410256410000004</v>
      </c>
      <c r="W111" s="11">
        <f t="shared" si="11"/>
        <v>0.56410256410000004</v>
      </c>
      <c r="X111" s="11">
        <f t="shared" si="12"/>
        <v>4.9560439559999994</v>
      </c>
      <c r="Y111" s="9">
        <v>30</v>
      </c>
      <c r="Z111" s="13">
        <f t="shared" si="13"/>
        <v>0.16520146519999998</v>
      </c>
    </row>
    <row r="112" spans="1:26" ht="17.25" x14ac:dyDescent="0.3">
      <c r="A112" s="8" t="s">
        <v>574</v>
      </c>
      <c r="B112" s="7" t="s">
        <v>575</v>
      </c>
      <c r="C112" s="7" t="s">
        <v>576</v>
      </c>
      <c r="D112" s="11">
        <v>2.6280000000000001</v>
      </c>
      <c r="E112" s="12">
        <f>IF(D112&lt;Benchmarks!C$9,0,IF(D112&lt;Benchmarks!D$9,1,IF(D112&lt;Benchmarks!E$9,2,IF(D112&lt;Benchmarks!F$9,3,IF(D112&lt;Benchmarks!G$9,4,IF(D112&lt;Benchmarks!H$9,5,6))))))</f>
        <v>4</v>
      </c>
      <c r="F112" s="13">
        <v>0.80219780220000003</v>
      </c>
      <c r="G112" s="11">
        <f t="shared" si="7"/>
        <v>3.2087912088000001</v>
      </c>
      <c r="H112" s="11">
        <v>1.0049999999999999</v>
      </c>
      <c r="I112" s="12">
        <f>IF(H112&lt;Benchmarks!C$8,0,IF(H112&lt;Benchmarks!D$8,1,IF(H112&lt;Benchmarks!E$8,2,IF(H112&lt;Benchmarks!F$8,3,IF(H112&lt;Benchmarks!G$8,4,IF(H112&lt;Benchmarks!H$8,5,6))))))</f>
        <v>1</v>
      </c>
      <c r="J112" s="13">
        <v>1</v>
      </c>
      <c r="K112" s="11">
        <f t="shared" si="8"/>
        <v>1</v>
      </c>
      <c r="L112" s="11">
        <v>0.32500000000000001</v>
      </c>
      <c r="M112" s="12">
        <f>IF(L112&lt;Benchmarks!C$7,0,IF(L112&lt;Benchmarks!D$7,1,IF(L112&lt;Benchmarks!E$7,2,IF(L112&lt;Benchmarks!F$7,3,IF(L112&lt;Benchmarks!G$7,4,IF(L112&lt;Benchmarks!H$7,5,6))))))</f>
        <v>1</v>
      </c>
      <c r="N112" s="13">
        <v>1</v>
      </c>
      <c r="O112" s="11">
        <f t="shared" si="9"/>
        <v>1</v>
      </c>
      <c r="P112" s="11">
        <v>3.9580000000000002</v>
      </c>
      <c r="Q112" s="9">
        <f>IF(P112&lt;Benchmarks!C$5,0,IF(P112&lt;Benchmarks!D$5,1,IF(P112&lt;Benchmarks!E$5,2,IF(P112&lt;Benchmarks!F$5,3,IF(P112&lt;Benchmarks!G$5,4,IF(P112&lt;Benchmarks!H$5,5,6))))))</f>
        <v>2</v>
      </c>
      <c r="R112" s="13">
        <v>0.88644688640000002</v>
      </c>
      <c r="S112" s="11">
        <f t="shared" si="10"/>
        <v>1.7728937728</v>
      </c>
      <c r="T112" s="11">
        <v>3.927</v>
      </c>
      <c r="U112" s="9">
        <f>IF(T112&lt;Benchmarks!C$6,0,IF(T112&lt;Benchmarks!D$6,1,IF(T112&lt;Benchmarks!E$6,2,IF(T112&lt;Benchmarks!F$6,3,IF(T112&lt;Benchmarks!G$6,4,IF(T112&lt;Benchmarks!H$6,5,6))))))</f>
        <v>5</v>
      </c>
      <c r="V112" s="13">
        <v>0.87179487180000004</v>
      </c>
      <c r="W112" s="11">
        <f t="shared" si="11"/>
        <v>4.3589743590000003</v>
      </c>
      <c r="X112" s="11">
        <f t="shared" si="12"/>
        <v>11.340659340600002</v>
      </c>
      <c r="Y112" s="9">
        <v>30</v>
      </c>
      <c r="Z112" s="13">
        <f t="shared" si="13"/>
        <v>0.37802197802000009</v>
      </c>
    </row>
    <row r="113" spans="1:26" ht="17.25" x14ac:dyDescent="0.3">
      <c r="A113" s="8" t="s">
        <v>579</v>
      </c>
      <c r="B113" s="7" t="s">
        <v>580</v>
      </c>
      <c r="C113" s="7" t="s">
        <v>581</v>
      </c>
      <c r="D113" s="11">
        <v>2.661</v>
      </c>
      <c r="E113" s="12">
        <f>IF(D113&lt;Benchmarks!C$9,0,IF(D113&lt;Benchmarks!D$9,1,IF(D113&lt;Benchmarks!E$9,2,IF(D113&lt;Benchmarks!F$9,3,IF(D113&lt;Benchmarks!G$9,4,IF(D113&lt;Benchmarks!H$9,5,6))))))</f>
        <v>4</v>
      </c>
      <c r="F113" s="13">
        <v>0.93040293039999999</v>
      </c>
      <c r="G113" s="11">
        <f t="shared" si="7"/>
        <v>3.7216117216</v>
      </c>
      <c r="H113" s="11">
        <v>0.97099999999999997</v>
      </c>
      <c r="I113" s="12">
        <f>IF(H113&lt;Benchmarks!C$8,0,IF(H113&lt;Benchmarks!D$8,1,IF(H113&lt;Benchmarks!E$8,2,IF(H113&lt;Benchmarks!F$8,3,IF(H113&lt;Benchmarks!G$8,4,IF(H113&lt;Benchmarks!H$8,5,6))))))</f>
        <v>1</v>
      </c>
      <c r="J113" s="13">
        <v>1</v>
      </c>
      <c r="K113" s="11">
        <f t="shared" si="8"/>
        <v>1</v>
      </c>
      <c r="L113" s="11">
        <v>0.33400000000000002</v>
      </c>
      <c r="M113" s="12">
        <f>IF(L113&lt;Benchmarks!C$7,0,IF(L113&lt;Benchmarks!D$7,1,IF(L113&lt;Benchmarks!E$7,2,IF(L113&lt;Benchmarks!F$7,3,IF(L113&lt;Benchmarks!G$7,4,IF(L113&lt;Benchmarks!H$7,5,6))))))</f>
        <v>1</v>
      </c>
      <c r="N113" s="13">
        <v>1</v>
      </c>
      <c r="O113" s="11">
        <f t="shared" si="9"/>
        <v>1</v>
      </c>
      <c r="P113" s="11">
        <v>3.9649999999999999</v>
      </c>
      <c r="Q113" s="9">
        <f>IF(P113&lt;Benchmarks!C$5,0,IF(P113&lt;Benchmarks!D$5,1,IF(P113&lt;Benchmarks!E$5,2,IF(P113&lt;Benchmarks!F$5,3,IF(P113&lt;Benchmarks!G$5,4,IF(P113&lt;Benchmarks!H$5,5,6))))))</f>
        <v>3</v>
      </c>
      <c r="R113" s="13">
        <v>0.94505494509999999</v>
      </c>
      <c r="S113" s="11">
        <f t="shared" si="10"/>
        <v>2.8351648353000001</v>
      </c>
      <c r="T113" s="11">
        <v>3.78</v>
      </c>
      <c r="U113" s="9">
        <f>IF(T113&lt;Benchmarks!C$6,0,IF(T113&lt;Benchmarks!D$6,1,IF(T113&lt;Benchmarks!E$6,2,IF(T113&lt;Benchmarks!F$6,3,IF(T113&lt;Benchmarks!G$6,4,IF(T113&lt;Benchmarks!H$6,5,6))))))</f>
        <v>4</v>
      </c>
      <c r="V113" s="13">
        <v>0.87179487180000004</v>
      </c>
      <c r="W113" s="11">
        <f t="shared" si="11"/>
        <v>3.4871794872000001</v>
      </c>
      <c r="X113" s="11">
        <f t="shared" si="12"/>
        <v>12.043956044100002</v>
      </c>
      <c r="Y113" s="9">
        <v>30</v>
      </c>
      <c r="Z113" s="13">
        <f t="shared" si="13"/>
        <v>0.40146520147000003</v>
      </c>
    </row>
    <row r="114" spans="1:26" ht="17.25" x14ac:dyDescent="0.3">
      <c r="A114" s="8" t="s">
        <v>584</v>
      </c>
      <c r="B114" s="7" t="s">
        <v>585</v>
      </c>
      <c r="C114" s="7" t="s">
        <v>586</v>
      </c>
      <c r="D114" s="11">
        <v>2.2389999999999999</v>
      </c>
      <c r="E114" s="12">
        <f>IF(D114&lt;Benchmarks!C$9,0,IF(D114&lt;Benchmarks!D$9,1,IF(D114&lt;Benchmarks!E$9,2,IF(D114&lt;Benchmarks!F$9,3,IF(D114&lt;Benchmarks!G$9,4,IF(D114&lt;Benchmarks!H$9,5,6))))))</f>
        <v>1</v>
      </c>
      <c r="F114" s="13">
        <v>0.81318681319999997</v>
      </c>
      <c r="G114" s="11">
        <f t="shared" si="7"/>
        <v>0.81318681319999997</v>
      </c>
      <c r="H114" s="11">
        <v>0.73199999999999998</v>
      </c>
      <c r="I114" s="12">
        <f>IF(H114&lt;Benchmarks!C$8,0,IF(H114&lt;Benchmarks!D$8,1,IF(H114&lt;Benchmarks!E$8,2,IF(H114&lt;Benchmarks!F$8,3,IF(H114&lt;Benchmarks!G$8,4,IF(H114&lt;Benchmarks!H$8,5,6))))))</f>
        <v>0</v>
      </c>
      <c r="J114" s="13">
        <v>1</v>
      </c>
      <c r="K114" s="11">
        <f t="shared" si="8"/>
        <v>0</v>
      </c>
      <c r="L114" s="11">
        <v>0.79</v>
      </c>
      <c r="M114" s="12">
        <f>IF(L114&lt;Benchmarks!C$7,0,IF(L114&lt;Benchmarks!D$7,1,IF(L114&lt;Benchmarks!E$7,2,IF(L114&lt;Benchmarks!F$7,3,IF(L114&lt;Benchmarks!G$7,4,IF(L114&lt;Benchmarks!H$7,5,6))))))</f>
        <v>6</v>
      </c>
      <c r="N114" s="13">
        <v>1</v>
      </c>
      <c r="O114" s="11">
        <f t="shared" si="9"/>
        <v>6</v>
      </c>
      <c r="P114" s="11">
        <v>3.7610000000000001</v>
      </c>
      <c r="Q114" s="9">
        <f>IF(P114&lt;Benchmarks!C$5,0,IF(P114&lt;Benchmarks!D$5,1,IF(P114&lt;Benchmarks!E$5,2,IF(P114&lt;Benchmarks!F$5,3,IF(P114&lt;Benchmarks!G$5,4,IF(P114&lt;Benchmarks!H$5,5,6))))))</f>
        <v>1</v>
      </c>
      <c r="R114" s="13">
        <v>0.93406593410000005</v>
      </c>
      <c r="S114" s="11">
        <f t="shared" si="10"/>
        <v>0.93406593410000005</v>
      </c>
      <c r="T114" s="11">
        <v>3.1440000000000001</v>
      </c>
      <c r="U114" s="9">
        <f>IF(T114&lt;Benchmarks!C$6,0,IF(T114&lt;Benchmarks!D$6,1,IF(T114&lt;Benchmarks!E$6,2,IF(T114&lt;Benchmarks!F$6,3,IF(T114&lt;Benchmarks!G$6,4,IF(T114&lt;Benchmarks!H$6,5,6))))))</f>
        <v>0</v>
      </c>
      <c r="V114" s="13">
        <v>0.7692307692</v>
      </c>
      <c r="W114" s="11">
        <f t="shared" si="11"/>
        <v>0</v>
      </c>
      <c r="X114" s="11">
        <f t="shared" si="12"/>
        <v>7.7472527473000001</v>
      </c>
      <c r="Y114" s="9">
        <v>30</v>
      </c>
      <c r="Z114" s="13">
        <f t="shared" si="13"/>
        <v>0.25824175824333334</v>
      </c>
    </row>
    <row r="115" spans="1:26" ht="17.25" x14ac:dyDescent="0.3">
      <c r="A115" s="8" t="s">
        <v>589</v>
      </c>
      <c r="B115" s="7" t="s">
        <v>590</v>
      </c>
      <c r="C115" s="7" t="s">
        <v>591</v>
      </c>
      <c r="D115" s="11">
        <v>2.92</v>
      </c>
      <c r="E115" s="12">
        <f>IF(D115&lt;Benchmarks!C$9,0,IF(D115&lt;Benchmarks!D$9,1,IF(D115&lt;Benchmarks!E$9,2,IF(D115&lt;Benchmarks!F$9,3,IF(D115&lt;Benchmarks!G$9,4,IF(D115&lt;Benchmarks!H$9,5,6))))))</f>
        <v>5</v>
      </c>
      <c r="F115" s="13">
        <v>0.93040293039999999</v>
      </c>
      <c r="G115" s="11">
        <f t="shared" si="7"/>
        <v>4.6520146520000001</v>
      </c>
      <c r="H115" s="11">
        <v>1.07</v>
      </c>
      <c r="I115" s="12">
        <f>IF(H115&lt;Benchmarks!C$8,0,IF(H115&lt;Benchmarks!D$8,1,IF(H115&lt;Benchmarks!E$8,2,IF(H115&lt;Benchmarks!F$8,3,IF(H115&lt;Benchmarks!G$8,4,IF(H115&lt;Benchmarks!H$8,5,6))))))</f>
        <v>2</v>
      </c>
      <c r="J115" s="13">
        <v>1</v>
      </c>
      <c r="K115" s="11">
        <f t="shared" si="8"/>
        <v>2</v>
      </c>
      <c r="L115" s="11">
        <v>0.67300000000000004</v>
      </c>
      <c r="M115" s="12">
        <f>IF(L115&lt;Benchmarks!C$7,0,IF(L115&lt;Benchmarks!D$7,1,IF(L115&lt;Benchmarks!E$7,2,IF(L115&lt;Benchmarks!F$7,3,IF(L115&lt;Benchmarks!G$7,4,IF(L115&lt;Benchmarks!H$7,5,6))))))</f>
        <v>5</v>
      </c>
      <c r="N115" s="13">
        <v>1</v>
      </c>
      <c r="O115" s="11">
        <f t="shared" si="9"/>
        <v>5</v>
      </c>
      <c r="P115" s="11">
        <v>4.6630000000000003</v>
      </c>
      <c r="Q115" s="9">
        <f>IF(P115&lt;Benchmarks!C$5,0,IF(P115&lt;Benchmarks!D$5,1,IF(P115&lt;Benchmarks!E$5,2,IF(P115&lt;Benchmarks!F$5,3,IF(P115&lt;Benchmarks!G$5,4,IF(P115&lt;Benchmarks!H$5,5,6))))))</f>
        <v>5</v>
      </c>
      <c r="R115" s="13">
        <v>0.99633699630000006</v>
      </c>
      <c r="S115" s="11">
        <f t="shared" si="10"/>
        <v>4.9816849814999999</v>
      </c>
      <c r="T115" s="11">
        <v>4.1749999999999998</v>
      </c>
      <c r="U115" s="9">
        <f>IF(T115&lt;Benchmarks!C$6,0,IF(T115&lt;Benchmarks!D$6,1,IF(T115&lt;Benchmarks!E$6,2,IF(T115&lt;Benchmarks!F$6,3,IF(T115&lt;Benchmarks!G$6,4,IF(T115&lt;Benchmarks!H$6,5,6))))))</f>
        <v>5</v>
      </c>
      <c r="V115" s="13">
        <v>0.98717948720000004</v>
      </c>
      <c r="W115" s="11">
        <f t="shared" si="11"/>
        <v>4.9358974360000003</v>
      </c>
      <c r="X115" s="11">
        <f t="shared" si="12"/>
        <v>21.569597069499999</v>
      </c>
      <c r="Y115" s="9">
        <v>30</v>
      </c>
      <c r="Z115" s="13">
        <f t="shared" si="13"/>
        <v>0.71898656898333324</v>
      </c>
    </row>
    <row r="116" spans="1:26" ht="17.25" x14ac:dyDescent="0.3">
      <c r="A116" s="8" t="s">
        <v>594</v>
      </c>
      <c r="B116" s="7" t="s">
        <v>595</v>
      </c>
      <c r="C116" s="7" t="s">
        <v>596</v>
      </c>
      <c r="D116" s="11">
        <v>2.6120000000000001</v>
      </c>
      <c r="E116" s="12">
        <f>IF(D116&lt;Benchmarks!C$9,0,IF(D116&lt;Benchmarks!D$9,1,IF(D116&lt;Benchmarks!E$9,2,IF(D116&lt;Benchmarks!F$9,3,IF(D116&lt;Benchmarks!G$9,4,IF(D116&lt;Benchmarks!H$9,5,6))))))</f>
        <v>4</v>
      </c>
      <c r="F116" s="13">
        <v>0.63003662999999999</v>
      </c>
      <c r="G116" s="11">
        <f t="shared" si="7"/>
        <v>2.5201465199999999</v>
      </c>
      <c r="H116" s="11">
        <v>0.94499999999999995</v>
      </c>
      <c r="I116" s="12">
        <f>IF(H116&lt;Benchmarks!C$8,0,IF(H116&lt;Benchmarks!D$8,1,IF(H116&lt;Benchmarks!E$8,2,IF(H116&lt;Benchmarks!F$8,3,IF(H116&lt;Benchmarks!G$8,4,IF(H116&lt;Benchmarks!H$8,5,6))))))</f>
        <v>0</v>
      </c>
      <c r="J116" s="13">
        <v>1</v>
      </c>
      <c r="K116" s="11">
        <f t="shared" si="8"/>
        <v>0</v>
      </c>
      <c r="L116" s="11">
        <v>0.502</v>
      </c>
      <c r="M116" s="12">
        <f>IF(L116&lt;Benchmarks!C$7,0,IF(L116&lt;Benchmarks!D$7,1,IF(L116&lt;Benchmarks!E$7,2,IF(L116&lt;Benchmarks!F$7,3,IF(L116&lt;Benchmarks!G$7,4,IF(L116&lt;Benchmarks!H$7,5,6))))))</f>
        <v>4</v>
      </c>
      <c r="N116" s="13">
        <v>1</v>
      </c>
      <c r="O116" s="11">
        <f t="shared" si="9"/>
        <v>4</v>
      </c>
      <c r="P116" s="11">
        <v>4.0599999999999996</v>
      </c>
      <c r="Q116" s="9">
        <f>IF(P116&lt;Benchmarks!C$5,0,IF(P116&lt;Benchmarks!D$5,1,IF(P116&lt;Benchmarks!E$5,2,IF(P116&lt;Benchmarks!F$5,3,IF(P116&lt;Benchmarks!G$5,4,IF(P116&lt;Benchmarks!H$5,5,6))))))</f>
        <v>3</v>
      </c>
      <c r="R116" s="13">
        <v>0.74725274730000002</v>
      </c>
      <c r="S116" s="11">
        <f t="shared" si="10"/>
        <v>2.2417582418999999</v>
      </c>
      <c r="T116" s="11">
        <v>3.56</v>
      </c>
      <c r="U116" s="9">
        <f>IF(T116&lt;Benchmarks!C$6,0,IF(T116&lt;Benchmarks!D$6,1,IF(T116&lt;Benchmarks!E$6,2,IF(T116&lt;Benchmarks!F$6,3,IF(T116&lt;Benchmarks!G$6,4,IF(T116&lt;Benchmarks!H$6,5,6))))))</f>
        <v>2</v>
      </c>
      <c r="V116" s="13">
        <v>0.89743589739999996</v>
      </c>
      <c r="W116" s="11">
        <f t="shared" si="11"/>
        <v>1.7948717947999999</v>
      </c>
      <c r="X116" s="11">
        <f t="shared" si="12"/>
        <v>10.556776556700001</v>
      </c>
      <c r="Y116" s="9">
        <v>30</v>
      </c>
      <c r="Z116" s="13">
        <f t="shared" si="13"/>
        <v>0.35189255189000002</v>
      </c>
    </row>
    <row r="117" spans="1:26" ht="17.25" x14ac:dyDescent="0.3">
      <c r="A117" s="8" t="s">
        <v>599</v>
      </c>
      <c r="B117" s="7" t="s">
        <v>600</v>
      </c>
      <c r="C117" s="7" t="s">
        <v>601</v>
      </c>
      <c r="D117" s="11">
        <v>2.6970000000000001</v>
      </c>
      <c r="E117" s="12">
        <f>IF(D117&lt;Benchmarks!C$9,0,IF(D117&lt;Benchmarks!D$9,1,IF(D117&lt;Benchmarks!E$9,2,IF(D117&lt;Benchmarks!F$9,3,IF(D117&lt;Benchmarks!G$9,4,IF(D117&lt;Benchmarks!H$9,5,6))))))</f>
        <v>4</v>
      </c>
      <c r="F117" s="13">
        <v>0.81684981680000002</v>
      </c>
      <c r="G117" s="11">
        <f t="shared" si="7"/>
        <v>3.2673992672000001</v>
      </c>
      <c r="H117" s="11">
        <v>0.69399999999999995</v>
      </c>
      <c r="I117" s="12">
        <f>IF(H117&lt;Benchmarks!C$8,0,IF(H117&lt;Benchmarks!D$8,1,IF(H117&lt;Benchmarks!E$8,2,IF(H117&lt;Benchmarks!F$8,3,IF(H117&lt;Benchmarks!G$8,4,IF(H117&lt;Benchmarks!H$8,5,6))))))</f>
        <v>0</v>
      </c>
      <c r="J117" s="13">
        <v>1</v>
      </c>
      <c r="K117" s="11">
        <f t="shared" si="8"/>
        <v>0</v>
      </c>
      <c r="L117" s="11">
        <v>1.3959999999999999</v>
      </c>
      <c r="M117" s="12">
        <f>IF(L117&lt;Benchmarks!C$7,0,IF(L117&lt;Benchmarks!D$7,1,IF(L117&lt;Benchmarks!E$7,2,IF(L117&lt;Benchmarks!F$7,3,IF(L117&lt;Benchmarks!G$7,4,IF(L117&lt;Benchmarks!H$7,5,6))))))</f>
        <v>6</v>
      </c>
      <c r="N117" s="13">
        <v>1</v>
      </c>
      <c r="O117" s="11">
        <f t="shared" si="9"/>
        <v>6</v>
      </c>
      <c r="P117" s="11">
        <v>4.7869999999999999</v>
      </c>
      <c r="Q117" s="9">
        <f>IF(P117&lt;Benchmarks!C$5,0,IF(P117&lt;Benchmarks!D$5,1,IF(P117&lt;Benchmarks!E$5,2,IF(P117&lt;Benchmarks!F$5,3,IF(P117&lt;Benchmarks!G$5,4,IF(P117&lt;Benchmarks!H$5,5,6))))))</f>
        <v>5</v>
      </c>
      <c r="R117" s="13">
        <v>0.96336996340000003</v>
      </c>
      <c r="S117" s="11">
        <f t="shared" si="10"/>
        <v>4.8168498170000005</v>
      </c>
      <c r="T117" s="11">
        <v>4.2229999999999999</v>
      </c>
      <c r="U117" s="9">
        <f>IF(T117&lt;Benchmarks!C$6,0,IF(T117&lt;Benchmarks!D$6,1,IF(T117&lt;Benchmarks!E$6,2,IF(T117&lt;Benchmarks!F$6,3,IF(T117&lt;Benchmarks!G$6,4,IF(T117&lt;Benchmarks!H$6,5,6))))))</f>
        <v>5</v>
      </c>
      <c r="V117" s="13">
        <v>0.94871794870000004</v>
      </c>
      <c r="W117" s="11">
        <f t="shared" si="11"/>
        <v>4.7435897435000003</v>
      </c>
      <c r="X117" s="11">
        <f t="shared" si="12"/>
        <v>18.827838827699999</v>
      </c>
      <c r="Y117" s="9">
        <v>30</v>
      </c>
      <c r="Z117" s="13">
        <f t="shared" si="13"/>
        <v>0.62759462758999995</v>
      </c>
    </row>
    <row r="118" spans="1:26" ht="17.25" x14ac:dyDescent="0.3">
      <c r="A118" s="8" t="s">
        <v>604</v>
      </c>
      <c r="B118" s="7" t="s">
        <v>605</v>
      </c>
      <c r="C118" s="7" t="s">
        <v>606</v>
      </c>
      <c r="D118" s="11">
        <v>2.5070000000000001</v>
      </c>
      <c r="E118" s="12">
        <f>IF(D118&lt;Benchmarks!C$9,0,IF(D118&lt;Benchmarks!D$9,1,IF(D118&lt;Benchmarks!E$9,2,IF(D118&lt;Benchmarks!F$9,3,IF(D118&lt;Benchmarks!G$9,4,IF(D118&lt;Benchmarks!H$9,5,6))))))</f>
        <v>3</v>
      </c>
      <c r="F118" s="13">
        <v>0.59706959709999996</v>
      </c>
      <c r="G118" s="11">
        <f t="shared" si="7"/>
        <v>1.7912087912999999</v>
      </c>
      <c r="H118" s="11">
        <v>1.6379999999999999</v>
      </c>
      <c r="I118" s="12">
        <f>IF(H118&lt;Benchmarks!C$8,0,IF(H118&lt;Benchmarks!D$8,1,IF(H118&lt;Benchmarks!E$8,2,IF(H118&lt;Benchmarks!F$8,3,IF(H118&lt;Benchmarks!G$8,4,IF(H118&lt;Benchmarks!H$8,5,6))))))</f>
        <v>6</v>
      </c>
      <c r="J118" s="13">
        <v>1</v>
      </c>
      <c r="K118" s="11">
        <f t="shared" si="8"/>
        <v>6</v>
      </c>
      <c r="L118" s="11">
        <v>0.621</v>
      </c>
      <c r="M118" s="12">
        <f>IF(L118&lt;Benchmarks!C$7,0,IF(L118&lt;Benchmarks!D$7,1,IF(L118&lt;Benchmarks!E$7,2,IF(L118&lt;Benchmarks!F$7,3,IF(L118&lt;Benchmarks!G$7,4,IF(L118&lt;Benchmarks!H$7,5,6))))))</f>
        <v>5</v>
      </c>
      <c r="N118" s="13">
        <v>1</v>
      </c>
      <c r="O118" s="11">
        <f t="shared" si="9"/>
        <v>5</v>
      </c>
      <c r="P118" s="11">
        <v>4.7670000000000003</v>
      </c>
      <c r="Q118" s="9">
        <f>IF(P118&lt;Benchmarks!C$5,0,IF(P118&lt;Benchmarks!D$5,1,IF(P118&lt;Benchmarks!E$5,2,IF(P118&lt;Benchmarks!F$5,3,IF(P118&lt;Benchmarks!G$5,4,IF(P118&lt;Benchmarks!H$5,5,6))))))</f>
        <v>5</v>
      </c>
      <c r="R118" s="13">
        <v>0.98534798530000001</v>
      </c>
      <c r="S118" s="11">
        <f t="shared" si="10"/>
        <v>4.9267399264999998</v>
      </c>
      <c r="T118" s="11">
        <v>4.1369999999999996</v>
      </c>
      <c r="U118" s="9">
        <f>IF(T118&lt;Benchmarks!C$6,0,IF(T118&lt;Benchmarks!D$6,1,IF(T118&lt;Benchmarks!E$6,2,IF(T118&lt;Benchmarks!F$6,3,IF(T118&lt;Benchmarks!G$6,4,IF(T118&lt;Benchmarks!H$6,5,6))))))</f>
        <v>5</v>
      </c>
      <c r="V118" s="13">
        <v>0.94871794870000004</v>
      </c>
      <c r="W118" s="11">
        <f t="shared" si="11"/>
        <v>4.7435897435000003</v>
      </c>
      <c r="X118" s="11">
        <f t="shared" si="12"/>
        <v>22.461538461300002</v>
      </c>
      <c r="Y118" s="9">
        <v>30</v>
      </c>
      <c r="Z118" s="13">
        <f t="shared" si="13"/>
        <v>0.74871794871000008</v>
      </c>
    </row>
    <row r="119" spans="1:26" ht="17.25" x14ac:dyDescent="0.3">
      <c r="A119" s="8" t="s">
        <v>609</v>
      </c>
      <c r="B119" s="7" t="s">
        <v>610</v>
      </c>
      <c r="C119" s="7" t="s">
        <v>611</v>
      </c>
      <c r="D119" s="11">
        <v>2.3530000000000002</v>
      </c>
      <c r="E119" s="12">
        <f>IF(D119&lt;Benchmarks!C$9,0,IF(D119&lt;Benchmarks!D$9,1,IF(D119&lt;Benchmarks!E$9,2,IF(D119&lt;Benchmarks!F$9,3,IF(D119&lt;Benchmarks!G$9,4,IF(D119&lt;Benchmarks!H$9,5,6))))))</f>
        <v>2</v>
      </c>
      <c r="F119" s="13">
        <v>0.86813186809999998</v>
      </c>
      <c r="G119" s="11">
        <f t="shared" si="7"/>
        <v>1.7362637362</v>
      </c>
      <c r="H119" s="11">
        <v>0.75</v>
      </c>
      <c r="I119" s="12">
        <f>IF(H119&lt;Benchmarks!C$8,0,IF(H119&lt;Benchmarks!D$8,1,IF(H119&lt;Benchmarks!E$8,2,IF(H119&lt;Benchmarks!F$8,3,IF(H119&lt;Benchmarks!G$8,4,IF(H119&lt;Benchmarks!H$8,5,6))))))</f>
        <v>0</v>
      </c>
      <c r="J119" s="13">
        <v>1</v>
      </c>
      <c r="K119" s="11">
        <f t="shared" si="8"/>
        <v>0</v>
      </c>
      <c r="L119" s="11">
        <v>0.56899999999999995</v>
      </c>
      <c r="M119" s="12">
        <f>IF(L119&lt;Benchmarks!C$7,0,IF(L119&lt;Benchmarks!D$7,1,IF(L119&lt;Benchmarks!E$7,2,IF(L119&lt;Benchmarks!F$7,3,IF(L119&lt;Benchmarks!G$7,4,IF(L119&lt;Benchmarks!H$7,5,6))))))</f>
        <v>5</v>
      </c>
      <c r="N119" s="13">
        <v>1</v>
      </c>
      <c r="O119" s="11">
        <f t="shared" si="9"/>
        <v>5</v>
      </c>
      <c r="P119" s="11">
        <v>3.6720000000000002</v>
      </c>
      <c r="Q119" s="9">
        <f>IF(P119&lt;Benchmarks!C$5,0,IF(P119&lt;Benchmarks!D$5,1,IF(P119&lt;Benchmarks!E$5,2,IF(P119&lt;Benchmarks!F$5,3,IF(P119&lt;Benchmarks!G$5,4,IF(P119&lt;Benchmarks!H$5,5,6))))))</f>
        <v>1</v>
      </c>
      <c r="R119" s="13">
        <v>0.88644688640000002</v>
      </c>
      <c r="S119" s="11">
        <f t="shared" si="10"/>
        <v>0.88644688640000002</v>
      </c>
      <c r="T119" s="11">
        <v>3.4860000000000002</v>
      </c>
      <c r="U119" s="9">
        <f>IF(T119&lt;Benchmarks!C$6,0,IF(T119&lt;Benchmarks!D$6,1,IF(T119&lt;Benchmarks!E$6,2,IF(T119&lt;Benchmarks!F$6,3,IF(T119&lt;Benchmarks!G$6,4,IF(T119&lt;Benchmarks!H$6,5,6))))))</f>
        <v>2</v>
      </c>
      <c r="V119" s="13">
        <v>0.85897435899999997</v>
      </c>
      <c r="W119" s="11">
        <f t="shared" si="11"/>
        <v>1.7179487179999999</v>
      </c>
      <c r="X119" s="11">
        <f t="shared" si="12"/>
        <v>9.3406593406000002</v>
      </c>
      <c r="Y119" s="9">
        <v>30</v>
      </c>
      <c r="Z119" s="13">
        <f t="shared" si="13"/>
        <v>0.31135531135333333</v>
      </c>
    </row>
    <row r="120" spans="1:26" ht="17.25" x14ac:dyDescent="0.3">
      <c r="A120" s="8" t="s">
        <v>614</v>
      </c>
      <c r="B120" s="7" t="s">
        <v>615</v>
      </c>
      <c r="C120" s="7" t="s">
        <v>616</v>
      </c>
      <c r="D120" s="11">
        <v>2.8119999999999998</v>
      </c>
      <c r="E120" s="12">
        <f>IF(D120&lt;Benchmarks!C$9,0,IF(D120&lt;Benchmarks!D$9,1,IF(D120&lt;Benchmarks!E$9,2,IF(D120&lt;Benchmarks!F$9,3,IF(D120&lt;Benchmarks!G$9,4,IF(D120&lt;Benchmarks!H$9,5,6))))))</f>
        <v>5</v>
      </c>
      <c r="F120" s="13">
        <v>1</v>
      </c>
      <c r="G120" s="11">
        <f t="shared" si="7"/>
        <v>5</v>
      </c>
      <c r="H120" s="11">
        <v>1.028</v>
      </c>
      <c r="I120" s="12">
        <f>IF(H120&lt;Benchmarks!C$8,0,IF(H120&lt;Benchmarks!D$8,1,IF(H120&lt;Benchmarks!E$8,2,IF(H120&lt;Benchmarks!F$8,3,IF(H120&lt;Benchmarks!G$8,4,IF(H120&lt;Benchmarks!H$8,5,6))))))</f>
        <v>1</v>
      </c>
      <c r="J120" s="13">
        <v>1</v>
      </c>
      <c r="K120" s="11">
        <f t="shared" si="8"/>
        <v>1</v>
      </c>
      <c r="L120" s="11">
        <v>0.38100000000000001</v>
      </c>
      <c r="M120" s="12">
        <f>IF(L120&lt;Benchmarks!C$7,0,IF(L120&lt;Benchmarks!D$7,1,IF(L120&lt;Benchmarks!E$7,2,IF(L120&lt;Benchmarks!F$7,3,IF(L120&lt;Benchmarks!G$7,4,IF(L120&lt;Benchmarks!H$7,5,6))))))</f>
        <v>2</v>
      </c>
      <c r="N120" s="13">
        <v>1</v>
      </c>
      <c r="O120" s="11">
        <f t="shared" si="9"/>
        <v>2</v>
      </c>
      <c r="P120" s="11">
        <v>4.2210000000000001</v>
      </c>
      <c r="Q120" s="9">
        <f>IF(P120&lt;Benchmarks!C$5,0,IF(P120&lt;Benchmarks!D$5,1,IF(P120&lt;Benchmarks!E$5,2,IF(P120&lt;Benchmarks!F$5,3,IF(P120&lt;Benchmarks!G$5,4,IF(P120&lt;Benchmarks!H$5,5,6))))))</f>
        <v>4</v>
      </c>
      <c r="R120" s="13">
        <v>0.99267399270000001</v>
      </c>
      <c r="S120" s="11">
        <f t="shared" si="10"/>
        <v>3.9706959708</v>
      </c>
      <c r="T120" s="11">
        <v>4.0250000000000004</v>
      </c>
      <c r="U120" s="9">
        <f>IF(T120&lt;Benchmarks!C$6,0,IF(T120&lt;Benchmarks!D$6,1,IF(T120&lt;Benchmarks!E$6,2,IF(T120&lt;Benchmarks!F$6,3,IF(T120&lt;Benchmarks!G$6,4,IF(T120&lt;Benchmarks!H$6,5,6))))))</f>
        <v>5</v>
      </c>
      <c r="V120" s="13">
        <v>1</v>
      </c>
      <c r="W120" s="11">
        <f t="shared" si="11"/>
        <v>5</v>
      </c>
      <c r="X120" s="11">
        <f t="shared" si="12"/>
        <v>16.970695970800001</v>
      </c>
      <c r="Y120" s="9">
        <v>30</v>
      </c>
      <c r="Z120" s="13">
        <f t="shared" si="13"/>
        <v>0.56568986569333335</v>
      </c>
    </row>
    <row r="121" spans="1:26" ht="17.25" x14ac:dyDescent="0.3">
      <c r="A121" s="8" t="s">
        <v>619</v>
      </c>
      <c r="B121" s="7" t="s">
        <v>620</v>
      </c>
      <c r="C121" s="7" t="s">
        <v>621</v>
      </c>
      <c r="D121" s="11">
        <v>2.6629999999999998</v>
      </c>
      <c r="E121" s="12">
        <f>IF(D121&lt;Benchmarks!C$9,0,IF(D121&lt;Benchmarks!D$9,1,IF(D121&lt;Benchmarks!E$9,2,IF(D121&lt;Benchmarks!F$9,3,IF(D121&lt;Benchmarks!G$9,4,IF(D121&lt;Benchmarks!H$9,5,6))))))</f>
        <v>4</v>
      </c>
      <c r="F121" s="13">
        <v>0.93040293039999999</v>
      </c>
      <c r="G121" s="11">
        <f t="shared" si="7"/>
        <v>3.7216117216</v>
      </c>
      <c r="H121" s="11">
        <v>1.1970000000000001</v>
      </c>
      <c r="I121" s="12">
        <f>IF(H121&lt;Benchmarks!C$8,0,IF(H121&lt;Benchmarks!D$8,1,IF(H121&lt;Benchmarks!E$8,2,IF(H121&lt;Benchmarks!F$8,3,IF(H121&lt;Benchmarks!G$8,4,IF(H121&lt;Benchmarks!H$8,5,6))))))</f>
        <v>4</v>
      </c>
      <c r="J121" s="13">
        <v>1</v>
      </c>
      <c r="K121" s="11">
        <f t="shared" si="8"/>
        <v>4</v>
      </c>
      <c r="L121" s="11">
        <v>0.496</v>
      </c>
      <c r="M121" s="12">
        <f>IF(L121&lt;Benchmarks!C$7,0,IF(L121&lt;Benchmarks!D$7,1,IF(L121&lt;Benchmarks!E$7,2,IF(L121&lt;Benchmarks!F$7,3,IF(L121&lt;Benchmarks!G$7,4,IF(L121&lt;Benchmarks!H$7,5,6))))))</f>
        <v>4</v>
      </c>
      <c r="N121" s="13">
        <v>1</v>
      </c>
      <c r="O121" s="11">
        <f t="shared" si="9"/>
        <v>4</v>
      </c>
      <c r="P121" s="11">
        <v>4.3559999999999999</v>
      </c>
      <c r="Q121" s="9">
        <f>IF(P121&lt;Benchmarks!C$5,0,IF(P121&lt;Benchmarks!D$5,1,IF(P121&lt;Benchmarks!E$5,2,IF(P121&lt;Benchmarks!F$5,3,IF(P121&lt;Benchmarks!G$5,4,IF(P121&lt;Benchmarks!H$5,5,6))))))</f>
        <v>5</v>
      </c>
      <c r="R121" s="13">
        <v>1</v>
      </c>
      <c r="S121" s="11">
        <f t="shared" si="10"/>
        <v>5</v>
      </c>
      <c r="T121" s="11">
        <v>3.9489999999999998</v>
      </c>
      <c r="U121" s="9">
        <f>IF(T121&lt;Benchmarks!C$6,0,IF(T121&lt;Benchmarks!D$6,1,IF(T121&lt;Benchmarks!E$6,2,IF(T121&lt;Benchmarks!F$6,3,IF(T121&lt;Benchmarks!G$6,4,IF(T121&lt;Benchmarks!H$6,5,6))))))</f>
        <v>5</v>
      </c>
      <c r="V121" s="13">
        <v>1</v>
      </c>
      <c r="W121" s="11">
        <f t="shared" si="11"/>
        <v>5</v>
      </c>
      <c r="X121" s="11">
        <f t="shared" si="12"/>
        <v>21.721611721599999</v>
      </c>
      <c r="Y121" s="9">
        <v>30</v>
      </c>
      <c r="Z121" s="13">
        <f t="shared" si="13"/>
        <v>0.72405372405333324</v>
      </c>
    </row>
    <row r="122" spans="1:26" ht="17.25" x14ac:dyDescent="0.3">
      <c r="A122" s="8" t="s">
        <v>624</v>
      </c>
      <c r="B122" s="7" t="s">
        <v>625</v>
      </c>
      <c r="C122" s="7" t="s">
        <v>626</v>
      </c>
      <c r="D122" s="11">
        <v>2.0489999999999999</v>
      </c>
      <c r="E122" s="12">
        <f>IF(D122&lt;Benchmarks!C$9,0,IF(D122&lt;Benchmarks!D$9,1,IF(D122&lt;Benchmarks!E$9,2,IF(D122&lt;Benchmarks!F$9,3,IF(D122&lt;Benchmarks!G$9,4,IF(D122&lt;Benchmarks!H$9,5,6))))))</f>
        <v>0</v>
      </c>
      <c r="F122" s="13">
        <v>0.3846153846</v>
      </c>
      <c r="G122" s="11">
        <f t="shared" si="7"/>
        <v>0</v>
      </c>
      <c r="H122" s="11">
        <v>0.97899999999999998</v>
      </c>
      <c r="I122" s="12">
        <f>IF(H122&lt;Benchmarks!C$8,0,IF(H122&lt;Benchmarks!D$8,1,IF(H122&lt;Benchmarks!E$8,2,IF(H122&lt;Benchmarks!F$8,3,IF(H122&lt;Benchmarks!G$8,4,IF(H122&lt;Benchmarks!H$8,5,6))))))</f>
        <v>1</v>
      </c>
      <c r="J122" s="13">
        <v>1</v>
      </c>
      <c r="K122" s="11">
        <f t="shared" si="8"/>
        <v>1</v>
      </c>
      <c r="L122" s="11">
        <v>0.72599999999999998</v>
      </c>
      <c r="M122" s="12">
        <f>IF(L122&lt;Benchmarks!C$7,0,IF(L122&lt;Benchmarks!D$7,1,IF(L122&lt;Benchmarks!E$7,2,IF(L122&lt;Benchmarks!F$7,3,IF(L122&lt;Benchmarks!G$7,4,IF(L122&lt;Benchmarks!H$7,5,6))))))</f>
        <v>5</v>
      </c>
      <c r="N122" s="13">
        <v>1</v>
      </c>
      <c r="O122" s="11">
        <f t="shared" si="9"/>
        <v>5</v>
      </c>
      <c r="P122" s="11">
        <v>3.754</v>
      </c>
      <c r="Q122" s="9">
        <f>IF(P122&lt;Benchmarks!C$5,0,IF(P122&lt;Benchmarks!D$5,1,IF(P122&lt;Benchmarks!E$5,2,IF(P122&lt;Benchmarks!F$5,3,IF(P122&lt;Benchmarks!G$5,4,IF(P122&lt;Benchmarks!H$5,5,6))))))</f>
        <v>1</v>
      </c>
      <c r="R122" s="13">
        <v>1</v>
      </c>
      <c r="S122" s="11">
        <f t="shared" si="10"/>
        <v>1</v>
      </c>
      <c r="T122" s="11">
        <v>3.4350000000000001</v>
      </c>
      <c r="U122" s="9">
        <f>IF(T122&lt;Benchmarks!C$6,0,IF(T122&lt;Benchmarks!D$6,1,IF(T122&lt;Benchmarks!E$6,2,IF(T122&lt;Benchmarks!F$6,3,IF(T122&lt;Benchmarks!G$6,4,IF(T122&lt;Benchmarks!H$6,5,6))))))</f>
        <v>1</v>
      </c>
      <c r="V122" s="13">
        <v>1</v>
      </c>
      <c r="W122" s="11">
        <f t="shared" si="11"/>
        <v>1</v>
      </c>
      <c r="X122" s="11">
        <f t="shared" si="12"/>
        <v>8</v>
      </c>
      <c r="Y122" s="9">
        <v>30</v>
      </c>
      <c r="Z122" s="13">
        <f t="shared" si="13"/>
        <v>0.26666666666666666</v>
      </c>
    </row>
    <row r="123" spans="1:26" ht="17.25" x14ac:dyDescent="0.3">
      <c r="A123" s="8" t="s">
        <v>629</v>
      </c>
      <c r="B123" s="7" t="s">
        <v>630</v>
      </c>
      <c r="C123" s="7" t="s">
        <v>631</v>
      </c>
      <c r="D123" s="11">
        <v>2.3530000000000002</v>
      </c>
      <c r="E123" s="12">
        <f>IF(D123&lt;Benchmarks!C$9,0,IF(D123&lt;Benchmarks!D$9,1,IF(D123&lt;Benchmarks!E$9,2,IF(D123&lt;Benchmarks!F$9,3,IF(D123&lt;Benchmarks!G$9,4,IF(D123&lt;Benchmarks!H$9,5,6))))))</f>
        <v>2</v>
      </c>
      <c r="F123" s="13">
        <v>0.79853479849999998</v>
      </c>
      <c r="G123" s="11">
        <f t="shared" si="7"/>
        <v>1.597069597</v>
      </c>
      <c r="H123" s="11">
        <v>0.81100000000000005</v>
      </c>
      <c r="I123" s="12">
        <f>IF(H123&lt;Benchmarks!C$8,0,IF(H123&lt;Benchmarks!D$8,1,IF(H123&lt;Benchmarks!E$8,2,IF(H123&lt;Benchmarks!F$8,3,IF(H123&lt;Benchmarks!G$8,4,IF(H123&lt;Benchmarks!H$8,5,6))))))</f>
        <v>0</v>
      </c>
      <c r="J123" s="13">
        <v>1</v>
      </c>
      <c r="K123" s="11">
        <f t="shared" si="8"/>
        <v>0</v>
      </c>
      <c r="L123" s="11">
        <v>0.40500000000000003</v>
      </c>
      <c r="M123" s="12">
        <f>IF(L123&lt;Benchmarks!C$7,0,IF(L123&lt;Benchmarks!D$7,1,IF(L123&lt;Benchmarks!E$7,2,IF(L123&lt;Benchmarks!F$7,3,IF(L123&lt;Benchmarks!G$7,4,IF(L123&lt;Benchmarks!H$7,5,6))))))</f>
        <v>3</v>
      </c>
      <c r="N123" s="13">
        <v>1</v>
      </c>
      <c r="O123" s="11">
        <f t="shared" si="9"/>
        <v>3</v>
      </c>
      <c r="P123" s="11">
        <v>3.5680000000000001</v>
      </c>
      <c r="Q123" s="9">
        <f>IF(P123&lt;Benchmarks!C$5,0,IF(P123&lt;Benchmarks!D$5,1,IF(P123&lt;Benchmarks!E$5,2,IF(P123&lt;Benchmarks!F$5,3,IF(P123&lt;Benchmarks!G$5,4,IF(P123&lt;Benchmarks!H$5,5,6))))))</f>
        <v>0</v>
      </c>
      <c r="R123" s="13">
        <v>0.2417582418</v>
      </c>
      <c r="S123" s="11">
        <f t="shared" si="10"/>
        <v>0</v>
      </c>
      <c r="T123" s="11">
        <v>3.343</v>
      </c>
      <c r="U123" s="9">
        <f>IF(T123&lt;Benchmarks!C$6,0,IF(T123&lt;Benchmarks!D$6,1,IF(T123&lt;Benchmarks!E$6,2,IF(T123&lt;Benchmarks!F$6,3,IF(T123&lt;Benchmarks!G$6,4,IF(T123&lt;Benchmarks!H$6,5,6))))))</f>
        <v>1</v>
      </c>
      <c r="V123" s="13">
        <v>0.32051282050000002</v>
      </c>
      <c r="W123" s="11">
        <f t="shared" si="11"/>
        <v>0.32051282050000002</v>
      </c>
      <c r="X123" s="11">
        <f t="shared" si="12"/>
        <v>4.9175824175000002</v>
      </c>
      <c r="Y123" s="9">
        <v>30</v>
      </c>
      <c r="Z123" s="13">
        <f t="shared" si="13"/>
        <v>0.16391941391666667</v>
      </c>
    </row>
    <row r="124" spans="1:26" ht="17.25" x14ac:dyDescent="0.3">
      <c r="A124" s="8" t="s">
        <v>634</v>
      </c>
      <c r="B124" s="7" t="s">
        <v>635</v>
      </c>
      <c r="C124" s="7" t="s">
        <v>636</v>
      </c>
      <c r="D124" s="11">
        <v>2.8420000000000001</v>
      </c>
      <c r="E124" s="12">
        <f>IF(D124&lt;Benchmarks!C$9,0,IF(D124&lt;Benchmarks!D$9,1,IF(D124&lt;Benchmarks!E$9,2,IF(D124&lt;Benchmarks!F$9,3,IF(D124&lt;Benchmarks!G$9,4,IF(D124&lt;Benchmarks!H$9,5,6))))))</f>
        <v>5</v>
      </c>
      <c r="F124" s="13">
        <v>0.97802197800000001</v>
      </c>
      <c r="G124" s="11">
        <f t="shared" si="7"/>
        <v>4.8901098899999997</v>
      </c>
      <c r="H124" s="11">
        <v>0.92600000000000005</v>
      </c>
      <c r="I124" s="12">
        <f>IF(H124&lt;Benchmarks!C$8,0,IF(H124&lt;Benchmarks!D$8,1,IF(H124&lt;Benchmarks!E$8,2,IF(H124&lt;Benchmarks!F$8,3,IF(H124&lt;Benchmarks!G$8,4,IF(H124&lt;Benchmarks!H$8,5,6))))))</f>
        <v>0</v>
      </c>
      <c r="J124" s="13">
        <v>1</v>
      </c>
      <c r="K124" s="11">
        <f t="shared" si="8"/>
        <v>0</v>
      </c>
      <c r="L124" s="11">
        <v>0.56299999999999994</v>
      </c>
      <c r="M124" s="12">
        <f>IF(L124&lt;Benchmarks!C$7,0,IF(L124&lt;Benchmarks!D$7,1,IF(L124&lt;Benchmarks!E$7,2,IF(L124&lt;Benchmarks!F$7,3,IF(L124&lt;Benchmarks!G$7,4,IF(L124&lt;Benchmarks!H$7,5,6))))))</f>
        <v>5</v>
      </c>
      <c r="N124" s="13">
        <v>1</v>
      </c>
      <c r="O124" s="11">
        <f t="shared" si="9"/>
        <v>5</v>
      </c>
      <c r="P124" s="11">
        <v>4.33</v>
      </c>
      <c r="Q124" s="9">
        <f>IF(P124&lt;Benchmarks!C$5,0,IF(P124&lt;Benchmarks!D$5,1,IF(P124&lt;Benchmarks!E$5,2,IF(P124&lt;Benchmarks!F$5,3,IF(P124&lt;Benchmarks!G$5,4,IF(P124&lt;Benchmarks!H$5,5,6))))))</f>
        <v>4</v>
      </c>
      <c r="R124" s="13">
        <v>0.92673992670000005</v>
      </c>
      <c r="S124" s="11">
        <f t="shared" si="10"/>
        <v>3.7069597068000002</v>
      </c>
      <c r="T124" s="11">
        <v>4.0759999999999996</v>
      </c>
      <c r="U124" s="9">
        <f>IF(T124&lt;Benchmarks!C$6,0,IF(T124&lt;Benchmarks!D$6,1,IF(T124&lt;Benchmarks!E$6,2,IF(T124&lt;Benchmarks!F$6,3,IF(T124&lt;Benchmarks!G$6,4,IF(T124&lt;Benchmarks!H$6,5,6))))))</f>
        <v>5</v>
      </c>
      <c r="V124" s="13">
        <v>0.9230769231</v>
      </c>
      <c r="W124" s="11">
        <f t="shared" si="11"/>
        <v>4.6153846155</v>
      </c>
      <c r="X124" s="11">
        <f t="shared" si="12"/>
        <v>18.212454212300003</v>
      </c>
      <c r="Y124" s="9">
        <v>30</v>
      </c>
      <c r="Z124" s="13">
        <f t="shared" si="13"/>
        <v>0.6070818070766667</v>
      </c>
    </row>
    <row r="125" spans="1:26" ht="17.25" x14ac:dyDescent="0.3">
      <c r="A125" s="8" t="s">
        <v>639</v>
      </c>
      <c r="B125" s="7" t="s">
        <v>640</v>
      </c>
      <c r="C125" s="7" t="s">
        <v>641</v>
      </c>
      <c r="D125" s="11">
        <v>2.621</v>
      </c>
      <c r="E125" s="12">
        <f>IF(D125&lt;Benchmarks!C$9,0,IF(D125&lt;Benchmarks!D$9,1,IF(D125&lt;Benchmarks!E$9,2,IF(D125&lt;Benchmarks!F$9,3,IF(D125&lt;Benchmarks!G$9,4,IF(D125&lt;Benchmarks!H$9,5,6))))))</f>
        <v>4</v>
      </c>
      <c r="F125" s="13">
        <v>0.67032967030000001</v>
      </c>
      <c r="G125" s="11">
        <f t="shared" si="7"/>
        <v>2.6813186812000001</v>
      </c>
      <c r="H125" s="11">
        <v>1.1379999999999999</v>
      </c>
      <c r="I125" s="12">
        <f>IF(H125&lt;Benchmarks!C$8,0,IF(H125&lt;Benchmarks!D$8,1,IF(H125&lt;Benchmarks!E$8,2,IF(H125&lt;Benchmarks!F$8,3,IF(H125&lt;Benchmarks!G$8,4,IF(H125&lt;Benchmarks!H$8,5,6))))))</f>
        <v>3</v>
      </c>
      <c r="J125" s="13">
        <v>1</v>
      </c>
      <c r="K125" s="11">
        <f t="shared" si="8"/>
        <v>3</v>
      </c>
      <c r="L125" s="11">
        <v>0.30099999999999999</v>
      </c>
      <c r="M125" s="12">
        <f>IF(L125&lt;Benchmarks!C$7,0,IF(L125&lt;Benchmarks!D$7,1,IF(L125&lt;Benchmarks!E$7,2,IF(L125&lt;Benchmarks!F$7,3,IF(L125&lt;Benchmarks!G$7,4,IF(L125&lt;Benchmarks!H$7,5,6))))))</f>
        <v>0</v>
      </c>
      <c r="N125" s="13">
        <v>1</v>
      </c>
      <c r="O125" s="11">
        <f t="shared" si="9"/>
        <v>0</v>
      </c>
      <c r="P125" s="11">
        <v>4.0590000000000002</v>
      </c>
      <c r="Q125" s="9">
        <f>IF(P125&lt;Benchmarks!C$5,0,IF(P125&lt;Benchmarks!D$5,1,IF(P125&lt;Benchmarks!E$5,2,IF(P125&lt;Benchmarks!F$5,3,IF(P125&lt;Benchmarks!G$5,4,IF(P125&lt;Benchmarks!H$5,5,6))))))</f>
        <v>3</v>
      </c>
      <c r="R125" s="13">
        <v>0.64102564100000003</v>
      </c>
      <c r="S125" s="11">
        <f t="shared" si="10"/>
        <v>1.923076923</v>
      </c>
      <c r="T125" s="11">
        <v>3.673</v>
      </c>
      <c r="U125" s="9">
        <f>IF(T125&lt;Benchmarks!C$6,0,IF(T125&lt;Benchmarks!D$6,1,IF(T125&lt;Benchmarks!E$6,2,IF(T125&lt;Benchmarks!F$6,3,IF(T125&lt;Benchmarks!G$6,4,IF(T125&lt;Benchmarks!H$6,5,6))))))</f>
        <v>3</v>
      </c>
      <c r="V125" s="13">
        <v>0.3461538462</v>
      </c>
      <c r="W125" s="11">
        <f t="shared" si="11"/>
        <v>1.0384615386</v>
      </c>
      <c r="X125" s="11">
        <f t="shared" si="12"/>
        <v>8.6428571428000005</v>
      </c>
      <c r="Y125" s="9">
        <v>30</v>
      </c>
      <c r="Z125" s="13">
        <f t="shared" si="13"/>
        <v>0.28809523809333337</v>
      </c>
    </row>
    <row r="126" spans="1:26" ht="17.25" x14ac:dyDescent="0.3">
      <c r="A126" s="8" t="s">
        <v>644</v>
      </c>
      <c r="B126" s="7" t="s">
        <v>645</v>
      </c>
      <c r="C126" s="7" t="s">
        <v>646</v>
      </c>
      <c r="D126" s="11">
        <v>2.7610000000000001</v>
      </c>
      <c r="E126" s="12">
        <f>IF(D126&lt;Benchmarks!C$9,0,IF(D126&lt;Benchmarks!D$9,1,IF(D126&lt;Benchmarks!E$9,2,IF(D126&lt;Benchmarks!F$9,3,IF(D126&lt;Benchmarks!G$9,4,IF(D126&lt;Benchmarks!H$9,5,6))))))</f>
        <v>5</v>
      </c>
      <c r="F126" s="13">
        <v>0.95604395600000003</v>
      </c>
      <c r="G126" s="11">
        <f t="shared" si="7"/>
        <v>4.7802197800000004</v>
      </c>
      <c r="H126" s="11">
        <v>0.88200000000000001</v>
      </c>
      <c r="I126" s="12">
        <f>IF(H126&lt;Benchmarks!C$8,0,IF(H126&lt;Benchmarks!D$8,1,IF(H126&lt;Benchmarks!E$8,2,IF(H126&lt;Benchmarks!F$8,3,IF(H126&lt;Benchmarks!G$8,4,IF(H126&lt;Benchmarks!H$8,5,6))))))</f>
        <v>0</v>
      </c>
      <c r="J126" s="13">
        <v>1</v>
      </c>
      <c r="K126" s="11">
        <f t="shared" si="8"/>
        <v>0</v>
      </c>
      <c r="L126" s="11">
        <v>0.59599999999999997</v>
      </c>
      <c r="M126" s="12">
        <f>IF(L126&lt;Benchmarks!C$7,0,IF(L126&lt;Benchmarks!D$7,1,IF(L126&lt;Benchmarks!E$7,2,IF(L126&lt;Benchmarks!F$7,3,IF(L126&lt;Benchmarks!G$7,4,IF(L126&lt;Benchmarks!H$7,5,6))))))</f>
        <v>5</v>
      </c>
      <c r="N126" s="13">
        <v>1</v>
      </c>
      <c r="O126" s="11">
        <f t="shared" si="9"/>
        <v>5</v>
      </c>
      <c r="P126" s="11">
        <v>4.2389999999999999</v>
      </c>
      <c r="Q126" s="9">
        <f>IF(P126&lt;Benchmarks!C$5,0,IF(P126&lt;Benchmarks!D$5,1,IF(P126&lt;Benchmarks!E$5,2,IF(P126&lt;Benchmarks!F$5,3,IF(P126&lt;Benchmarks!G$5,4,IF(P126&lt;Benchmarks!H$5,5,6))))))</f>
        <v>4</v>
      </c>
      <c r="R126" s="13">
        <v>0.94139194140000004</v>
      </c>
      <c r="S126" s="11">
        <f t="shared" si="10"/>
        <v>3.7655677656000002</v>
      </c>
      <c r="T126" s="11">
        <v>3.91</v>
      </c>
      <c r="U126" s="9">
        <f>IF(T126&lt;Benchmarks!C$6,0,IF(T126&lt;Benchmarks!D$6,1,IF(T126&lt;Benchmarks!E$6,2,IF(T126&lt;Benchmarks!F$6,3,IF(T126&lt;Benchmarks!G$6,4,IF(T126&lt;Benchmarks!H$6,5,6))))))</f>
        <v>5</v>
      </c>
      <c r="V126" s="13">
        <v>0.8846153846</v>
      </c>
      <c r="W126" s="11">
        <f t="shared" si="11"/>
        <v>4.423076923</v>
      </c>
      <c r="X126" s="11">
        <f t="shared" si="12"/>
        <v>17.9688644686</v>
      </c>
      <c r="Y126" s="9">
        <v>30</v>
      </c>
      <c r="Z126" s="13">
        <f t="shared" si="13"/>
        <v>0.59896214895333333</v>
      </c>
    </row>
    <row r="127" spans="1:26" ht="17.25" x14ac:dyDescent="0.3">
      <c r="A127" s="8" t="s">
        <v>650</v>
      </c>
      <c r="B127" s="7" t="s">
        <v>651</v>
      </c>
      <c r="C127" s="7" t="s">
        <v>652</v>
      </c>
      <c r="D127" s="11">
        <v>2.1160000000000001</v>
      </c>
      <c r="E127" s="12">
        <f>IF(D127&lt;Benchmarks!C$9,0,IF(D127&lt;Benchmarks!D$9,1,IF(D127&lt;Benchmarks!E$9,2,IF(D127&lt;Benchmarks!F$9,3,IF(D127&lt;Benchmarks!G$9,4,IF(D127&lt;Benchmarks!H$9,5,6))))))</f>
        <v>0</v>
      </c>
      <c r="F127" s="13">
        <v>0.40293040289999998</v>
      </c>
      <c r="G127" s="11">
        <f t="shared" si="7"/>
        <v>0</v>
      </c>
      <c r="H127" s="11">
        <v>0.86599999999999999</v>
      </c>
      <c r="I127" s="12">
        <f>IF(H127&lt;Benchmarks!C$8,0,IF(H127&lt;Benchmarks!D$8,1,IF(H127&lt;Benchmarks!E$8,2,IF(H127&lt;Benchmarks!F$8,3,IF(H127&lt;Benchmarks!G$8,4,IF(H127&lt;Benchmarks!H$8,5,6))))))</f>
        <v>0</v>
      </c>
      <c r="J127" s="13">
        <v>1</v>
      </c>
      <c r="K127" s="11">
        <f t="shared" si="8"/>
        <v>0</v>
      </c>
      <c r="L127" s="11">
        <v>0.50700000000000001</v>
      </c>
      <c r="M127" s="12">
        <f>IF(L127&lt;Benchmarks!C$7,0,IF(L127&lt;Benchmarks!D$7,1,IF(L127&lt;Benchmarks!E$7,2,IF(L127&lt;Benchmarks!F$7,3,IF(L127&lt;Benchmarks!G$7,4,IF(L127&lt;Benchmarks!H$7,5,6))))))</f>
        <v>4</v>
      </c>
      <c r="N127" s="13">
        <v>1</v>
      </c>
      <c r="O127" s="11">
        <f t="shared" si="9"/>
        <v>4</v>
      </c>
      <c r="P127" s="11">
        <v>3.4889999999999999</v>
      </c>
      <c r="Q127" s="9">
        <f>IF(P127&lt;Benchmarks!C$5,0,IF(P127&lt;Benchmarks!D$5,1,IF(P127&lt;Benchmarks!E$5,2,IF(P127&lt;Benchmarks!F$5,3,IF(P127&lt;Benchmarks!G$5,4,IF(P127&lt;Benchmarks!H$5,5,6))))))</f>
        <v>0</v>
      </c>
      <c r="R127" s="13">
        <v>0.78754578750000004</v>
      </c>
      <c r="S127" s="11">
        <f t="shared" si="10"/>
        <v>0</v>
      </c>
      <c r="T127" s="11">
        <v>3.335</v>
      </c>
      <c r="U127" s="9">
        <f>IF(T127&lt;Benchmarks!C$6,0,IF(T127&lt;Benchmarks!D$6,1,IF(T127&lt;Benchmarks!E$6,2,IF(T127&lt;Benchmarks!F$6,3,IF(T127&lt;Benchmarks!G$6,4,IF(T127&lt;Benchmarks!H$6,5,6))))))</f>
        <v>1</v>
      </c>
      <c r="V127" s="13">
        <v>0.74358974359999996</v>
      </c>
      <c r="W127" s="11">
        <f t="shared" si="11"/>
        <v>0.74358974359999996</v>
      </c>
      <c r="X127" s="11">
        <f t="shared" si="12"/>
        <v>4.7435897436000003</v>
      </c>
      <c r="Y127" s="9">
        <v>30</v>
      </c>
      <c r="Z127" s="13">
        <f t="shared" si="13"/>
        <v>0.15811965812000001</v>
      </c>
    </row>
    <row r="128" spans="1:26" ht="17.25" x14ac:dyDescent="0.3">
      <c r="A128" s="8" t="s">
        <v>657</v>
      </c>
      <c r="B128" s="7" t="s">
        <v>658</v>
      </c>
      <c r="C128" s="7" t="s">
        <v>659</v>
      </c>
      <c r="D128" s="11">
        <v>2.048</v>
      </c>
      <c r="E128" s="12">
        <f>IF(D128&lt;Benchmarks!C$9,0,IF(D128&lt;Benchmarks!D$9,1,IF(D128&lt;Benchmarks!E$9,2,IF(D128&lt;Benchmarks!F$9,3,IF(D128&lt;Benchmarks!G$9,4,IF(D128&lt;Benchmarks!H$9,5,6))))))</f>
        <v>0</v>
      </c>
      <c r="F128" s="13">
        <v>5.8608058599999999E-2</v>
      </c>
      <c r="G128" s="11">
        <f t="shared" si="7"/>
        <v>0</v>
      </c>
      <c r="H128" s="11">
        <v>1.2410000000000001</v>
      </c>
      <c r="I128" s="12">
        <f>IF(H128&lt;Benchmarks!C$8,0,IF(H128&lt;Benchmarks!D$8,1,IF(H128&lt;Benchmarks!E$8,2,IF(H128&lt;Benchmarks!F$8,3,IF(H128&lt;Benchmarks!G$8,4,IF(H128&lt;Benchmarks!H$8,5,6))))))</f>
        <v>5</v>
      </c>
      <c r="J128" s="13">
        <v>1</v>
      </c>
      <c r="K128" s="11">
        <f t="shared" si="8"/>
        <v>5</v>
      </c>
      <c r="L128" s="11">
        <v>0.52300000000000002</v>
      </c>
      <c r="M128" s="12">
        <f>IF(L128&lt;Benchmarks!C$7,0,IF(L128&lt;Benchmarks!D$7,1,IF(L128&lt;Benchmarks!E$7,2,IF(L128&lt;Benchmarks!F$7,3,IF(L128&lt;Benchmarks!G$7,4,IF(L128&lt;Benchmarks!H$7,5,6))))))</f>
        <v>4</v>
      </c>
      <c r="N128" s="13">
        <v>1</v>
      </c>
      <c r="O128" s="11">
        <f t="shared" si="9"/>
        <v>4</v>
      </c>
      <c r="P128" s="11">
        <v>3.8109999999999999</v>
      </c>
      <c r="Q128" s="9">
        <f>IF(P128&lt;Benchmarks!C$5,0,IF(P128&lt;Benchmarks!D$5,1,IF(P128&lt;Benchmarks!E$5,2,IF(P128&lt;Benchmarks!F$5,3,IF(P128&lt;Benchmarks!G$5,4,IF(P128&lt;Benchmarks!H$5,5,6))))))</f>
        <v>2</v>
      </c>
      <c r="R128" s="13">
        <v>0.98168498169999996</v>
      </c>
      <c r="S128" s="11">
        <f t="shared" si="10"/>
        <v>1.9633699633999999</v>
      </c>
      <c r="T128" s="11">
        <v>3.48</v>
      </c>
      <c r="U128" s="9">
        <f>IF(T128&lt;Benchmarks!C$6,0,IF(T128&lt;Benchmarks!D$6,1,IF(T128&lt;Benchmarks!E$6,2,IF(T128&lt;Benchmarks!F$6,3,IF(T128&lt;Benchmarks!G$6,4,IF(T128&lt;Benchmarks!H$6,5,6))))))</f>
        <v>2</v>
      </c>
      <c r="V128" s="13">
        <v>0.9615384615</v>
      </c>
      <c r="W128" s="11">
        <f t="shared" si="11"/>
        <v>1.923076923</v>
      </c>
      <c r="X128" s="11">
        <f t="shared" si="12"/>
        <v>12.8864468864</v>
      </c>
      <c r="Y128" s="9">
        <v>30</v>
      </c>
      <c r="Z128" s="13">
        <f t="shared" si="13"/>
        <v>0.42954822954666666</v>
      </c>
    </row>
    <row r="129" spans="1:26" ht="17.25" x14ac:dyDescent="0.3">
      <c r="A129" s="8" t="s">
        <v>663</v>
      </c>
      <c r="B129" s="7" t="s">
        <v>664</v>
      </c>
      <c r="C129" s="7" t="s">
        <v>665</v>
      </c>
      <c r="D129" s="11">
        <v>2.5630000000000002</v>
      </c>
      <c r="E129" s="12">
        <f>IF(D129&lt;Benchmarks!C$9,0,IF(D129&lt;Benchmarks!D$9,1,IF(D129&lt;Benchmarks!E$9,2,IF(D129&lt;Benchmarks!F$9,3,IF(D129&lt;Benchmarks!G$9,4,IF(D129&lt;Benchmarks!H$9,5,6))))))</f>
        <v>4</v>
      </c>
      <c r="F129" s="13">
        <v>0.87179487180000004</v>
      </c>
      <c r="G129" s="11">
        <f t="shared" si="7"/>
        <v>3.4871794872000001</v>
      </c>
      <c r="H129" s="11">
        <v>1.034</v>
      </c>
      <c r="I129" s="12">
        <f>IF(H129&lt;Benchmarks!C$8,0,IF(H129&lt;Benchmarks!D$8,1,IF(H129&lt;Benchmarks!E$8,2,IF(H129&lt;Benchmarks!F$8,3,IF(H129&lt;Benchmarks!G$8,4,IF(H129&lt;Benchmarks!H$8,5,6))))))</f>
        <v>1</v>
      </c>
      <c r="J129" s="13">
        <v>1</v>
      </c>
      <c r="K129" s="11">
        <f t="shared" si="8"/>
        <v>1</v>
      </c>
      <c r="L129" s="11">
        <v>0.68600000000000005</v>
      </c>
      <c r="M129" s="12">
        <f>IF(L129&lt;Benchmarks!C$7,0,IF(L129&lt;Benchmarks!D$7,1,IF(L129&lt;Benchmarks!E$7,2,IF(L129&lt;Benchmarks!F$7,3,IF(L129&lt;Benchmarks!G$7,4,IF(L129&lt;Benchmarks!H$7,5,6))))))</f>
        <v>5</v>
      </c>
      <c r="N129" s="13">
        <v>1</v>
      </c>
      <c r="O129" s="11">
        <f t="shared" si="9"/>
        <v>5</v>
      </c>
      <c r="P129" s="11">
        <v>4.2830000000000004</v>
      </c>
      <c r="Q129" s="9">
        <f>IF(P129&lt;Benchmarks!C$5,0,IF(P129&lt;Benchmarks!D$5,1,IF(P129&lt;Benchmarks!E$5,2,IF(P129&lt;Benchmarks!F$5,3,IF(P129&lt;Benchmarks!G$5,4,IF(P129&lt;Benchmarks!H$5,5,6))))))</f>
        <v>4</v>
      </c>
      <c r="R129" s="13">
        <v>0.98168498169999996</v>
      </c>
      <c r="S129" s="11">
        <f t="shared" si="10"/>
        <v>3.9267399267999998</v>
      </c>
      <c r="T129" s="11">
        <v>3.6680000000000001</v>
      </c>
      <c r="U129" s="9">
        <f>IF(T129&lt;Benchmarks!C$6,0,IF(T129&lt;Benchmarks!D$6,1,IF(T129&lt;Benchmarks!E$6,2,IF(T129&lt;Benchmarks!F$6,3,IF(T129&lt;Benchmarks!G$6,4,IF(T129&lt;Benchmarks!H$6,5,6))))))</f>
        <v>3</v>
      </c>
      <c r="V129" s="13">
        <v>0.93589743589999996</v>
      </c>
      <c r="W129" s="11">
        <f t="shared" si="11"/>
        <v>2.8076923077</v>
      </c>
      <c r="X129" s="11">
        <f t="shared" si="12"/>
        <v>16.2216117217</v>
      </c>
      <c r="Y129" s="9">
        <v>30</v>
      </c>
      <c r="Z129" s="13">
        <f t="shared" si="13"/>
        <v>0.54072039072333333</v>
      </c>
    </row>
    <row r="130" spans="1:26" ht="17.25" x14ac:dyDescent="0.3">
      <c r="A130" s="8" t="s">
        <v>668</v>
      </c>
      <c r="B130" s="7" t="s">
        <v>669</v>
      </c>
      <c r="C130" s="7" t="s">
        <v>670</v>
      </c>
      <c r="D130" s="11">
        <v>3.1480000000000001</v>
      </c>
      <c r="E130" s="12">
        <f>IF(D130&lt;Benchmarks!C$9,0,IF(D130&lt;Benchmarks!D$9,1,IF(D130&lt;Benchmarks!E$9,2,IF(D130&lt;Benchmarks!F$9,3,IF(D130&lt;Benchmarks!G$9,4,IF(D130&lt;Benchmarks!H$9,5,6))))))</f>
        <v>6</v>
      </c>
      <c r="F130" s="13">
        <v>1</v>
      </c>
      <c r="G130" s="11">
        <f t="shared" si="7"/>
        <v>6</v>
      </c>
      <c r="H130" s="11">
        <v>1.357</v>
      </c>
      <c r="I130" s="12">
        <f>IF(H130&lt;Benchmarks!C$8,0,IF(H130&lt;Benchmarks!D$8,1,IF(H130&lt;Benchmarks!E$8,2,IF(H130&lt;Benchmarks!F$8,3,IF(H130&lt;Benchmarks!G$8,4,IF(H130&lt;Benchmarks!H$8,5,6))))))</f>
        <v>5</v>
      </c>
      <c r="J130" s="13">
        <v>1</v>
      </c>
      <c r="K130" s="11">
        <f t="shared" si="8"/>
        <v>5</v>
      </c>
      <c r="L130" s="11">
        <v>0.84099999999999997</v>
      </c>
      <c r="M130" s="12">
        <f>IF(L130&lt;Benchmarks!C$7,0,IF(L130&lt;Benchmarks!D$7,1,IF(L130&lt;Benchmarks!E$7,2,IF(L130&lt;Benchmarks!F$7,3,IF(L130&lt;Benchmarks!G$7,4,IF(L130&lt;Benchmarks!H$7,5,6))))))</f>
        <v>6</v>
      </c>
      <c r="N130" s="13">
        <v>1</v>
      </c>
      <c r="O130" s="11">
        <f t="shared" si="9"/>
        <v>6</v>
      </c>
      <c r="P130" s="11">
        <v>5.3449999999999998</v>
      </c>
      <c r="Q130" s="9">
        <f>IF(P130&lt;Benchmarks!C$5,0,IF(P130&lt;Benchmarks!D$5,1,IF(P130&lt;Benchmarks!E$5,2,IF(P130&lt;Benchmarks!F$5,3,IF(P130&lt;Benchmarks!G$5,4,IF(P130&lt;Benchmarks!H$5,5,6))))))</f>
        <v>6</v>
      </c>
      <c r="R130" s="13">
        <v>1</v>
      </c>
      <c r="S130" s="11">
        <f t="shared" si="10"/>
        <v>6</v>
      </c>
      <c r="T130" s="11">
        <v>5.0110000000000001</v>
      </c>
      <c r="U130" s="9">
        <f>IF(T130&lt;Benchmarks!C$6,0,IF(T130&lt;Benchmarks!D$6,1,IF(T130&lt;Benchmarks!E$6,2,IF(T130&lt;Benchmarks!F$6,3,IF(T130&lt;Benchmarks!G$6,4,IF(T130&lt;Benchmarks!H$6,5,6))))))</f>
        <v>6</v>
      </c>
      <c r="V130" s="13">
        <v>1</v>
      </c>
      <c r="W130" s="11">
        <f t="shared" si="11"/>
        <v>6</v>
      </c>
      <c r="X130" s="11">
        <f t="shared" si="12"/>
        <v>29</v>
      </c>
      <c r="Y130" s="9">
        <v>30</v>
      </c>
      <c r="Z130" s="13">
        <f t="shared" si="13"/>
        <v>0.96666666666666667</v>
      </c>
    </row>
    <row r="131" spans="1:26" ht="17.25" x14ac:dyDescent="0.3">
      <c r="A131" s="8" t="s">
        <v>673</v>
      </c>
      <c r="B131" s="7" t="s">
        <v>674</v>
      </c>
      <c r="C131" s="7" t="s">
        <v>675</v>
      </c>
      <c r="D131" s="11">
        <v>2.3410000000000002</v>
      </c>
      <c r="E131" s="12">
        <f>IF(D131&lt;Benchmarks!C$9,0,IF(D131&lt;Benchmarks!D$9,1,IF(D131&lt;Benchmarks!E$9,2,IF(D131&lt;Benchmarks!F$9,3,IF(D131&lt;Benchmarks!G$9,4,IF(D131&lt;Benchmarks!H$9,5,6))))))</f>
        <v>2</v>
      </c>
      <c r="F131" s="13">
        <v>0.50183150180000002</v>
      </c>
      <c r="G131" s="11">
        <f t="shared" si="7"/>
        <v>1.0036630036</v>
      </c>
      <c r="H131" s="11">
        <v>1.2110000000000001</v>
      </c>
      <c r="I131" s="12">
        <f>IF(H131&lt;Benchmarks!C$8,0,IF(H131&lt;Benchmarks!D$8,1,IF(H131&lt;Benchmarks!E$8,2,IF(H131&lt;Benchmarks!F$8,3,IF(H131&lt;Benchmarks!G$8,4,IF(H131&lt;Benchmarks!H$8,5,6))))))</f>
        <v>4</v>
      </c>
      <c r="J131" s="13">
        <v>1</v>
      </c>
      <c r="K131" s="11">
        <f t="shared" si="8"/>
        <v>4</v>
      </c>
      <c r="L131" s="11">
        <v>0.40600000000000003</v>
      </c>
      <c r="M131" s="12">
        <f>IF(L131&lt;Benchmarks!C$7,0,IF(L131&lt;Benchmarks!D$7,1,IF(L131&lt;Benchmarks!E$7,2,IF(L131&lt;Benchmarks!F$7,3,IF(L131&lt;Benchmarks!G$7,4,IF(L131&lt;Benchmarks!H$7,5,6))))))</f>
        <v>3</v>
      </c>
      <c r="N131" s="13">
        <v>1</v>
      </c>
      <c r="O131" s="11">
        <f t="shared" si="9"/>
        <v>3</v>
      </c>
      <c r="P131" s="11">
        <v>3.9580000000000002</v>
      </c>
      <c r="Q131" s="9">
        <f>IF(P131&lt;Benchmarks!C$5,0,IF(P131&lt;Benchmarks!D$5,1,IF(P131&lt;Benchmarks!E$5,2,IF(P131&lt;Benchmarks!F$5,3,IF(P131&lt;Benchmarks!G$5,4,IF(P131&lt;Benchmarks!H$5,5,6))))))</f>
        <v>2</v>
      </c>
      <c r="R131" s="13">
        <v>0.93772893769999999</v>
      </c>
      <c r="S131" s="11">
        <f t="shared" si="10"/>
        <v>1.8754578754</v>
      </c>
      <c r="T131" s="11">
        <v>3.5219999999999998</v>
      </c>
      <c r="U131" s="9">
        <f>IF(T131&lt;Benchmarks!C$6,0,IF(T131&lt;Benchmarks!D$6,1,IF(T131&lt;Benchmarks!E$6,2,IF(T131&lt;Benchmarks!F$6,3,IF(T131&lt;Benchmarks!G$6,4,IF(T131&lt;Benchmarks!H$6,5,6))))))</f>
        <v>2</v>
      </c>
      <c r="V131" s="13">
        <v>0.79487179490000004</v>
      </c>
      <c r="W131" s="11">
        <f t="shared" si="11"/>
        <v>1.5897435898000001</v>
      </c>
      <c r="X131" s="11">
        <f t="shared" si="12"/>
        <v>11.4688644688</v>
      </c>
      <c r="Y131" s="9">
        <v>30</v>
      </c>
      <c r="Z131" s="13">
        <f t="shared" si="13"/>
        <v>0.38229548229333332</v>
      </c>
    </row>
    <row r="132" spans="1:26" ht="17.25" x14ac:dyDescent="0.3">
      <c r="A132" s="8" t="s">
        <v>679</v>
      </c>
      <c r="B132" s="7" t="s">
        <v>680</v>
      </c>
      <c r="C132" s="7" t="s">
        <v>681</v>
      </c>
      <c r="D132" s="11">
        <v>2.5249999999999999</v>
      </c>
      <c r="E132" s="12">
        <f>IF(D132&lt;Benchmarks!C$9,0,IF(D132&lt;Benchmarks!D$9,1,IF(D132&lt;Benchmarks!E$9,2,IF(D132&lt;Benchmarks!F$9,3,IF(D132&lt;Benchmarks!G$9,4,IF(D132&lt;Benchmarks!H$9,5,6))))))</f>
        <v>3</v>
      </c>
      <c r="F132" s="13">
        <v>0.70329670330000005</v>
      </c>
      <c r="G132" s="11">
        <f t="shared" si="7"/>
        <v>2.1098901099000003</v>
      </c>
      <c r="H132" s="11">
        <v>1.1080000000000001</v>
      </c>
      <c r="I132" s="12">
        <f>IF(H132&lt;Benchmarks!C$8,0,IF(H132&lt;Benchmarks!D$8,1,IF(H132&lt;Benchmarks!E$8,2,IF(H132&lt;Benchmarks!F$8,3,IF(H132&lt;Benchmarks!G$8,4,IF(H132&lt;Benchmarks!H$8,5,6))))))</f>
        <v>3</v>
      </c>
      <c r="J132" s="13">
        <v>1</v>
      </c>
      <c r="K132" s="11">
        <f t="shared" si="8"/>
        <v>3</v>
      </c>
      <c r="L132" s="11">
        <v>0.40699999999999997</v>
      </c>
      <c r="M132" s="12">
        <f>IF(L132&lt;Benchmarks!C$7,0,IF(L132&lt;Benchmarks!D$7,1,IF(L132&lt;Benchmarks!E$7,2,IF(L132&lt;Benchmarks!F$7,3,IF(L132&lt;Benchmarks!G$7,4,IF(L132&lt;Benchmarks!H$7,5,6))))))</f>
        <v>3</v>
      </c>
      <c r="N132" s="13">
        <v>1</v>
      </c>
      <c r="O132" s="11">
        <f t="shared" si="9"/>
        <v>3</v>
      </c>
      <c r="P132" s="11">
        <v>4.04</v>
      </c>
      <c r="Q132" s="9">
        <f>IF(P132&lt;Benchmarks!C$5,0,IF(P132&lt;Benchmarks!D$5,1,IF(P132&lt;Benchmarks!E$5,2,IF(P132&lt;Benchmarks!F$5,3,IF(P132&lt;Benchmarks!G$5,4,IF(P132&lt;Benchmarks!H$5,5,6))))))</f>
        <v>3</v>
      </c>
      <c r="R132" s="13">
        <v>0.8461538462</v>
      </c>
      <c r="S132" s="11">
        <f t="shared" si="10"/>
        <v>2.5384615386</v>
      </c>
      <c r="T132" s="11">
        <v>3.6890000000000001</v>
      </c>
      <c r="U132" s="9">
        <f>IF(T132&lt;Benchmarks!C$6,0,IF(T132&lt;Benchmarks!D$6,1,IF(T132&lt;Benchmarks!E$6,2,IF(T132&lt;Benchmarks!F$6,3,IF(T132&lt;Benchmarks!G$6,4,IF(T132&lt;Benchmarks!H$6,5,6))))))</f>
        <v>3</v>
      </c>
      <c r="V132" s="13">
        <v>0.6923076923</v>
      </c>
      <c r="W132" s="11">
        <f t="shared" si="11"/>
        <v>2.0769230769</v>
      </c>
      <c r="X132" s="11">
        <f t="shared" si="12"/>
        <v>12.7252747254</v>
      </c>
      <c r="Y132" s="9">
        <v>30</v>
      </c>
      <c r="Z132" s="13">
        <f t="shared" si="13"/>
        <v>0.42417582417999999</v>
      </c>
    </row>
    <row r="133" spans="1:26" ht="17.25" x14ac:dyDescent="0.3">
      <c r="A133" s="8" t="s">
        <v>684</v>
      </c>
      <c r="B133" s="7" t="s">
        <v>685</v>
      </c>
      <c r="C133" s="7" t="s">
        <v>686</v>
      </c>
      <c r="D133" s="11">
        <v>2.7759999999999998</v>
      </c>
      <c r="E133" s="12">
        <f>IF(D133&lt;Benchmarks!C$9,0,IF(D133&lt;Benchmarks!D$9,1,IF(D133&lt;Benchmarks!E$9,2,IF(D133&lt;Benchmarks!F$9,3,IF(D133&lt;Benchmarks!G$9,4,IF(D133&lt;Benchmarks!H$9,5,6))))))</f>
        <v>5</v>
      </c>
      <c r="F133" s="13">
        <v>1</v>
      </c>
      <c r="G133" s="11">
        <f t="shared" si="7"/>
        <v>5</v>
      </c>
      <c r="H133" s="11">
        <v>1.149</v>
      </c>
      <c r="I133" s="12">
        <f>IF(H133&lt;Benchmarks!C$8,0,IF(H133&lt;Benchmarks!D$8,1,IF(H133&lt;Benchmarks!E$8,2,IF(H133&lt;Benchmarks!F$8,3,IF(H133&lt;Benchmarks!G$8,4,IF(H133&lt;Benchmarks!H$8,5,6))))))</f>
        <v>3</v>
      </c>
      <c r="J133" s="13">
        <v>1</v>
      </c>
      <c r="K133" s="11">
        <f t="shared" si="8"/>
        <v>3</v>
      </c>
      <c r="L133" s="11">
        <v>0.379</v>
      </c>
      <c r="M133" s="12">
        <f>IF(L133&lt;Benchmarks!C$7,0,IF(L133&lt;Benchmarks!D$7,1,IF(L133&lt;Benchmarks!E$7,2,IF(L133&lt;Benchmarks!F$7,3,IF(L133&lt;Benchmarks!G$7,4,IF(L133&lt;Benchmarks!H$7,5,6))))))</f>
        <v>2</v>
      </c>
      <c r="N133" s="13">
        <v>1</v>
      </c>
      <c r="O133" s="11">
        <f t="shared" si="9"/>
        <v>2</v>
      </c>
      <c r="P133" s="11">
        <v>4.3029999999999999</v>
      </c>
      <c r="Q133" s="9">
        <f>IF(P133&lt;Benchmarks!C$5,0,IF(P133&lt;Benchmarks!D$5,1,IF(P133&lt;Benchmarks!E$5,2,IF(P133&lt;Benchmarks!F$5,3,IF(P133&lt;Benchmarks!G$5,4,IF(P133&lt;Benchmarks!H$5,5,6))))))</f>
        <v>4</v>
      </c>
      <c r="R133" s="13">
        <v>0.99633699630000006</v>
      </c>
      <c r="S133" s="11">
        <f t="shared" si="10"/>
        <v>3.9853479852000002</v>
      </c>
      <c r="T133" s="11">
        <v>4.0090000000000003</v>
      </c>
      <c r="U133" s="9">
        <f>IF(T133&lt;Benchmarks!C$6,0,IF(T133&lt;Benchmarks!D$6,1,IF(T133&lt;Benchmarks!E$6,2,IF(T133&lt;Benchmarks!F$6,3,IF(T133&lt;Benchmarks!G$6,4,IF(T133&lt;Benchmarks!H$6,5,6))))))</f>
        <v>5</v>
      </c>
      <c r="V133" s="13">
        <v>0.98717948720000004</v>
      </c>
      <c r="W133" s="11">
        <f t="shared" si="11"/>
        <v>4.9358974360000003</v>
      </c>
      <c r="X133" s="11">
        <f t="shared" si="12"/>
        <v>18.921245421199998</v>
      </c>
      <c r="Y133" s="9">
        <v>30</v>
      </c>
      <c r="Z133" s="13">
        <f t="shared" si="13"/>
        <v>0.63070818070666657</v>
      </c>
    </row>
    <row r="134" spans="1:26" ht="17.25" x14ac:dyDescent="0.3">
      <c r="A134" s="8" t="s">
        <v>690</v>
      </c>
      <c r="B134" s="7" t="s">
        <v>691</v>
      </c>
      <c r="C134" s="7" t="s">
        <v>692</v>
      </c>
      <c r="D134" s="11">
        <v>2.786</v>
      </c>
      <c r="E134" s="12">
        <f>IF(D134&lt;Benchmarks!C$9,0,IF(D134&lt;Benchmarks!D$9,1,IF(D134&lt;Benchmarks!E$9,2,IF(D134&lt;Benchmarks!F$9,3,IF(D134&lt;Benchmarks!G$9,4,IF(D134&lt;Benchmarks!H$9,5,6))))))</f>
        <v>5</v>
      </c>
      <c r="F134" s="13">
        <v>0.96703296699999997</v>
      </c>
      <c r="G134" s="11">
        <f t="shared" ref="G134:G197" si="14">E134*F134</f>
        <v>4.8351648349999996</v>
      </c>
      <c r="H134" s="11">
        <v>1.341</v>
      </c>
      <c r="I134" s="12">
        <f>IF(H134&lt;Benchmarks!C$8,0,IF(H134&lt;Benchmarks!D$8,1,IF(H134&lt;Benchmarks!E$8,2,IF(H134&lt;Benchmarks!F$8,3,IF(H134&lt;Benchmarks!G$8,4,IF(H134&lt;Benchmarks!H$8,5,6))))))</f>
        <v>5</v>
      </c>
      <c r="J134" s="13">
        <v>1</v>
      </c>
      <c r="K134" s="11">
        <f t="shared" ref="K134:K197" si="15">I134*J134</f>
        <v>5</v>
      </c>
      <c r="L134" s="11">
        <v>0.36299999999999999</v>
      </c>
      <c r="M134" s="12">
        <f>IF(L134&lt;Benchmarks!C$7,0,IF(L134&lt;Benchmarks!D$7,1,IF(L134&lt;Benchmarks!E$7,2,IF(L134&lt;Benchmarks!F$7,3,IF(L134&lt;Benchmarks!G$7,4,IF(L134&lt;Benchmarks!H$7,5,6))))))</f>
        <v>2</v>
      </c>
      <c r="N134" s="13">
        <v>1</v>
      </c>
      <c r="O134" s="11">
        <f t="shared" ref="O134:O197" si="16">M134*N134</f>
        <v>2</v>
      </c>
      <c r="P134" s="11">
        <v>4.49</v>
      </c>
      <c r="Q134" s="9">
        <f>IF(P134&lt;Benchmarks!C$5,0,IF(P134&lt;Benchmarks!D$5,1,IF(P134&lt;Benchmarks!E$5,2,IF(P134&lt;Benchmarks!F$5,3,IF(P134&lt;Benchmarks!G$5,4,IF(P134&lt;Benchmarks!H$5,5,6))))))</f>
        <v>5</v>
      </c>
      <c r="R134" s="13">
        <v>0.99633699630000006</v>
      </c>
      <c r="S134" s="11">
        <f t="shared" ref="S134:S197" si="17">Q134*R134</f>
        <v>4.9816849814999999</v>
      </c>
      <c r="T134" s="11">
        <v>4.1500000000000004</v>
      </c>
      <c r="U134" s="9">
        <f>IF(T134&lt;Benchmarks!C$6,0,IF(T134&lt;Benchmarks!D$6,1,IF(T134&lt;Benchmarks!E$6,2,IF(T134&lt;Benchmarks!F$6,3,IF(T134&lt;Benchmarks!G$6,4,IF(T134&lt;Benchmarks!H$6,5,6))))))</f>
        <v>5</v>
      </c>
      <c r="V134" s="13">
        <v>0.98717948720000004</v>
      </c>
      <c r="W134" s="11">
        <f t="shared" ref="W134:W197" si="18">U134*V134</f>
        <v>4.9358974360000003</v>
      </c>
      <c r="X134" s="11">
        <f t="shared" ref="X134:X197" si="19">W134+S134+O134+K134+G134</f>
        <v>21.752747252500001</v>
      </c>
      <c r="Y134" s="9">
        <v>30</v>
      </c>
      <c r="Z134" s="13">
        <f t="shared" ref="Z134:Z197" si="20">X134/Y134</f>
        <v>0.72509157508333333</v>
      </c>
    </row>
    <row r="135" spans="1:26" ht="17.25" x14ac:dyDescent="0.3">
      <c r="A135" s="8" t="s">
        <v>695</v>
      </c>
      <c r="B135" s="7" t="s">
        <v>696</v>
      </c>
      <c r="C135" s="7" t="s">
        <v>697</v>
      </c>
      <c r="D135" s="11">
        <v>2.4740000000000002</v>
      </c>
      <c r="E135" s="12">
        <f>IF(D135&lt;Benchmarks!C$9,0,IF(D135&lt;Benchmarks!D$9,1,IF(D135&lt;Benchmarks!E$9,2,IF(D135&lt;Benchmarks!F$9,3,IF(D135&lt;Benchmarks!G$9,4,IF(D135&lt;Benchmarks!H$9,5,6))))))</f>
        <v>3</v>
      </c>
      <c r="F135" s="13">
        <v>0.75824175819999995</v>
      </c>
      <c r="G135" s="11">
        <f t="shared" si="14"/>
        <v>2.2747252745999997</v>
      </c>
      <c r="H135" s="11">
        <v>1.044</v>
      </c>
      <c r="I135" s="12">
        <f>IF(H135&lt;Benchmarks!C$8,0,IF(H135&lt;Benchmarks!D$8,1,IF(H135&lt;Benchmarks!E$8,2,IF(H135&lt;Benchmarks!F$8,3,IF(H135&lt;Benchmarks!G$8,4,IF(H135&lt;Benchmarks!H$8,5,6))))))</f>
        <v>2</v>
      </c>
      <c r="J135" s="13">
        <v>1</v>
      </c>
      <c r="K135" s="11">
        <f t="shared" si="15"/>
        <v>2</v>
      </c>
      <c r="L135" s="11">
        <v>0.34499999999999997</v>
      </c>
      <c r="M135" s="12">
        <f>IF(L135&lt;Benchmarks!C$7,0,IF(L135&lt;Benchmarks!D$7,1,IF(L135&lt;Benchmarks!E$7,2,IF(L135&lt;Benchmarks!F$7,3,IF(L135&lt;Benchmarks!G$7,4,IF(L135&lt;Benchmarks!H$7,5,6))))))</f>
        <v>1</v>
      </c>
      <c r="N135" s="13">
        <v>1</v>
      </c>
      <c r="O135" s="11">
        <f t="shared" si="16"/>
        <v>1</v>
      </c>
      <c r="P135" s="11">
        <v>3.863</v>
      </c>
      <c r="Q135" s="9">
        <f>IF(P135&lt;Benchmarks!C$5,0,IF(P135&lt;Benchmarks!D$5,1,IF(P135&lt;Benchmarks!E$5,2,IF(P135&lt;Benchmarks!F$5,3,IF(P135&lt;Benchmarks!G$5,4,IF(P135&lt;Benchmarks!H$5,5,6))))))</f>
        <v>2</v>
      </c>
      <c r="R135" s="13">
        <v>0.93772893769999999</v>
      </c>
      <c r="S135" s="11">
        <f t="shared" si="17"/>
        <v>1.8754578754</v>
      </c>
      <c r="T135" s="11">
        <v>3.5489999999999999</v>
      </c>
      <c r="U135" s="9">
        <f>IF(T135&lt;Benchmarks!C$6,0,IF(T135&lt;Benchmarks!D$6,1,IF(T135&lt;Benchmarks!E$6,2,IF(T135&lt;Benchmarks!F$6,3,IF(T135&lt;Benchmarks!G$6,4,IF(T135&lt;Benchmarks!H$6,5,6))))))</f>
        <v>2</v>
      </c>
      <c r="V135" s="13">
        <v>0.79487179490000004</v>
      </c>
      <c r="W135" s="11">
        <f t="shared" si="18"/>
        <v>1.5897435898000001</v>
      </c>
      <c r="X135" s="11">
        <f t="shared" si="19"/>
        <v>8.7399267397999996</v>
      </c>
      <c r="Y135" s="9">
        <v>30</v>
      </c>
      <c r="Z135" s="13">
        <f t="shared" si="20"/>
        <v>0.29133089132666667</v>
      </c>
    </row>
    <row r="136" spans="1:26" ht="17.25" x14ac:dyDescent="0.3">
      <c r="A136" s="8" t="s">
        <v>700</v>
      </c>
      <c r="B136" s="7" t="s">
        <v>701</v>
      </c>
      <c r="C136" s="7" t="s">
        <v>702</v>
      </c>
      <c r="D136" s="11">
        <v>2.5619999999999998</v>
      </c>
      <c r="E136" s="12">
        <f>IF(D136&lt;Benchmarks!C$9,0,IF(D136&lt;Benchmarks!D$9,1,IF(D136&lt;Benchmarks!E$9,2,IF(D136&lt;Benchmarks!F$9,3,IF(D136&lt;Benchmarks!G$9,4,IF(D136&lt;Benchmarks!H$9,5,6))))))</f>
        <v>4</v>
      </c>
      <c r="F136" s="13">
        <v>0.78021978020000005</v>
      </c>
      <c r="G136" s="11">
        <f t="shared" si="14"/>
        <v>3.1208791208000002</v>
      </c>
      <c r="H136" s="11">
        <v>1.04</v>
      </c>
      <c r="I136" s="12">
        <f>IF(H136&lt;Benchmarks!C$8,0,IF(H136&lt;Benchmarks!D$8,1,IF(H136&lt;Benchmarks!E$8,2,IF(H136&lt;Benchmarks!F$8,3,IF(H136&lt;Benchmarks!G$8,4,IF(H136&lt;Benchmarks!H$8,5,6))))))</f>
        <v>1</v>
      </c>
      <c r="J136" s="13">
        <v>1</v>
      </c>
      <c r="K136" s="11">
        <f t="shared" si="15"/>
        <v>1</v>
      </c>
      <c r="L136" s="11">
        <v>0.501</v>
      </c>
      <c r="M136" s="12">
        <f>IF(L136&lt;Benchmarks!C$7,0,IF(L136&lt;Benchmarks!D$7,1,IF(L136&lt;Benchmarks!E$7,2,IF(L136&lt;Benchmarks!F$7,3,IF(L136&lt;Benchmarks!G$7,4,IF(L136&lt;Benchmarks!H$7,5,6))))))</f>
        <v>4</v>
      </c>
      <c r="N136" s="13">
        <v>1</v>
      </c>
      <c r="O136" s="11">
        <f t="shared" si="16"/>
        <v>4</v>
      </c>
      <c r="P136" s="11">
        <v>4.1029999999999998</v>
      </c>
      <c r="Q136" s="9">
        <f>IF(P136&lt;Benchmarks!C$5,0,IF(P136&lt;Benchmarks!D$5,1,IF(P136&lt;Benchmarks!E$5,2,IF(P136&lt;Benchmarks!F$5,3,IF(P136&lt;Benchmarks!G$5,4,IF(P136&lt;Benchmarks!H$5,5,6))))))</f>
        <v>3</v>
      </c>
      <c r="R136" s="13">
        <v>0.95604395600000003</v>
      </c>
      <c r="S136" s="11">
        <f t="shared" si="17"/>
        <v>2.8681318679999999</v>
      </c>
      <c r="T136" s="11">
        <v>3.6989999999999998</v>
      </c>
      <c r="U136" s="9">
        <f>IF(T136&lt;Benchmarks!C$6,0,IF(T136&lt;Benchmarks!D$6,1,IF(T136&lt;Benchmarks!E$6,2,IF(T136&lt;Benchmarks!F$6,3,IF(T136&lt;Benchmarks!G$6,4,IF(T136&lt;Benchmarks!H$6,5,6))))))</f>
        <v>3</v>
      </c>
      <c r="V136" s="13">
        <v>0.93589743589999996</v>
      </c>
      <c r="W136" s="11">
        <f t="shared" si="18"/>
        <v>2.8076923077</v>
      </c>
      <c r="X136" s="11">
        <f t="shared" si="19"/>
        <v>13.7967032965</v>
      </c>
      <c r="Y136" s="9">
        <v>30</v>
      </c>
      <c r="Z136" s="13">
        <f t="shared" si="20"/>
        <v>0.45989010988333334</v>
      </c>
    </row>
    <row r="137" spans="1:26" ht="17.25" x14ac:dyDescent="0.3">
      <c r="A137" s="8" t="s">
        <v>705</v>
      </c>
      <c r="B137" s="7" t="s">
        <v>706</v>
      </c>
      <c r="C137" s="7" t="s">
        <v>707</v>
      </c>
      <c r="D137" s="11">
        <v>2.5649999999999999</v>
      </c>
      <c r="E137" s="12">
        <f>IF(D137&lt;Benchmarks!C$9,0,IF(D137&lt;Benchmarks!D$9,1,IF(D137&lt;Benchmarks!E$9,2,IF(D137&lt;Benchmarks!F$9,3,IF(D137&lt;Benchmarks!G$9,4,IF(D137&lt;Benchmarks!H$9,5,6))))))</f>
        <v>4</v>
      </c>
      <c r="F137" s="13">
        <v>0.83150183150000001</v>
      </c>
      <c r="G137" s="11">
        <f t="shared" si="14"/>
        <v>3.326007326</v>
      </c>
      <c r="H137" s="11">
        <v>0.872</v>
      </c>
      <c r="I137" s="12">
        <f>IF(H137&lt;Benchmarks!C$8,0,IF(H137&lt;Benchmarks!D$8,1,IF(H137&lt;Benchmarks!E$8,2,IF(H137&lt;Benchmarks!F$8,3,IF(H137&lt;Benchmarks!G$8,4,IF(H137&lt;Benchmarks!H$8,5,6))))))</f>
        <v>0</v>
      </c>
      <c r="J137" s="13">
        <v>1</v>
      </c>
      <c r="K137" s="11">
        <f t="shared" si="15"/>
        <v>0</v>
      </c>
      <c r="L137" s="11">
        <v>0.64100000000000001</v>
      </c>
      <c r="M137" s="12">
        <f>IF(L137&lt;Benchmarks!C$7,0,IF(L137&lt;Benchmarks!D$7,1,IF(L137&lt;Benchmarks!E$7,2,IF(L137&lt;Benchmarks!F$7,3,IF(L137&lt;Benchmarks!G$7,4,IF(L137&lt;Benchmarks!H$7,5,6))))))</f>
        <v>5</v>
      </c>
      <c r="N137" s="13">
        <v>1</v>
      </c>
      <c r="O137" s="11">
        <f t="shared" si="16"/>
        <v>5</v>
      </c>
      <c r="P137" s="11">
        <v>4.0789999999999997</v>
      </c>
      <c r="Q137" s="9">
        <f>IF(P137&lt;Benchmarks!C$5,0,IF(P137&lt;Benchmarks!D$5,1,IF(P137&lt;Benchmarks!E$5,2,IF(P137&lt;Benchmarks!F$5,3,IF(P137&lt;Benchmarks!G$5,4,IF(P137&lt;Benchmarks!H$5,5,6))))))</f>
        <v>3</v>
      </c>
      <c r="R137" s="13">
        <v>0.92673992670000005</v>
      </c>
      <c r="S137" s="11">
        <f t="shared" si="17"/>
        <v>2.7802197801000004</v>
      </c>
      <c r="T137" s="11">
        <v>3.8039999999999998</v>
      </c>
      <c r="U137" s="9">
        <f>IF(T137&lt;Benchmarks!C$6,0,IF(T137&lt;Benchmarks!D$6,1,IF(T137&lt;Benchmarks!E$6,2,IF(T137&lt;Benchmarks!F$6,3,IF(T137&lt;Benchmarks!G$6,4,IF(T137&lt;Benchmarks!H$6,5,6))))))</f>
        <v>4</v>
      </c>
      <c r="V137" s="13">
        <v>0.9230769231</v>
      </c>
      <c r="W137" s="11">
        <f t="shared" si="18"/>
        <v>3.6923076924</v>
      </c>
      <c r="X137" s="11">
        <f t="shared" si="19"/>
        <v>14.7985347985</v>
      </c>
      <c r="Y137" s="9">
        <v>30</v>
      </c>
      <c r="Z137" s="13">
        <f t="shared" si="20"/>
        <v>0.49328449328333335</v>
      </c>
    </row>
    <row r="138" spans="1:26" ht="17.25" x14ac:dyDescent="0.3">
      <c r="A138" s="8" t="s">
        <v>710</v>
      </c>
      <c r="B138" s="7" t="s">
        <v>711</v>
      </c>
      <c r="C138" s="7" t="s">
        <v>712</v>
      </c>
      <c r="D138" s="11">
        <v>2.7559999999999998</v>
      </c>
      <c r="E138" s="12">
        <f>IF(D138&lt;Benchmarks!C$9,0,IF(D138&lt;Benchmarks!D$9,1,IF(D138&lt;Benchmarks!E$9,2,IF(D138&lt;Benchmarks!F$9,3,IF(D138&lt;Benchmarks!G$9,4,IF(D138&lt;Benchmarks!H$9,5,6))))))</f>
        <v>5</v>
      </c>
      <c r="F138" s="13">
        <v>0.96703296699999997</v>
      </c>
      <c r="G138" s="11">
        <f t="shared" si="14"/>
        <v>4.8351648349999996</v>
      </c>
      <c r="H138" s="11">
        <v>0.85499999999999998</v>
      </c>
      <c r="I138" s="12">
        <f>IF(H138&lt;Benchmarks!C$8,0,IF(H138&lt;Benchmarks!D$8,1,IF(H138&lt;Benchmarks!E$8,2,IF(H138&lt;Benchmarks!F$8,3,IF(H138&lt;Benchmarks!G$8,4,IF(H138&lt;Benchmarks!H$8,5,6))))))</f>
        <v>0</v>
      </c>
      <c r="J138" s="13">
        <v>1</v>
      </c>
      <c r="K138" s="11">
        <f t="shared" si="15"/>
        <v>0</v>
      </c>
      <c r="L138" s="11">
        <v>0.63700000000000001</v>
      </c>
      <c r="M138" s="12">
        <f>IF(L138&lt;Benchmarks!C$7,0,IF(L138&lt;Benchmarks!D$7,1,IF(L138&lt;Benchmarks!E$7,2,IF(L138&lt;Benchmarks!F$7,3,IF(L138&lt;Benchmarks!G$7,4,IF(L138&lt;Benchmarks!H$7,5,6))))))</f>
        <v>5</v>
      </c>
      <c r="N138" s="13">
        <v>1</v>
      </c>
      <c r="O138" s="11">
        <f t="shared" si="16"/>
        <v>5</v>
      </c>
      <c r="P138" s="11">
        <v>4.2489999999999997</v>
      </c>
      <c r="Q138" s="9">
        <f>IF(P138&lt;Benchmarks!C$5,0,IF(P138&lt;Benchmarks!D$5,1,IF(P138&lt;Benchmarks!E$5,2,IF(P138&lt;Benchmarks!F$5,3,IF(P138&lt;Benchmarks!G$5,4,IF(P138&lt;Benchmarks!H$5,5,6))))))</f>
        <v>4</v>
      </c>
      <c r="R138" s="13">
        <v>0.96336996340000003</v>
      </c>
      <c r="S138" s="11">
        <f t="shared" si="17"/>
        <v>3.8534798536000001</v>
      </c>
      <c r="T138" s="11">
        <v>3.819</v>
      </c>
      <c r="U138" s="9">
        <f>IF(T138&lt;Benchmarks!C$6,0,IF(T138&lt;Benchmarks!D$6,1,IF(T138&lt;Benchmarks!E$6,2,IF(T138&lt;Benchmarks!F$6,3,IF(T138&lt;Benchmarks!G$6,4,IF(T138&lt;Benchmarks!H$6,5,6))))))</f>
        <v>4</v>
      </c>
      <c r="V138" s="13">
        <v>0.8846153846</v>
      </c>
      <c r="W138" s="11">
        <f t="shared" si="18"/>
        <v>3.5384615384</v>
      </c>
      <c r="X138" s="11">
        <f t="shared" si="19"/>
        <v>17.227106227</v>
      </c>
      <c r="Y138" s="9">
        <v>30</v>
      </c>
      <c r="Z138" s="13">
        <f t="shared" si="20"/>
        <v>0.57423687423333336</v>
      </c>
    </row>
    <row r="139" spans="1:26" ht="17.25" x14ac:dyDescent="0.3">
      <c r="A139" s="8" t="s">
        <v>715</v>
      </c>
      <c r="B139" s="7" t="s">
        <v>716</v>
      </c>
      <c r="C139" s="7" t="s">
        <v>717</v>
      </c>
      <c r="D139" s="11">
        <v>2.8010000000000002</v>
      </c>
      <c r="E139" s="12">
        <f>IF(D139&lt;Benchmarks!C$9,0,IF(D139&lt;Benchmarks!D$9,1,IF(D139&lt;Benchmarks!E$9,2,IF(D139&lt;Benchmarks!F$9,3,IF(D139&lt;Benchmarks!G$9,4,IF(D139&lt;Benchmarks!H$9,5,6))))))</f>
        <v>5</v>
      </c>
      <c r="F139" s="13">
        <v>0.99267399270000001</v>
      </c>
      <c r="G139" s="11">
        <f t="shared" si="14"/>
        <v>4.9633699634999999</v>
      </c>
      <c r="H139" s="11">
        <v>1.097</v>
      </c>
      <c r="I139" s="12">
        <f>IF(H139&lt;Benchmarks!C$8,0,IF(H139&lt;Benchmarks!D$8,1,IF(H139&lt;Benchmarks!E$8,2,IF(H139&lt;Benchmarks!F$8,3,IF(H139&lt;Benchmarks!G$8,4,IF(H139&lt;Benchmarks!H$8,5,6))))))</f>
        <v>2</v>
      </c>
      <c r="J139" s="13">
        <v>1</v>
      </c>
      <c r="K139" s="11">
        <f t="shared" si="15"/>
        <v>2</v>
      </c>
      <c r="L139" s="11">
        <v>0.502</v>
      </c>
      <c r="M139" s="12">
        <f>IF(L139&lt;Benchmarks!C$7,0,IF(L139&lt;Benchmarks!D$7,1,IF(L139&lt;Benchmarks!E$7,2,IF(L139&lt;Benchmarks!F$7,3,IF(L139&lt;Benchmarks!G$7,4,IF(L139&lt;Benchmarks!H$7,5,6))))))</f>
        <v>4</v>
      </c>
      <c r="N139" s="13">
        <v>1</v>
      </c>
      <c r="O139" s="11">
        <f t="shared" si="16"/>
        <v>4</v>
      </c>
      <c r="P139" s="11">
        <v>4.4000000000000004</v>
      </c>
      <c r="Q139" s="9">
        <f>IF(P139&lt;Benchmarks!C$5,0,IF(P139&lt;Benchmarks!D$5,1,IF(P139&lt;Benchmarks!E$5,2,IF(P139&lt;Benchmarks!F$5,3,IF(P139&lt;Benchmarks!G$5,4,IF(P139&lt;Benchmarks!H$5,5,6))))))</f>
        <v>5</v>
      </c>
      <c r="R139" s="13">
        <v>1</v>
      </c>
      <c r="S139" s="11">
        <f t="shared" si="17"/>
        <v>5</v>
      </c>
      <c r="T139" s="11">
        <v>3.9969999999999999</v>
      </c>
      <c r="U139" s="9">
        <f>IF(T139&lt;Benchmarks!C$6,0,IF(T139&lt;Benchmarks!D$6,1,IF(T139&lt;Benchmarks!E$6,2,IF(T139&lt;Benchmarks!F$6,3,IF(T139&lt;Benchmarks!G$6,4,IF(T139&lt;Benchmarks!H$6,5,6))))))</f>
        <v>5</v>
      </c>
      <c r="V139" s="13">
        <v>1</v>
      </c>
      <c r="W139" s="11">
        <f t="shared" si="18"/>
        <v>5</v>
      </c>
      <c r="X139" s="11">
        <f t="shared" si="19"/>
        <v>20.9633699635</v>
      </c>
      <c r="Y139" s="9">
        <v>30</v>
      </c>
      <c r="Z139" s="13">
        <f t="shared" si="20"/>
        <v>0.69877899878333338</v>
      </c>
    </row>
    <row r="140" spans="1:26" ht="17.25" x14ac:dyDescent="0.3">
      <c r="A140" s="8" t="s">
        <v>720</v>
      </c>
      <c r="B140" s="7" t="s">
        <v>721</v>
      </c>
      <c r="C140" s="7" t="s">
        <v>722</v>
      </c>
      <c r="D140" s="11">
        <v>2.544</v>
      </c>
      <c r="E140" s="12">
        <f>IF(D140&lt;Benchmarks!C$9,0,IF(D140&lt;Benchmarks!D$9,1,IF(D140&lt;Benchmarks!E$9,2,IF(D140&lt;Benchmarks!F$9,3,IF(D140&lt;Benchmarks!G$9,4,IF(D140&lt;Benchmarks!H$9,5,6))))))</f>
        <v>3</v>
      </c>
      <c r="F140" s="13">
        <v>0.9230769231</v>
      </c>
      <c r="G140" s="11">
        <f t="shared" si="14"/>
        <v>2.7692307693</v>
      </c>
      <c r="H140" s="11">
        <v>1.093</v>
      </c>
      <c r="I140" s="12">
        <f>IF(H140&lt;Benchmarks!C$8,0,IF(H140&lt;Benchmarks!D$8,1,IF(H140&lt;Benchmarks!E$8,2,IF(H140&lt;Benchmarks!F$8,3,IF(H140&lt;Benchmarks!G$8,4,IF(H140&lt;Benchmarks!H$8,5,6))))))</f>
        <v>2</v>
      </c>
      <c r="J140" s="13">
        <v>1</v>
      </c>
      <c r="K140" s="11">
        <f t="shared" si="15"/>
        <v>2</v>
      </c>
      <c r="L140" s="11">
        <v>0.33400000000000002</v>
      </c>
      <c r="M140" s="12">
        <f>IF(L140&lt;Benchmarks!C$7,0,IF(L140&lt;Benchmarks!D$7,1,IF(L140&lt;Benchmarks!E$7,2,IF(L140&lt;Benchmarks!F$7,3,IF(L140&lt;Benchmarks!G$7,4,IF(L140&lt;Benchmarks!H$7,5,6))))))</f>
        <v>1</v>
      </c>
      <c r="N140" s="13">
        <v>1</v>
      </c>
      <c r="O140" s="11">
        <f t="shared" si="16"/>
        <v>1</v>
      </c>
      <c r="P140" s="11">
        <v>3.9710000000000001</v>
      </c>
      <c r="Q140" s="9">
        <f>IF(P140&lt;Benchmarks!C$5,0,IF(P140&lt;Benchmarks!D$5,1,IF(P140&lt;Benchmarks!E$5,2,IF(P140&lt;Benchmarks!F$5,3,IF(P140&lt;Benchmarks!G$5,4,IF(P140&lt;Benchmarks!H$5,5,6))))))</f>
        <v>3</v>
      </c>
      <c r="R140" s="13">
        <v>0.98901098899999995</v>
      </c>
      <c r="S140" s="11">
        <f t="shared" si="17"/>
        <v>2.9670329669999997</v>
      </c>
      <c r="T140" s="11">
        <v>3.6859999999999999</v>
      </c>
      <c r="U140" s="9">
        <f>IF(T140&lt;Benchmarks!C$6,0,IF(T140&lt;Benchmarks!D$6,1,IF(T140&lt;Benchmarks!E$6,2,IF(T140&lt;Benchmarks!F$6,3,IF(T140&lt;Benchmarks!G$6,4,IF(T140&lt;Benchmarks!H$6,5,6))))))</f>
        <v>3</v>
      </c>
      <c r="V140" s="13">
        <v>0.9615384615</v>
      </c>
      <c r="W140" s="11">
        <f t="shared" si="18"/>
        <v>2.8846153845</v>
      </c>
      <c r="X140" s="11">
        <f t="shared" si="19"/>
        <v>11.6208791208</v>
      </c>
      <c r="Y140" s="9">
        <v>30</v>
      </c>
      <c r="Z140" s="13">
        <f t="shared" si="20"/>
        <v>0.38736263735999998</v>
      </c>
    </row>
    <row r="141" spans="1:26" ht="17.25" x14ac:dyDescent="0.3">
      <c r="A141" s="8" t="s">
        <v>725</v>
      </c>
      <c r="B141" s="7" t="s">
        <v>726</v>
      </c>
      <c r="C141" s="7" t="s">
        <v>727</v>
      </c>
      <c r="D141" s="11">
        <v>2.5819999999999999</v>
      </c>
      <c r="E141" s="12">
        <f>IF(D141&lt;Benchmarks!C$9,0,IF(D141&lt;Benchmarks!D$9,1,IF(D141&lt;Benchmarks!E$9,2,IF(D141&lt;Benchmarks!F$9,3,IF(D141&lt;Benchmarks!G$9,4,IF(D141&lt;Benchmarks!H$9,5,6))))))</f>
        <v>4</v>
      </c>
      <c r="F141" s="13">
        <v>0.94505494509999999</v>
      </c>
      <c r="G141" s="11">
        <f t="shared" si="14"/>
        <v>3.7802197804</v>
      </c>
      <c r="H141" s="11">
        <v>1.1719999999999999</v>
      </c>
      <c r="I141" s="12">
        <f>IF(H141&lt;Benchmarks!C$8,0,IF(H141&lt;Benchmarks!D$8,1,IF(H141&lt;Benchmarks!E$8,2,IF(H141&lt;Benchmarks!F$8,3,IF(H141&lt;Benchmarks!G$8,4,IF(H141&lt;Benchmarks!H$8,5,6))))))</f>
        <v>4</v>
      </c>
      <c r="J141" s="13">
        <v>1</v>
      </c>
      <c r="K141" s="11">
        <f t="shared" si="15"/>
        <v>4</v>
      </c>
      <c r="L141" s="11">
        <v>0.59799999999999998</v>
      </c>
      <c r="M141" s="12">
        <f>IF(L141&lt;Benchmarks!C$7,0,IF(L141&lt;Benchmarks!D$7,1,IF(L141&lt;Benchmarks!E$7,2,IF(L141&lt;Benchmarks!F$7,3,IF(L141&lt;Benchmarks!G$7,4,IF(L141&lt;Benchmarks!H$7,5,6))))))</f>
        <v>5</v>
      </c>
      <c r="N141" s="13">
        <v>1</v>
      </c>
      <c r="O141" s="11">
        <f t="shared" si="16"/>
        <v>5</v>
      </c>
      <c r="P141" s="11">
        <v>4.3520000000000003</v>
      </c>
      <c r="Q141" s="9">
        <f>IF(P141&lt;Benchmarks!C$5,0,IF(P141&lt;Benchmarks!D$5,1,IF(P141&lt;Benchmarks!E$5,2,IF(P141&lt;Benchmarks!F$5,3,IF(P141&lt;Benchmarks!G$5,4,IF(P141&lt;Benchmarks!H$5,5,6))))))</f>
        <v>5</v>
      </c>
      <c r="R141" s="13">
        <v>0.99267399270000001</v>
      </c>
      <c r="S141" s="11">
        <f t="shared" si="17"/>
        <v>4.9633699634999999</v>
      </c>
      <c r="T141" s="11">
        <v>3.96</v>
      </c>
      <c r="U141" s="9">
        <f>IF(T141&lt;Benchmarks!C$6,0,IF(T141&lt;Benchmarks!D$6,1,IF(T141&lt;Benchmarks!E$6,2,IF(T141&lt;Benchmarks!F$6,3,IF(T141&lt;Benchmarks!G$6,4,IF(T141&lt;Benchmarks!H$6,5,6))))))</f>
        <v>5</v>
      </c>
      <c r="V141" s="13">
        <v>0.97435897439999997</v>
      </c>
      <c r="W141" s="11">
        <f t="shared" si="18"/>
        <v>4.8717948719999997</v>
      </c>
      <c r="X141" s="11">
        <f t="shared" si="19"/>
        <v>22.615384615899998</v>
      </c>
      <c r="Y141" s="9">
        <v>30</v>
      </c>
      <c r="Z141" s="13">
        <f t="shared" si="20"/>
        <v>0.75384615386333331</v>
      </c>
    </row>
    <row r="142" spans="1:26" ht="17.25" x14ac:dyDescent="0.3">
      <c r="A142" s="8" t="s">
        <v>730</v>
      </c>
      <c r="B142" s="7" t="s">
        <v>731</v>
      </c>
      <c r="C142" s="7" t="s">
        <v>732</v>
      </c>
      <c r="D142" s="11">
        <v>2.5539999999999998</v>
      </c>
      <c r="E142" s="12">
        <f>IF(D142&lt;Benchmarks!C$9,0,IF(D142&lt;Benchmarks!D$9,1,IF(D142&lt;Benchmarks!E$9,2,IF(D142&lt;Benchmarks!F$9,3,IF(D142&lt;Benchmarks!G$9,4,IF(D142&lt;Benchmarks!H$9,5,6))))))</f>
        <v>4</v>
      </c>
      <c r="F142" s="13">
        <v>0.78388278389999999</v>
      </c>
      <c r="G142" s="11">
        <f t="shared" si="14"/>
        <v>3.1355311356</v>
      </c>
      <c r="H142" s="11">
        <v>0.78900000000000003</v>
      </c>
      <c r="I142" s="12">
        <f>IF(H142&lt;Benchmarks!C$8,0,IF(H142&lt;Benchmarks!D$8,1,IF(H142&lt;Benchmarks!E$8,2,IF(H142&lt;Benchmarks!F$8,3,IF(H142&lt;Benchmarks!G$8,4,IF(H142&lt;Benchmarks!H$8,5,6))))))</f>
        <v>0</v>
      </c>
      <c r="J142" s="13">
        <v>1</v>
      </c>
      <c r="K142" s="11">
        <f t="shared" si="15"/>
        <v>0</v>
      </c>
      <c r="L142" s="11">
        <v>0.74199999999999999</v>
      </c>
      <c r="M142" s="12">
        <f>IF(L142&lt;Benchmarks!C$7,0,IF(L142&lt;Benchmarks!D$7,1,IF(L142&lt;Benchmarks!E$7,2,IF(L142&lt;Benchmarks!F$7,3,IF(L142&lt;Benchmarks!G$7,4,IF(L142&lt;Benchmarks!H$7,5,6))))))</f>
        <v>5</v>
      </c>
      <c r="N142" s="13">
        <v>1</v>
      </c>
      <c r="O142" s="11">
        <f t="shared" si="16"/>
        <v>5</v>
      </c>
      <c r="P142" s="11">
        <v>4.0860000000000003</v>
      </c>
      <c r="Q142" s="9">
        <f>IF(P142&lt;Benchmarks!C$5,0,IF(P142&lt;Benchmarks!D$5,1,IF(P142&lt;Benchmarks!E$5,2,IF(P142&lt;Benchmarks!F$5,3,IF(P142&lt;Benchmarks!G$5,4,IF(P142&lt;Benchmarks!H$5,5,6))))))</f>
        <v>3</v>
      </c>
      <c r="R142" s="13">
        <v>0.98901098899999995</v>
      </c>
      <c r="S142" s="11">
        <f t="shared" si="17"/>
        <v>2.9670329669999997</v>
      </c>
      <c r="T142" s="11">
        <v>3.8279999999999998</v>
      </c>
      <c r="U142" s="9">
        <f>IF(T142&lt;Benchmarks!C$6,0,IF(T142&lt;Benchmarks!D$6,1,IF(T142&lt;Benchmarks!E$6,2,IF(T142&lt;Benchmarks!F$6,3,IF(T142&lt;Benchmarks!G$6,4,IF(T142&lt;Benchmarks!H$6,5,6))))))</f>
        <v>4</v>
      </c>
      <c r="V142" s="13">
        <v>0.97435897439999997</v>
      </c>
      <c r="W142" s="11">
        <f t="shared" si="18"/>
        <v>3.8974358975999999</v>
      </c>
      <c r="X142" s="11">
        <f t="shared" si="19"/>
        <v>15.0000000002</v>
      </c>
      <c r="Y142" s="9">
        <v>30</v>
      </c>
      <c r="Z142" s="13">
        <f t="shared" si="20"/>
        <v>0.50000000000666667</v>
      </c>
    </row>
    <row r="143" spans="1:26" ht="17.25" x14ac:dyDescent="0.3">
      <c r="A143" s="8" t="s">
        <v>735</v>
      </c>
      <c r="B143" s="7" t="s">
        <v>736</v>
      </c>
      <c r="C143" s="7" t="s">
        <v>737</v>
      </c>
      <c r="D143" s="11">
        <v>2.6120000000000001</v>
      </c>
      <c r="E143" s="12">
        <f>IF(D143&lt;Benchmarks!C$9,0,IF(D143&lt;Benchmarks!D$9,1,IF(D143&lt;Benchmarks!E$9,2,IF(D143&lt;Benchmarks!F$9,3,IF(D143&lt;Benchmarks!G$9,4,IF(D143&lt;Benchmarks!H$9,5,6))))))</f>
        <v>4</v>
      </c>
      <c r="F143" s="13">
        <v>0.57509157509999997</v>
      </c>
      <c r="G143" s="11">
        <f t="shared" si="14"/>
        <v>2.3003663003999999</v>
      </c>
      <c r="H143" s="11">
        <v>1.079</v>
      </c>
      <c r="I143" s="12">
        <f>IF(H143&lt;Benchmarks!C$8,0,IF(H143&lt;Benchmarks!D$8,1,IF(H143&lt;Benchmarks!E$8,2,IF(H143&lt;Benchmarks!F$8,3,IF(H143&lt;Benchmarks!G$8,4,IF(H143&lt;Benchmarks!H$8,5,6))))))</f>
        <v>2</v>
      </c>
      <c r="J143" s="13">
        <v>1</v>
      </c>
      <c r="K143" s="11">
        <f t="shared" si="15"/>
        <v>2</v>
      </c>
      <c r="L143" s="11">
        <v>0.78800000000000003</v>
      </c>
      <c r="M143" s="12">
        <f>IF(L143&lt;Benchmarks!C$7,0,IF(L143&lt;Benchmarks!D$7,1,IF(L143&lt;Benchmarks!E$7,2,IF(L143&lt;Benchmarks!F$7,3,IF(L143&lt;Benchmarks!G$7,4,IF(L143&lt;Benchmarks!H$7,5,6))))))</f>
        <v>6</v>
      </c>
      <c r="N143" s="13">
        <v>1</v>
      </c>
      <c r="O143" s="11">
        <f t="shared" si="16"/>
        <v>6</v>
      </c>
      <c r="P143" s="11">
        <v>4.4790000000000001</v>
      </c>
      <c r="Q143" s="9">
        <f>IF(P143&lt;Benchmarks!C$5,0,IF(P143&lt;Benchmarks!D$5,1,IF(P143&lt;Benchmarks!E$5,2,IF(P143&lt;Benchmarks!F$5,3,IF(P143&lt;Benchmarks!G$5,4,IF(P143&lt;Benchmarks!H$5,5,6))))))</f>
        <v>5</v>
      </c>
      <c r="R143" s="13">
        <v>0.92673992670000005</v>
      </c>
      <c r="S143" s="11">
        <f t="shared" si="17"/>
        <v>4.6336996335</v>
      </c>
      <c r="T143" s="11">
        <v>4.1109999999999998</v>
      </c>
      <c r="U143" s="9">
        <f>IF(T143&lt;Benchmarks!C$6,0,IF(T143&lt;Benchmarks!D$6,1,IF(T143&lt;Benchmarks!E$6,2,IF(T143&lt;Benchmarks!F$6,3,IF(T143&lt;Benchmarks!G$6,4,IF(T143&lt;Benchmarks!H$6,5,6))))))</f>
        <v>5</v>
      </c>
      <c r="V143" s="13">
        <v>0.8461538462</v>
      </c>
      <c r="W143" s="11">
        <f t="shared" si="18"/>
        <v>4.230769231</v>
      </c>
      <c r="X143" s="11">
        <f t="shared" si="19"/>
        <v>19.164835164900001</v>
      </c>
      <c r="Y143" s="9">
        <v>30</v>
      </c>
      <c r="Z143" s="13">
        <f t="shared" si="20"/>
        <v>0.63882783883000005</v>
      </c>
    </row>
    <row r="144" spans="1:26" ht="17.25" x14ac:dyDescent="0.3">
      <c r="A144" s="8" t="s">
        <v>740</v>
      </c>
      <c r="B144" s="7" t="s">
        <v>741</v>
      </c>
      <c r="C144" s="7" t="s">
        <v>742</v>
      </c>
      <c r="D144" s="11">
        <v>2.4140000000000001</v>
      </c>
      <c r="E144" s="12">
        <f>IF(D144&lt;Benchmarks!C$9,0,IF(D144&lt;Benchmarks!D$9,1,IF(D144&lt;Benchmarks!E$9,2,IF(D144&lt;Benchmarks!F$9,3,IF(D144&lt;Benchmarks!G$9,4,IF(D144&lt;Benchmarks!H$9,5,6))))))</f>
        <v>2</v>
      </c>
      <c r="F144" s="13">
        <v>0.86813186809999998</v>
      </c>
      <c r="G144" s="11">
        <f t="shared" si="14"/>
        <v>1.7362637362</v>
      </c>
      <c r="H144" s="11">
        <v>0.753</v>
      </c>
      <c r="I144" s="12">
        <f>IF(H144&lt;Benchmarks!C$8,0,IF(H144&lt;Benchmarks!D$8,1,IF(H144&lt;Benchmarks!E$8,2,IF(H144&lt;Benchmarks!F$8,3,IF(H144&lt;Benchmarks!G$8,4,IF(H144&lt;Benchmarks!H$8,5,6))))))</f>
        <v>0</v>
      </c>
      <c r="J144" s="13">
        <v>1</v>
      </c>
      <c r="K144" s="11">
        <f t="shared" si="15"/>
        <v>0</v>
      </c>
      <c r="L144" s="11">
        <v>0.61099999999999999</v>
      </c>
      <c r="M144" s="12">
        <f>IF(L144&lt;Benchmarks!C$7,0,IF(L144&lt;Benchmarks!D$7,1,IF(L144&lt;Benchmarks!E$7,2,IF(L144&lt;Benchmarks!F$7,3,IF(L144&lt;Benchmarks!G$7,4,IF(L144&lt;Benchmarks!H$7,5,6))))))</f>
        <v>5</v>
      </c>
      <c r="N144" s="13">
        <v>1</v>
      </c>
      <c r="O144" s="11">
        <f t="shared" si="16"/>
        <v>5</v>
      </c>
      <c r="P144" s="11">
        <v>3.778</v>
      </c>
      <c r="Q144" s="9">
        <f>IF(P144&lt;Benchmarks!C$5,0,IF(P144&lt;Benchmarks!D$5,1,IF(P144&lt;Benchmarks!E$5,2,IF(P144&lt;Benchmarks!F$5,3,IF(P144&lt;Benchmarks!G$5,4,IF(P144&lt;Benchmarks!H$5,5,6))))))</f>
        <v>1</v>
      </c>
      <c r="R144" s="13">
        <v>0.8461538462</v>
      </c>
      <c r="S144" s="11">
        <f t="shared" si="17"/>
        <v>0.8461538462</v>
      </c>
      <c r="T144" s="11">
        <v>3.4809999999999999</v>
      </c>
      <c r="U144" s="9">
        <f>IF(T144&lt;Benchmarks!C$6,0,IF(T144&lt;Benchmarks!D$6,1,IF(T144&lt;Benchmarks!E$6,2,IF(T144&lt;Benchmarks!F$6,3,IF(T144&lt;Benchmarks!G$6,4,IF(T144&lt;Benchmarks!H$6,5,6))))))</f>
        <v>2</v>
      </c>
      <c r="V144" s="13">
        <v>0.8461538462</v>
      </c>
      <c r="W144" s="11">
        <f t="shared" si="18"/>
        <v>1.6923076924</v>
      </c>
      <c r="X144" s="11">
        <f t="shared" si="19"/>
        <v>9.2747252747999998</v>
      </c>
      <c r="Y144" s="9">
        <v>30</v>
      </c>
      <c r="Z144" s="13">
        <f t="shared" si="20"/>
        <v>0.30915750916000001</v>
      </c>
    </row>
    <row r="145" spans="1:26" ht="17.25" x14ac:dyDescent="0.3">
      <c r="A145" s="8" t="s">
        <v>745</v>
      </c>
      <c r="B145" s="7" t="s">
        <v>746</v>
      </c>
      <c r="C145" s="7" t="s">
        <v>747</v>
      </c>
      <c r="D145" s="11">
        <v>6.0190000000000001</v>
      </c>
      <c r="E145" s="12">
        <f>IF(D145&lt;Benchmarks!C$9,0,IF(D145&lt;Benchmarks!D$9,1,IF(D145&lt;Benchmarks!E$9,2,IF(D145&lt;Benchmarks!F$9,3,IF(D145&lt;Benchmarks!G$9,4,IF(D145&lt;Benchmarks!H$9,5,6))))))</f>
        <v>6</v>
      </c>
      <c r="F145" s="13">
        <v>1</v>
      </c>
      <c r="G145" s="11">
        <f t="shared" si="14"/>
        <v>6</v>
      </c>
      <c r="H145" s="11">
        <v>1.7330000000000001</v>
      </c>
      <c r="I145" s="12">
        <f>IF(H145&lt;Benchmarks!C$8,0,IF(H145&lt;Benchmarks!D$8,1,IF(H145&lt;Benchmarks!E$8,2,IF(H145&lt;Benchmarks!F$8,3,IF(H145&lt;Benchmarks!G$8,4,IF(H145&lt;Benchmarks!H$8,5,6))))))</f>
        <v>6</v>
      </c>
      <c r="J145" s="13">
        <v>1</v>
      </c>
      <c r="K145" s="11">
        <f t="shared" si="15"/>
        <v>6</v>
      </c>
      <c r="L145" s="11">
        <v>0.67900000000000005</v>
      </c>
      <c r="M145" s="12">
        <f>IF(L145&lt;Benchmarks!C$7,0,IF(L145&lt;Benchmarks!D$7,1,IF(L145&lt;Benchmarks!E$7,2,IF(L145&lt;Benchmarks!F$7,3,IF(L145&lt;Benchmarks!G$7,4,IF(L145&lt;Benchmarks!H$7,5,6))))))</f>
        <v>5</v>
      </c>
      <c r="N145" s="13">
        <v>1</v>
      </c>
      <c r="O145" s="11">
        <f t="shared" si="16"/>
        <v>5</v>
      </c>
      <c r="P145" s="11">
        <v>8.43</v>
      </c>
      <c r="Q145" s="9">
        <f>IF(P145&lt;Benchmarks!C$5,0,IF(P145&lt;Benchmarks!D$5,1,IF(P145&lt;Benchmarks!E$5,2,IF(P145&lt;Benchmarks!F$5,3,IF(P145&lt;Benchmarks!G$5,4,IF(P145&lt;Benchmarks!H$5,5,6))))))</f>
        <v>6</v>
      </c>
      <c r="R145" s="13">
        <v>1</v>
      </c>
      <c r="S145" s="11">
        <f t="shared" si="17"/>
        <v>6</v>
      </c>
      <c r="T145" s="11">
        <v>7.6749999999999998</v>
      </c>
      <c r="U145" s="9">
        <f>IF(T145&lt;Benchmarks!C$6,0,IF(T145&lt;Benchmarks!D$6,1,IF(T145&lt;Benchmarks!E$6,2,IF(T145&lt;Benchmarks!F$6,3,IF(T145&lt;Benchmarks!G$6,4,IF(T145&lt;Benchmarks!H$6,5,6))))))</f>
        <v>6</v>
      </c>
      <c r="V145" s="13">
        <v>1</v>
      </c>
      <c r="W145" s="11">
        <f t="shared" si="18"/>
        <v>6</v>
      </c>
      <c r="X145" s="11">
        <f t="shared" si="19"/>
        <v>29</v>
      </c>
      <c r="Y145" s="9">
        <v>30</v>
      </c>
      <c r="Z145" s="13">
        <f t="shared" si="20"/>
        <v>0.96666666666666667</v>
      </c>
    </row>
    <row r="146" spans="1:26" ht="17.25" x14ac:dyDescent="0.3">
      <c r="A146" s="8" t="s">
        <v>745</v>
      </c>
      <c r="B146" s="7" t="s">
        <v>750</v>
      </c>
      <c r="C146" s="7" t="s">
        <v>751</v>
      </c>
      <c r="D146" s="11">
        <v>5.2190000000000003</v>
      </c>
      <c r="E146" s="12">
        <f>IF(D146&lt;Benchmarks!C$9,0,IF(D146&lt;Benchmarks!D$9,1,IF(D146&lt;Benchmarks!E$9,2,IF(D146&lt;Benchmarks!F$9,3,IF(D146&lt;Benchmarks!G$9,4,IF(D146&lt;Benchmarks!H$9,5,6))))))</f>
        <v>6</v>
      </c>
      <c r="F146" s="13">
        <v>0.98901098899999995</v>
      </c>
      <c r="G146" s="11">
        <f t="shared" si="14"/>
        <v>5.9340659339999995</v>
      </c>
      <c r="H146" s="11">
        <v>1.871</v>
      </c>
      <c r="I146" s="12">
        <f>IF(H146&lt;Benchmarks!C$8,0,IF(H146&lt;Benchmarks!D$8,1,IF(H146&lt;Benchmarks!E$8,2,IF(H146&lt;Benchmarks!F$8,3,IF(H146&lt;Benchmarks!G$8,4,IF(H146&lt;Benchmarks!H$8,5,6))))))</f>
        <v>6</v>
      </c>
      <c r="J146" s="13">
        <v>1</v>
      </c>
      <c r="K146" s="11">
        <f t="shared" si="15"/>
        <v>6</v>
      </c>
      <c r="L146" s="11">
        <v>0.45700000000000002</v>
      </c>
      <c r="M146" s="12">
        <f>IF(L146&lt;Benchmarks!C$7,0,IF(L146&lt;Benchmarks!D$7,1,IF(L146&lt;Benchmarks!E$7,2,IF(L146&lt;Benchmarks!F$7,3,IF(L146&lt;Benchmarks!G$7,4,IF(L146&lt;Benchmarks!H$7,5,6))))))</f>
        <v>4</v>
      </c>
      <c r="N146" s="13">
        <v>1</v>
      </c>
      <c r="O146" s="11">
        <f t="shared" si="16"/>
        <v>4</v>
      </c>
      <c r="P146" s="11">
        <v>7.5469999999999997</v>
      </c>
      <c r="Q146" s="9">
        <f>IF(P146&lt;Benchmarks!C$5,0,IF(P146&lt;Benchmarks!D$5,1,IF(P146&lt;Benchmarks!E$5,2,IF(P146&lt;Benchmarks!F$5,3,IF(P146&lt;Benchmarks!G$5,4,IF(P146&lt;Benchmarks!H$5,5,6))))))</f>
        <v>6</v>
      </c>
      <c r="R146" s="13">
        <v>0.99267399270000001</v>
      </c>
      <c r="S146" s="11">
        <f t="shared" si="17"/>
        <v>5.9560439562000003</v>
      </c>
      <c r="T146" s="11">
        <v>6.1139999999999999</v>
      </c>
      <c r="U146" s="9">
        <f>IF(T146&lt;Benchmarks!C$6,0,IF(T146&lt;Benchmarks!D$6,1,IF(T146&lt;Benchmarks!E$6,2,IF(T146&lt;Benchmarks!F$6,3,IF(T146&lt;Benchmarks!G$6,4,IF(T146&lt;Benchmarks!H$6,5,6))))))</f>
        <v>6</v>
      </c>
      <c r="V146" s="13">
        <v>0.97435897439999997</v>
      </c>
      <c r="W146" s="11">
        <f t="shared" si="18"/>
        <v>5.8461538464</v>
      </c>
      <c r="X146" s="11">
        <f t="shared" si="19"/>
        <v>27.736263736599998</v>
      </c>
      <c r="Y146" s="9">
        <v>30</v>
      </c>
      <c r="Z146" s="13">
        <f t="shared" si="20"/>
        <v>0.92454212455333329</v>
      </c>
    </row>
    <row r="147" spans="1:26" ht="17.25" x14ac:dyDescent="0.3">
      <c r="A147" s="8" t="s">
        <v>754</v>
      </c>
      <c r="B147" s="7" t="s">
        <v>755</v>
      </c>
      <c r="C147" s="7" t="s">
        <v>756</v>
      </c>
      <c r="D147" s="11">
        <v>2.3090000000000002</v>
      </c>
      <c r="E147" s="12">
        <f>IF(D147&lt;Benchmarks!C$9,0,IF(D147&lt;Benchmarks!D$9,1,IF(D147&lt;Benchmarks!E$9,2,IF(D147&lt;Benchmarks!F$9,3,IF(D147&lt;Benchmarks!G$9,4,IF(D147&lt;Benchmarks!H$9,5,6))))))</f>
        <v>1</v>
      </c>
      <c r="F147" s="13">
        <v>0.51648351650000002</v>
      </c>
      <c r="G147" s="11">
        <f t="shared" si="14"/>
        <v>0.51648351650000002</v>
      </c>
      <c r="H147" s="11">
        <v>1.3169999999999999</v>
      </c>
      <c r="I147" s="12">
        <f>IF(H147&lt;Benchmarks!C$8,0,IF(H147&lt;Benchmarks!D$8,1,IF(H147&lt;Benchmarks!E$8,2,IF(H147&lt;Benchmarks!F$8,3,IF(H147&lt;Benchmarks!G$8,4,IF(H147&lt;Benchmarks!H$8,5,6))))))</f>
        <v>5</v>
      </c>
      <c r="J147" s="13">
        <v>1</v>
      </c>
      <c r="K147" s="11">
        <f t="shared" si="15"/>
        <v>5</v>
      </c>
      <c r="L147" s="11">
        <v>0.316</v>
      </c>
      <c r="M147" s="12">
        <f>IF(L147&lt;Benchmarks!C$7,0,IF(L147&lt;Benchmarks!D$7,1,IF(L147&lt;Benchmarks!E$7,2,IF(L147&lt;Benchmarks!F$7,3,IF(L147&lt;Benchmarks!G$7,4,IF(L147&lt;Benchmarks!H$7,5,6))))))</f>
        <v>1</v>
      </c>
      <c r="N147" s="13">
        <v>1</v>
      </c>
      <c r="O147" s="11">
        <f t="shared" si="16"/>
        <v>1</v>
      </c>
      <c r="P147" s="11">
        <v>3.9430000000000001</v>
      </c>
      <c r="Q147" s="9">
        <f>IF(P147&lt;Benchmarks!C$5,0,IF(P147&lt;Benchmarks!D$5,1,IF(P147&lt;Benchmarks!E$5,2,IF(P147&lt;Benchmarks!F$5,3,IF(P147&lt;Benchmarks!G$5,4,IF(P147&lt;Benchmarks!H$5,5,6))))))</f>
        <v>2</v>
      </c>
      <c r="R147" s="13">
        <v>0.81684981680000002</v>
      </c>
      <c r="S147" s="11">
        <f t="shared" si="17"/>
        <v>1.6336996336</v>
      </c>
      <c r="T147" s="11">
        <v>3.5150000000000001</v>
      </c>
      <c r="U147" s="9">
        <f>IF(T147&lt;Benchmarks!C$6,0,IF(T147&lt;Benchmarks!D$6,1,IF(T147&lt;Benchmarks!E$6,2,IF(T147&lt;Benchmarks!F$6,3,IF(T147&lt;Benchmarks!G$6,4,IF(T147&lt;Benchmarks!H$6,5,6))))))</f>
        <v>2</v>
      </c>
      <c r="V147" s="13">
        <v>0.6153846154</v>
      </c>
      <c r="W147" s="11">
        <f t="shared" si="18"/>
        <v>1.2307692308</v>
      </c>
      <c r="X147" s="11">
        <f t="shared" si="19"/>
        <v>9.3809523808999984</v>
      </c>
      <c r="Y147" s="9">
        <v>30</v>
      </c>
      <c r="Z147" s="13">
        <f t="shared" si="20"/>
        <v>0.31269841269666659</v>
      </c>
    </row>
    <row r="148" spans="1:26" ht="17.25" x14ac:dyDescent="0.3">
      <c r="A148" s="8" t="s">
        <v>759</v>
      </c>
      <c r="B148" s="7" t="s">
        <v>760</v>
      </c>
      <c r="C148" s="7" t="s">
        <v>761</v>
      </c>
      <c r="D148" s="11">
        <v>2.0059999999999998</v>
      </c>
      <c r="E148" s="12">
        <f>IF(D148&lt;Benchmarks!C$9,0,IF(D148&lt;Benchmarks!D$9,1,IF(D148&lt;Benchmarks!E$9,2,IF(D148&lt;Benchmarks!F$9,3,IF(D148&lt;Benchmarks!G$9,4,IF(D148&lt;Benchmarks!H$9,5,6))))))</f>
        <v>0</v>
      </c>
      <c r="F148" s="13">
        <v>0.1245421245</v>
      </c>
      <c r="G148" s="11">
        <f t="shared" si="14"/>
        <v>0</v>
      </c>
      <c r="H148" s="11">
        <v>1.2430000000000001</v>
      </c>
      <c r="I148" s="12">
        <f>IF(H148&lt;Benchmarks!C$8,0,IF(H148&lt;Benchmarks!D$8,1,IF(H148&lt;Benchmarks!E$8,2,IF(H148&lt;Benchmarks!F$8,3,IF(H148&lt;Benchmarks!G$8,4,IF(H148&lt;Benchmarks!H$8,5,6))))))</f>
        <v>5</v>
      </c>
      <c r="J148" s="13">
        <v>1</v>
      </c>
      <c r="K148" s="11">
        <f t="shared" si="15"/>
        <v>5</v>
      </c>
      <c r="L148" s="11">
        <v>0.40200000000000002</v>
      </c>
      <c r="M148" s="12">
        <f>IF(L148&lt;Benchmarks!C$7,0,IF(L148&lt;Benchmarks!D$7,1,IF(L148&lt;Benchmarks!E$7,2,IF(L148&lt;Benchmarks!F$7,3,IF(L148&lt;Benchmarks!G$7,4,IF(L148&lt;Benchmarks!H$7,5,6))))))</f>
        <v>3</v>
      </c>
      <c r="N148" s="13">
        <v>1</v>
      </c>
      <c r="O148" s="11">
        <f t="shared" si="16"/>
        <v>3</v>
      </c>
      <c r="P148" s="11">
        <v>3.6509999999999998</v>
      </c>
      <c r="Q148" s="9">
        <f>IF(P148&lt;Benchmarks!C$5,0,IF(P148&lt;Benchmarks!D$5,1,IF(P148&lt;Benchmarks!E$5,2,IF(P148&lt;Benchmarks!F$5,3,IF(P148&lt;Benchmarks!G$5,4,IF(P148&lt;Benchmarks!H$5,5,6))))))</f>
        <v>1</v>
      </c>
      <c r="R148" s="13">
        <v>0.93040293039999999</v>
      </c>
      <c r="S148" s="11">
        <f t="shared" si="17"/>
        <v>0.93040293039999999</v>
      </c>
      <c r="T148" s="11">
        <v>3.26</v>
      </c>
      <c r="U148" s="9">
        <f>IF(T148&lt;Benchmarks!C$6,0,IF(T148&lt;Benchmarks!D$6,1,IF(T148&lt;Benchmarks!E$6,2,IF(T148&lt;Benchmarks!F$6,3,IF(T148&lt;Benchmarks!G$6,4,IF(T148&lt;Benchmarks!H$6,5,6))))))</f>
        <v>0</v>
      </c>
      <c r="V148" s="13">
        <v>0.8846153846</v>
      </c>
      <c r="W148" s="11">
        <f t="shared" si="18"/>
        <v>0</v>
      </c>
      <c r="X148" s="11">
        <f t="shared" si="19"/>
        <v>8.9304029303999997</v>
      </c>
      <c r="Y148" s="9">
        <v>30</v>
      </c>
      <c r="Z148" s="13">
        <f t="shared" si="20"/>
        <v>0.29768009767999998</v>
      </c>
    </row>
    <row r="149" spans="1:26" ht="17.25" x14ac:dyDescent="0.3">
      <c r="A149" s="8" t="s">
        <v>764</v>
      </c>
      <c r="B149" s="7" t="s">
        <v>765</v>
      </c>
      <c r="C149" s="7" t="s">
        <v>766</v>
      </c>
      <c r="D149" s="11">
        <v>2.67</v>
      </c>
      <c r="E149" s="12">
        <f>IF(D149&lt;Benchmarks!C$9,0,IF(D149&lt;Benchmarks!D$9,1,IF(D149&lt;Benchmarks!E$9,2,IF(D149&lt;Benchmarks!F$9,3,IF(D149&lt;Benchmarks!G$9,4,IF(D149&lt;Benchmarks!H$9,5,6))))))</f>
        <v>4</v>
      </c>
      <c r="F149" s="13">
        <v>0.73992673990000002</v>
      </c>
      <c r="G149" s="11">
        <f t="shared" si="14"/>
        <v>2.9597069596000001</v>
      </c>
      <c r="H149" s="11">
        <v>1.302</v>
      </c>
      <c r="I149" s="12">
        <f>IF(H149&lt;Benchmarks!C$8,0,IF(H149&lt;Benchmarks!D$8,1,IF(H149&lt;Benchmarks!E$8,2,IF(H149&lt;Benchmarks!F$8,3,IF(H149&lt;Benchmarks!G$8,4,IF(H149&lt;Benchmarks!H$8,5,6))))))</f>
        <v>5</v>
      </c>
      <c r="J149" s="13">
        <v>1</v>
      </c>
      <c r="K149" s="11">
        <f t="shared" si="15"/>
        <v>5</v>
      </c>
      <c r="L149" s="11">
        <v>0.33800000000000002</v>
      </c>
      <c r="M149" s="12">
        <f>IF(L149&lt;Benchmarks!C$7,0,IF(L149&lt;Benchmarks!D$7,1,IF(L149&lt;Benchmarks!E$7,2,IF(L149&lt;Benchmarks!F$7,3,IF(L149&lt;Benchmarks!G$7,4,IF(L149&lt;Benchmarks!H$7,5,6))))))</f>
        <v>1</v>
      </c>
      <c r="N149" s="13">
        <v>1</v>
      </c>
      <c r="O149" s="11">
        <f t="shared" si="16"/>
        <v>1</v>
      </c>
      <c r="P149" s="11">
        <v>4.3099999999999996</v>
      </c>
      <c r="Q149" s="9">
        <f>IF(P149&lt;Benchmarks!C$5,0,IF(P149&lt;Benchmarks!D$5,1,IF(P149&lt;Benchmarks!E$5,2,IF(P149&lt;Benchmarks!F$5,3,IF(P149&lt;Benchmarks!G$5,4,IF(P149&lt;Benchmarks!H$5,5,6))))))</f>
        <v>4</v>
      </c>
      <c r="R149" s="13">
        <v>0.96336996340000003</v>
      </c>
      <c r="S149" s="11">
        <f t="shared" si="17"/>
        <v>3.8534798536000001</v>
      </c>
      <c r="T149" s="11">
        <v>3.7850000000000001</v>
      </c>
      <c r="U149" s="9">
        <f>IF(T149&lt;Benchmarks!C$6,0,IF(T149&lt;Benchmarks!D$6,1,IF(T149&lt;Benchmarks!E$6,2,IF(T149&lt;Benchmarks!F$6,3,IF(T149&lt;Benchmarks!G$6,4,IF(T149&lt;Benchmarks!H$6,5,6))))))</f>
        <v>4</v>
      </c>
      <c r="V149" s="13">
        <v>0.89743589739999996</v>
      </c>
      <c r="W149" s="11">
        <f t="shared" si="18"/>
        <v>3.5897435895999998</v>
      </c>
      <c r="X149" s="11">
        <f t="shared" si="19"/>
        <v>16.402930402800003</v>
      </c>
      <c r="Y149" s="9">
        <v>30</v>
      </c>
      <c r="Z149" s="13">
        <f t="shared" si="20"/>
        <v>0.54676434676000008</v>
      </c>
    </row>
    <row r="150" spans="1:26" ht="17.25" x14ac:dyDescent="0.3">
      <c r="A150" s="8" t="s">
        <v>770</v>
      </c>
      <c r="B150" s="7" t="s">
        <v>771</v>
      </c>
      <c r="C150" s="7" t="s">
        <v>772</v>
      </c>
      <c r="D150" s="11">
        <v>2.3180000000000001</v>
      </c>
      <c r="E150" s="12">
        <f>IF(D150&lt;Benchmarks!C$9,0,IF(D150&lt;Benchmarks!D$9,1,IF(D150&lt;Benchmarks!E$9,2,IF(D150&lt;Benchmarks!F$9,3,IF(D150&lt;Benchmarks!G$9,4,IF(D150&lt;Benchmarks!H$9,5,6))))))</f>
        <v>1</v>
      </c>
      <c r="F150" s="13">
        <v>0.64835164840000004</v>
      </c>
      <c r="G150" s="11">
        <f t="shared" si="14"/>
        <v>0.64835164840000004</v>
      </c>
      <c r="H150" s="11">
        <v>1.335</v>
      </c>
      <c r="I150" s="12">
        <f>IF(H150&lt;Benchmarks!C$8,0,IF(H150&lt;Benchmarks!D$8,1,IF(H150&lt;Benchmarks!E$8,2,IF(H150&lt;Benchmarks!F$8,3,IF(H150&lt;Benchmarks!G$8,4,IF(H150&lt;Benchmarks!H$8,5,6))))))</f>
        <v>5</v>
      </c>
      <c r="J150" s="13">
        <v>1</v>
      </c>
      <c r="K150" s="11">
        <f t="shared" si="15"/>
        <v>5</v>
      </c>
      <c r="L150" s="11">
        <v>0.39600000000000002</v>
      </c>
      <c r="M150" s="12">
        <f>IF(L150&lt;Benchmarks!C$7,0,IF(L150&lt;Benchmarks!D$7,1,IF(L150&lt;Benchmarks!E$7,2,IF(L150&lt;Benchmarks!F$7,3,IF(L150&lt;Benchmarks!G$7,4,IF(L150&lt;Benchmarks!H$7,5,6))))))</f>
        <v>2</v>
      </c>
      <c r="N150" s="13">
        <v>1</v>
      </c>
      <c r="O150" s="11">
        <f t="shared" si="16"/>
        <v>2</v>
      </c>
      <c r="P150" s="11">
        <v>4.0490000000000004</v>
      </c>
      <c r="Q150" s="9">
        <f>IF(P150&lt;Benchmarks!C$5,0,IF(P150&lt;Benchmarks!D$5,1,IF(P150&lt;Benchmarks!E$5,2,IF(P150&lt;Benchmarks!F$5,3,IF(P150&lt;Benchmarks!G$5,4,IF(P150&lt;Benchmarks!H$5,5,6))))))</f>
        <v>3</v>
      </c>
      <c r="R150" s="13">
        <v>0.98901098899999995</v>
      </c>
      <c r="S150" s="11">
        <f t="shared" si="17"/>
        <v>2.9670329669999997</v>
      </c>
      <c r="T150" s="11">
        <v>3.6459999999999999</v>
      </c>
      <c r="U150" s="9">
        <f>IF(T150&lt;Benchmarks!C$6,0,IF(T150&lt;Benchmarks!D$6,1,IF(T150&lt;Benchmarks!E$6,2,IF(T150&lt;Benchmarks!F$6,3,IF(T150&lt;Benchmarks!G$6,4,IF(T150&lt;Benchmarks!H$6,5,6))))))</f>
        <v>3</v>
      </c>
      <c r="V150" s="13">
        <v>0.9615384615</v>
      </c>
      <c r="W150" s="11">
        <f t="shared" si="18"/>
        <v>2.8846153845</v>
      </c>
      <c r="X150" s="11">
        <f t="shared" si="19"/>
        <v>13.4999999999</v>
      </c>
      <c r="Y150" s="9">
        <v>30</v>
      </c>
      <c r="Z150" s="13">
        <f t="shared" si="20"/>
        <v>0.44999999999666668</v>
      </c>
    </row>
    <row r="151" spans="1:26" ht="17.25" x14ac:dyDescent="0.3">
      <c r="A151" s="8" t="s">
        <v>775</v>
      </c>
      <c r="B151" s="7" t="s">
        <v>776</v>
      </c>
      <c r="C151" s="7" t="s">
        <v>777</v>
      </c>
      <c r="D151" s="11">
        <v>2.6509999999999998</v>
      </c>
      <c r="E151" s="12">
        <f>IF(D151&lt;Benchmarks!C$9,0,IF(D151&lt;Benchmarks!D$9,1,IF(D151&lt;Benchmarks!E$9,2,IF(D151&lt;Benchmarks!F$9,3,IF(D151&lt;Benchmarks!G$9,4,IF(D151&lt;Benchmarks!H$9,5,6))))))</f>
        <v>4</v>
      </c>
      <c r="F151" s="13">
        <v>0.99267399270000001</v>
      </c>
      <c r="G151" s="11">
        <f t="shared" si="14"/>
        <v>3.9706959708</v>
      </c>
      <c r="H151" s="11">
        <v>0.92700000000000005</v>
      </c>
      <c r="I151" s="12">
        <f>IF(H151&lt;Benchmarks!C$8,0,IF(H151&lt;Benchmarks!D$8,1,IF(H151&lt;Benchmarks!E$8,2,IF(H151&lt;Benchmarks!F$8,3,IF(H151&lt;Benchmarks!G$8,4,IF(H151&lt;Benchmarks!H$8,5,6))))))</f>
        <v>0</v>
      </c>
      <c r="J151" s="13">
        <v>1</v>
      </c>
      <c r="K151" s="11">
        <f t="shared" si="15"/>
        <v>0</v>
      </c>
      <c r="L151" s="11">
        <v>0.40699999999999997</v>
      </c>
      <c r="M151" s="12">
        <f>IF(L151&lt;Benchmarks!C$7,0,IF(L151&lt;Benchmarks!D$7,1,IF(L151&lt;Benchmarks!E$7,2,IF(L151&lt;Benchmarks!F$7,3,IF(L151&lt;Benchmarks!G$7,4,IF(L151&lt;Benchmarks!H$7,5,6))))))</f>
        <v>3</v>
      </c>
      <c r="N151" s="13">
        <v>1</v>
      </c>
      <c r="O151" s="11">
        <f t="shared" si="16"/>
        <v>3</v>
      </c>
      <c r="P151" s="11">
        <v>3.9849999999999999</v>
      </c>
      <c r="Q151" s="9">
        <f>IF(P151&lt;Benchmarks!C$5,0,IF(P151&lt;Benchmarks!D$5,1,IF(P151&lt;Benchmarks!E$5,2,IF(P151&lt;Benchmarks!F$5,3,IF(P151&lt;Benchmarks!G$5,4,IF(P151&lt;Benchmarks!H$5,5,6))))))</f>
        <v>3</v>
      </c>
      <c r="R151" s="13">
        <v>0.99267399270000001</v>
      </c>
      <c r="S151" s="11">
        <f t="shared" si="17"/>
        <v>2.9780219781000001</v>
      </c>
      <c r="T151" s="11">
        <v>3.7839999999999998</v>
      </c>
      <c r="U151" s="9">
        <f>IF(T151&lt;Benchmarks!C$6,0,IF(T151&lt;Benchmarks!D$6,1,IF(T151&lt;Benchmarks!E$6,2,IF(T151&lt;Benchmarks!F$6,3,IF(T151&lt;Benchmarks!G$6,4,IF(T151&lt;Benchmarks!H$6,5,6))))))</f>
        <v>4</v>
      </c>
      <c r="V151" s="13">
        <v>0.97435897439999997</v>
      </c>
      <c r="W151" s="11">
        <f t="shared" si="18"/>
        <v>3.8974358975999999</v>
      </c>
      <c r="X151" s="11">
        <f t="shared" si="19"/>
        <v>13.8461538465</v>
      </c>
      <c r="Y151" s="9">
        <v>30</v>
      </c>
      <c r="Z151" s="13">
        <f t="shared" si="20"/>
        <v>0.46153846155</v>
      </c>
    </row>
    <row r="152" spans="1:26" ht="17.25" x14ac:dyDescent="0.3">
      <c r="A152" s="8" t="s">
        <v>780</v>
      </c>
      <c r="B152" s="7" t="s">
        <v>781</v>
      </c>
      <c r="C152" s="7" t="s">
        <v>782</v>
      </c>
      <c r="D152" s="11">
        <v>2.226</v>
      </c>
      <c r="E152" s="12">
        <f>IF(D152&lt;Benchmarks!C$9,0,IF(D152&lt;Benchmarks!D$9,1,IF(D152&lt;Benchmarks!E$9,2,IF(D152&lt;Benchmarks!F$9,3,IF(D152&lt;Benchmarks!G$9,4,IF(D152&lt;Benchmarks!H$9,5,6))))))</f>
        <v>1</v>
      </c>
      <c r="F152" s="13">
        <v>0.76556776559999995</v>
      </c>
      <c r="G152" s="11">
        <f t="shared" si="14"/>
        <v>0.76556776559999995</v>
      </c>
      <c r="H152" s="11">
        <v>0.94</v>
      </c>
      <c r="I152" s="12">
        <f>IF(H152&lt;Benchmarks!C$8,0,IF(H152&lt;Benchmarks!D$8,1,IF(H152&lt;Benchmarks!E$8,2,IF(H152&lt;Benchmarks!F$8,3,IF(H152&lt;Benchmarks!G$8,4,IF(H152&lt;Benchmarks!H$8,5,6))))))</f>
        <v>0</v>
      </c>
      <c r="J152" s="13">
        <v>1</v>
      </c>
      <c r="K152" s="11">
        <f t="shared" si="15"/>
        <v>0</v>
      </c>
      <c r="L152" s="11">
        <v>0.58199999999999996</v>
      </c>
      <c r="M152" s="12">
        <f>IF(L152&lt;Benchmarks!C$7,0,IF(L152&lt;Benchmarks!D$7,1,IF(L152&lt;Benchmarks!E$7,2,IF(L152&lt;Benchmarks!F$7,3,IF(L152&lt;Benchmarks!G$7,4,IF(L152&lt;Benchmarks!H$7,5,6))))))</f>
        <v>5</v>
      </c>
      <c r="N152" s="13">
        <v>1</v>
      </c>
      <c r="O152" s="11">
        <f t="shared" si="16"/>
        <v>5</v>
      </c>
      <c r="P152" s="11">
        <v>3.7480000000000002</v>
      </c>
      <c r="Q152" s="9">
        <f>IF(P152&lt;Benchmarks!C$5,0,IF(P152&lt;Benchmarks!D$5,1,IF(P152&lt;Benchmarks!E$5,2,IF(P152&lt;Benchmarks!F$5,3,IF(P152&lt;Benchmarks!G$5,4,IF(P152&lt;Benchmarks!H$5,5,6))))))</f>
        <v>1</v>
      </c>
      <c r="R152" s="13">
        <v>0.98168498169999996</v>
      </c>
      <c r="S152" s="11">
        <f t="shared" si="17"/>
        <v>0.98168498169999996</v>
      </c>
      <c r="T152" s="11">
        <v>3.3250000000000002</v>
      </c>
      <c r="U152" s="9">
        <f>IF(T152&lt;Benchmarks!C$6,0,IF(T152&lt;Benchmarks!D$6,1,IF(T152&lt;Benchmarks!E$6,2,IF(T152&lt;Benchmarks!F$6,3,IF(T152&lt;Benchmarks!G$6,4,IF(T152&lt;Benchmarks!H$6,5,6))))))</f>
        <v>1</v>
      </c>
      <c r="V152" s="13">
        <v>0.97435897439999997</v>
      </c>
      <c r="W152" s="11">
        <f t="shared" si="18"/>
        <v>0.97435897439999997</v>
      </c>
      <c r="X152" s="11">
        <f t="shared" si="19"/>
        <v>7.7216117217000004</v>
      </c>
      <c r="Y152" s="9">
        <v>30</v>
      </c>
      <c r="Z152" s="13">
        <f t="shared" si="20"/>
        <v>0.25738705739000001</v>
      </c>
    </row>
    <row r="153" spans="1:26" ht="17.25" x14ac:dyDescent="0.3">
      <c r="A153" s="8" t="s">
        <v>785</v>
      </c>
      <c r="B153" s="7" t="s">
        <v>786</v>
      </c>
      <c r="C153" s="7" t="s">
        <v>787</v>
      </c>
      <c r="D153" s="11">
        <v>2.496</v>
      </c>
      <c r="E153" s="12">
        <f>IF(D153&lt;Benchmarks!C$9,0,IF(D153&lt;Benchmarks!D$9,1,IF(D153&lt;Benchmarks!E$9,2,IF(D153&lt;Benchmarks!F$9,3,IF(D153&lt;Benchmarks!G$9,4,IF(D153&lt;Benchmarks!H$9,5,6))))))</f>
        <v>3</v>
      </c>
      <c r="F153" s="13">
        <v>0.98534798530000001</v>
      </c>
      <c r="G153" s="11">
        <f t="shared" si="14"/>
        <v>2.9560439559000002</v>
      </c>
      <c r="H153" s="11">
        <v>1.4430000000000001</v>
      </c>
      <c r="I153" s="12">
        <f>IF(H153&lt;Benchmarks!C$8,0,IF(H153&lt;Benchmarks!D$8,1,IF(H153&lt;Benchmarks!E$8,2,IF(H153&lt;Benchmarks!F$8,3,IF(H153&lt;Benchmarks!G$8,4,IF(H153&lt;Benchmarks!H$8,5,6))))))</f>
        <v>6</v>
      </c>
      <c r="J153" s="13">
        <v>1</v>
      </c>
      <c r="K153" s="11">
        <f t="shared" si="15"/>
        <v>6</v>
      </c>
      <c r="L153" s="11">
        <v>0.38</v>
      </c>
      <c r="M153" s="12">
        <f>IF(L153&lt;Benchmarks!C$7,0,IF(L153&lt;Benchmarks!D$7,1,IF(L153&lt;Benchmarks!E$7,2,IF(L153&lt;Benchmarks!F$7,3,IF(L153&lt;Benchmarks!G$7,4,IF(L153&lt;Benchmarks!H$7,5,6))))))</f>
        <v>2</v>
      </c>
      <c r="N153" s="13">
        <v>1</v>
      </c>
      <c r="O153" s="11">
        <f t="shared" si="16"/>
        <v>2</v>
      </c>
      <c r="P153" s="11">
        <v>4.319</v>
      </c>
      <c r="Q153" s="9">
        <f>IF(P153&lt;Benchmarks!C$5,0,IF(P153&lt;Benchmarks!D$5,1,IF(P153&lt;Benchmarks!E$5,2,IF(P153&lt;Benchmarks!F$5,3,IF(P153&lt;Benchmarks!G$5,4,IF(P153&lt;Benchmarks!H$5,5,6))))))</f>
        <v>4</v>
      </c>
      <c r="R153" s="13">
        <v>1</v>
      </c>
      <c r="S153" s="11">
        <f t="shared" si="17"/>
        <v>4</v>
      </c>
      <c r="T153" s="11">
        <v>3.9609999999999999</v>
      </c>
      <c r="U153" s="9">
        <f>IF(T153&lt;Benchmarks!C$6,0,IF(T153&lt;Benchmarks!D$6,1,IF(T153&lt;Benchmarks!E$6,2,IF(T153&lt;Benchmarks!F$6,3,IF(T153&lt;Benchmarks!G$6,4,IF(T153&lt;Benchmarks!H$6,5,6))))))</f>
        <v>5</v>
      </c>
      <c r="V153" s="13">
        <v>1</v>
      </c>
      <c r="W153" s="11">
        <f t="shared" si="18"/>
        <v>5</v>
      </c>
      <c r="X153" s="11">
        <f t="shared" si="19"/>
        <v>19.9560439559</v>
      </c>
      <c r="Y153" s="9">
        <v>30</v>
      </c>
      <c r="Z153" s="13">
        <f t="shared" si="20"/>
        <v>0.66520146519666667</v>
      </c>
    </row>
    <row r="154" spans="1:26" ht="17.25" x14ac:dyDescent="0.3">
      <c r="A154" s="8" t="s">
        <v>790</v>
      </c>
      <c r="B154" s="7" t="s">
        <v>791</v>
      </c>
      <c r="C154" s="7" t="s">
        <v>792</v>
      </c>
      <c r="D154" s="11">
        <v>2.8340000000000001</v>
      </c>
      <c r="E154" s="12">
        <f>IF(D154&lt;Benchmarks!C$9,0,IF(D154&lt;Benchmarks!D$9,1,IF(D154&lt;Benchmarks!E$9,2,IF(D154&lt;Benchmarks!F$9,3,IF(D154&lt;Benchmarks!G$9,4,IF(D154&lt;Benchmarks!H$9,5,6))))))</f>
        <v>5</v>
      </c>
      <c r="F154" s="13">
        <v>1</v>
      </c>
      <c r="G154" s="11">
        <f t="shared" si="14"/>
        <v>5</v>
      </c>
      <c r="H154" s="11">
        <v>1.351</v>
      </c>
      <c r="I154" s="12">
        <f>IF(H154&lt;Benchmarks!C$8,0,IF(H154&lt;Benchmarks!D$8,1,IF(H154&lt;Benchmarks!E$8,2,IF(H154&lt;Benchmarks!F$8,3,IF(H154&lt;Benchmarks!G$8,4,IF(H154&lt;Benchmarks!H$8,5,6))))))</f>
        <v>5</v>
      </c>
      <c r="J154" s="13">
        <v>1</v>
      </c>
      <c r="K154" s="11">
        <f t="shared" si="15"/>
        <v>5</v>
      </c>
      <c r="L154" s="11">
        <v>0.69</v>
      </c>
      <c r="M154" s="12">
        <f>IF(L154&lt;Benchmarks!C$7,0,IF(L154&lt;Benchmarks!D$7,1,IF(L154&lt;Benchmarks!E$7,2,IF(L154&lt;Benchmarks!F$7,3,IF(L154&lt;Benchmarks!G$7,4,IF(L154&lt;Benchmarks!H$7,5,6))))))</f>
        <v>5</v>
      </c>
      <c r="N154" s="13">
        <v>1</v>
      </c>
      <c r="O154" s="11">
        <f t="shared" si="16"/>
        <v>5</v>
      </c>
      <c r="P154" s="11">
        <v>4.875</v>
      </c>
      <c r="Q154" s="9">
        <f>IF(P154&lt;Benchmarks!C$5,0,IF(P154&lt;Benchmarks!D$5,1,IF(P154&lt;Benchmarks!E$5,2,IF(P154&lt;Benchmarks!F$5,3,IF(P154&lt;Benchmarks!G$5,4,IF(P154&lt;Benchmarks!H$5,5,6))))))</f>
        <v>6</v>
      </c>
      <c r="R154" s="13">
        <v>1</v>
      </c>
      <c r="S154" s="11">
        <f t="shared" si="17"/>
        <v>6</v>
      </c>
      <c r="T154" s="11">
        <v>4.3899999999999997</v>
      </c>
      <c r="U154" s="9">
        <f>IF(T154&lt;Benchmarks!C$6,0,IF(T154&lt;Benchmarks!D$6,1,IF(T154&lt;Benchmarks!E$6,2,IF(T154&lt;Benchmarks!F$6,3,IF(T154&lt;Benchmarks!G$6,4,IF(T154&lt;Benchmarks!H$6,5,6))))))</f>
        <v>6</v>
      </c>
      <c r="V154" s="13">
        <v>1</v>
      </c>
      <c r="W154" s="11">
        <f t="shared" si="18"/>
        <v>6</v>
      </c>
      <c r="X154" s="11">
        <f t="shared" si="19"/>
        <v>27</v>
      </c>
      <c r="Y154" s="9">
        <v>30</v>
      </c>
      <c r="Z154" s="13">
        <f t="shared" si="20"/>
        <v>0.9</v>
      </c>
    </row>
    <row r="155" spans="1:26" ht="17.25" x14ac:dyDescent="0.3">
      <c r="A155" s="8" t="s">
        <v>795</v>
      </c>
      <c r="B155" s="7" t="s">
        <v>796</v>
      </c>
      <c r="C155" s="7" t="s">
        <v>797</v>
      </c>
      <c r="D155" s="11">
        <v>3.21</v>
      </c>
      <c r="E155" s="12">
        <f>IF(D155&lt;Benchmarks!C$9,0,IF(D155&lt;Benchmarks!D$9,1,IF(D155&lt;Benchmarks!E$9,2,IF(D155&lt;Benchmarks!F$9,3,IF(D155&lt;Benchmarks!G$9,4,IF(D155&lt;Benchmarks!H$9,5,6))))))</f>
        <v>6</v>
      </c>
      <c r="F155" s="13">
        <v>0.99267399270000001</v>
      </c>
      <c r="G155" s="11">
        <f t="shared" si="14"/>
        <v>5.9560439562000003</v>
      </c>
      <c r="H155" s="11">
        <v>1.329</v>
      </c>
      <c r="I155" s="12">
        <f>IF(H155&lt;Benchmarks!C$8,0,IF(H155&lt;Benchmarks!D$8,1,IF(H155&lt;Benchmarks!E$8,2,IF(H155&lt;Benchmarks!F$8,3,IF(H155&lt;Benchmarks!G$8,4,IF(H155&lt;Benchmarks!H$8,5,6))))))</f>
        <v>5</v>
      </c>
      <c r="J155" s="13">
        <v>1</v>
      </c>
      <c r="K155" s="11">
        <f t="shared" si="15"/>
        <v>5</v>
      </c>
      <c r="L155" s="11">
        <v>2.09</v>
      </c>
      <c r="M155" s="12">
        <f>IF(L155&lt;Benchmarks!C$7,0,IF(L155&lt;Benchmarks!D$7,1,IF(L155&lt;Benchmarks!E$7,2,IF(L155&lt;Benchmarks!F$7,3,IF(L155&lt;Benchmarks!G$7,4,IF(L155&lt;Benchmarks!H$7,5,6))))))</f>
        <v>6</v>
      </c>
      <c r="N155" s="13">
        <v>1</v>
      </c>
      <c r="O155" s="11">
        <f t="shared" si="16"/>
        <v>6</v>
      </c>
      <c r="P155" s="11">
        <v>6.6280000000000001</v>
      </c>
      <c r="Q155" s="9">
        <f>IF(P155&lt;Benchmarks!C$5,0,IF(P155&lt;Benchmarks!D$5,1,IF(P155&lt;Benchmarks!E$5,2,IF(P155&lt;Benchmarks!F$5,3,IF(P155&lt;Benchmarks!G$5,4,IF(P155&lt;Benchmarks!H$5,5,6))))))</f>
        <v>6</v>
      </c>
      <c r="R155" s="13">
        <v>1</v>
      </c>
      <c r="S155" s="11">
        <f t="shared" si="17"/>
        <v>6</v>
      </c>
      <c r="T155" s="11">
        <v>5.6</v>
      </c>
      <c r="U155" s="9">
        <f>IF(T155&lt;Benchmarks!C$6,0,IF(T155&lt;Benchmarks!D$6,1,IF(T155&lt;Benchmarks!E$6,2,IF(T155&lt;Benchmarks!F$6,3,IF(T155&lt;Benchmarks!G$6,4,IF(T155&lt;Benchmarks!H$6,5,6))))))</f>
        <v>6</v>
      </c>
      <c r="V155" s="13">
        <v>1</v>
      </c>
      <c r="W155" s="11">
        <f t="shared" si="18"/>
        <v>6</v>
      </c>
      <c r="X155" s="11">
        <f t="shared" si="19"/>
        <v>28.956043956199998</v>
      </c>
      <c r="Y155" s="9">
        <v>30</v>
      </c>
      <c r="Z155" s="13">
        <f t="shared" si="20"/>
        <v>0.96520146520666661</v>
      </c>
    </row>
    <row r="156" spans="1:26" ht="17.25" x14ac:dyDescent="0.3">
      <c r="A156" s="8" t="s">
        <v>800</v>
      </c>
      <c r="B156" s="7" t="s">
        <v>801</v>
      </c>
      <c r="C156" s="7" t="s">
        <v>802</v>
      </c>
      <c r="D156" s="11">
        <v>2.2109999999999999</v>
      </c>
      <c r="E156" s="12">
        <f>IF(D156&lt;Benchmarks!C$9,0,IF(D156&lt;Benchmarks!D$9,1,IF(D156&lt;Benchmarks!E$9,2,IF(D156&lt;Benchmarks!F$9,3,IF(D156&lt;Benchmarks!G$9,4,IF(D156&lt;Benchmarks!H$9,5,6))))))</f>
        <v>1</v>
      </c>
      <c r="F156" s="13">
        <v>0.54212454210000005</v>
      </c>
      <c r="G156" s="11">
        <f t="shared" si="14"/>
        <v>0.54212454210000005</v>
      </c>
      <c r="H156" s="11">
        <v>1.3069999999999999</v>
      </c>
      <c r="I156" s="12">
        <f>IF(H156&lt;Benchmarks!C$8,0,IF(H156&lt;Benchmarks!D$8,1,IF(H156&lt;Benchmarks!E$8,2,IF(H156&lt;Benchmarks!F$8,3,IF(H156&lt;Benchmarks!G$8,4,IF(H156&lt;Benchmarks!H$8,5,6))))))</f>
        <v>5</v>
      </c>
      <c r="J156" s="13">
        <v>1</v>
      </c>
      <c r="K156" s="11">
        <f t="shared" si="15"/>
        <v>5</v>
      </c>
      <c r="L156" s="11">
        <v>0.34799999999999998</v>
      </c>
      <c r="M156" s="12">
        <f>IF(L156&lt;Benchmarks!C$7,0,IF(L156&lt;Benchmarks!D$7,1,IF(L156&lt;Benchmarks!E$7,2,IF(L156&lt;Benchmarks!F$7,3,IF(L156&lt;Benchmarks!G$7,4,IF(L156&lt;Benchmarks!H$7,5,6))))))</f>
        <v>1</v>
      </c>
      <c r="N156" s="13">
        <v>1</v>
      </c>
      <c r="O156" s="11">
        <f t="shared" si="16"/>
        <v>1</v>
      </c>
      <c r="P156" s="11">
        <v>3.8660000000000001</v>
      </c>
      <c r="Q156" s="9">
        <f>IF(P156&lt;Benchmarks!C$5,0,IF(P156&lt;Benchmarks!D$5,1,IF(P156&lt;Benchmarks!E$5,2,IF(P156&lt;Benchmarks!F$5,3,IF(P156&lt;Benchmarks!G$5,4,IF(P156&lt;Benchmarks!H$5,5,6))))))</f>
        <v>2</v>
      </c>
      <c r="R156" s="13">
        <v>0.96336996340000003</v>
      </c>
      <c r="S156" s="11">
        <f t="shared" si="17"/>
        <v>1.9267399268000001</v>
      </c>
      <c r="T156" s="11">
        <v>3.4670000000000001</v>
      </c>
      <c r="U156" s="9">
        <f>IF(T156&lt;Benchmarks!C$6,0,IF(T156&lt;Benchmarks!D$6,1,IF(T156&lt;Benchmarks!E$6,2,IF(T156&lt;Benchmarks!F$6,3,IF(T156&lt;Benchmarks!G$6,4,IF(T156&lt;Benchmarks!H$6,5,6))))))</f>
        <v>2</v>
      </c>
      <c r="V156" s="13">
        <v>0.8846153846</v>
      </c>
      <c r="W156" s="11">
        <f t="shared" si="18"/>
        <v>1.7692307692</v>
      </c>
      <c r="X156" s="11">
        <f t="shared" si="19"/>
        <v>10.2380952381</v>
      </c>
      <c r="Y156" s="9">
        <v>30</v>
      </c>
      <c r="Z156" s="13">
        <f t="shared" si="20"/>
        <v>0.34126984126999999</v>
      </c>
    </row>
    <row r="157" spans="1:26" ht="17.25" x14ac:dyDescent="0.3">
      <c r="A157" s="8" t="s">
        <v>805</v>
      </c>
      <c r="B157" s="7" t="s">
        <v>806</v>
      </c>
      <c r="C157" s="7" t="s">
        <v>807</v>
      </c>
      <c r="D157" s="11">
        <v>2.464</v>
      </c>
      <c r="E157" s="12">
        <f>IF(D157&lt;Benchmarks!C$9,0,IF(D157&lt;Benchmarks!D$9,1,IF(D157&lt;Benchmarks!E$9,2,IF(D157&lt;Benchmarks!F$9,3,IF(D157&lt;Benchmarks!G$9,4,IF(D157&lt;Benchmarks!H$9,5,6))))))</f>
        <v>3</v>
      </c>
      <c r="F157" s="13">
        <v>0.89010989009999997</v>
      </c>
      <c r="G157" s="11">
        <f t="shared" si="14"/>
        <v>2.6703296703000001</v>
      </c>
      <c r="H157" s="11">
        <v>1.377</v>
      </c>
      <c r="I157" s="12">
        <f>IF(H157&lt;Benchmarks!C$8,0,IF(H157&lt;Benchmarks!D$8,1,IF(H157&lt;Benchmarks!E$8,2,IF(H157&lt;Benchmarks!F$8,3,IF(H157&lt;Benchmarks!G$8,4,IF(H157&lt;Benchmarks!H$8,5,6))))))</f>
        <v>5</v>
      </c>
      <c r="J157" s="13">
        <v>1</v>
      </c>
      <c r="K157" s="11">
        <f t="shared" si="15"/>
        <v>5</v>
      </c>
      <c r="L157" s="11">
        <v>0.53200000000000003</v>
      </c>
      <c r="M157" s="12">
        <f>IF(L157&lt;Benchmarks!C$7,0,IF(L157&lt;Benchmarks!D$7,1,IF(L157&lt;Benchmarks!E$7,2,IF(L157&lt;Benchmarks!F$7,3,IF(L157&lt;Benchmarks!G$7,4,IF(L157&lt;Benchmarks!H$7,5,6))))))</f>
        <v>4</v>
      </c>
      <c r="N157" s="13">
        <v>1</v>
      </c>
      <c r="O157" s="11">
        <f t="shared" si="16"/>
        <v>4</v>
      </c>
      <c r="P157" s="11">
        <v>4.3719999999999999</v>
      </c>
      <c r="Q157" s="9">
        <f>IF(P157&lt;Benchmarks!C$5,0,IF(P157&lt;Benchmarks!D$5,1,IF(P157&lt;Benchmarks!E$5,2,IF(P157&lt;Benchmarks!F$5,3,IF(P157&lt;Benchmarks!G$5,4,IF(P157&lt;Benchmarks!H$5,5,6))))))</f>
        <v>5</v>
      </c>
      <c r="R157" s="13">
        <v>1</v>
      </c>
      <c r="S157" s="11">
        <f t="shared" si="17"/>
        <v>5</v>
      </c>
      <c r="T157" s="11">
        <v>3.798</v>
      </c>
      <c r="U157" s="9">
        <f>IF(T157&lt;Benchmarks!C$6,0,IF(T157&lt;Benchmarks!D$6,1,IF(T157&lt;Benchmarks!E$6,2,IF(T157&lt;Benchmarks!F$6,3,IF(T157&lt;Benchmarks!G$6,4,IF(T157&lt;Benchmarks!H$6,5,6))))))</f>
        <v>4</v>
      </c>
      <c r="V157" s="13">
        <v>1</v>
      </c>
      <c r="W157" s="11">
        <f t="shared" si="18"/>
        <v>4</v>
      </c>
      <c r="X157" s="11">
        <f t="shared" si="19"/>
        <v>20.670329670299999</v>
      </c>
      <c r="Y157" s="9">
        <v>30</v>
      </c>
      <c r="Z157" s="13">
        <f t="shared" si="20"/>
        <v>0.68901098901000002</v>
      </c>
    </row>
    <row r="158" spans="1:26" ht="17.25" x14ac:dyDescent="0.3">
      <c r="A158" s="8" t="s">
        <v>810</v>
      </c>
      <c r="B158" s="7" t="s">
        <v>811</v>
      </c>
      <c r="C158" s="7" t="s">
        <v>812</v>
      </c>
      <c r="D158" s="11">
        <v>2.766</v>
      </c>
      <c r="E158" s="12">
        <f>IF(D158&lt;Benchmarks!C$9,0,IF(D158&lt;Benchmarks!D$9,1,IF(D158&lt;Benchmarks!E$9,2,IF(D158&lt;Benchmarks!F$9,3,IF(D158&lt;Benchmarks!G$9,4,IF(D158&lt;Benchmarks!H$9,5,6))))))</f>
        <v>5</v>
      </c>
      <c r="F158" s="13">
        <v>0.99633699630000006</v>
      </c>
      <c r="G158" s="11">
        <f t="shared" si="14"/>
        <v>4.9816849814999999</v>
      </c>
      <c r="H158" s="11">
        <v>0.70599999999999996</v>
      </c>
      <c r="I158" s="12">
        <f>IF(H158&lt;Benchmarks!C$8,0,IF(H158&lt;Benchmarks!D$8,1,IF(H158&lt;Benchmarks!E$8,2,IF(H158&lt;Benchmarks!F$8,3,IF(H158&lt;Benchmarks!G$8,4,IF(H158&lt;Benchmarks!H$8,5,6))))))</f>
        <v>0</v>
      </c>
      <c r="J158" s="13">
        <v>1</v>
      </c>
      <c r="K158" s="11">
        <f t="shared" si="15"/>
        <v>0</v>
      </c>
      <c r="L158" s="11">
        <v>0.78700000000000003</v>
      </c>
      <c r="M158" s="12">
        <f>IF(L158&lt;Benchmarks!C$7,0,IF(L158&lt;Benchmarks!D$7,1,IF(L158&lt;Benchmarks!E$7,2,IF(L158&lt;Benchmarks!F$7,3,IF(L158&lt;Benchmarks!G$7,4,IF(L158&lt;Benchmarks!H$7,5,6))))))</f>
        <v>6</v>
      </c>
      <c r="N158" s="13">
        <v>1</v>
      </c>
      <c r="O158" s="11">
        <f t="shared" si="16"/>
        <v>6</v>
      </c>
      <c r="P158" s="11">
        <v>4.26</v>
      </c>
      <c r="Q158" s="9">
        <f>IF(P158&lt;Benchmarks!C$5,0,IF(P158&lt;Benchmarks!D$5,1,IF(P158&lt;Benchmarks!E$5,2,IF(P158&lt;Benchmarks!F$5,3,IF(P158&lt;Benchmarks!G$5,4,IF(P158&lt;Benchmarks!H$5,5,6))))))</f>
        <v>4</v>
      </c>
      <c r="R158" s="13">
        <v>0.99633699630000006</v>
      </c>
      <c r="S158" s="11">
        <f t="shared" si="17"/>
        <v>3.9853479852000002</v>
      </c>
      <c r="T158" s="11">
        <v>3.831</v>
      </c>
      <c r="U158" s="9">
        <f>IF(T158&lt;Benchmarks!C$6,0,IF(T158&lt;Benchmarks!D$6,1,IF(T158&lt;Benchmarks!E$6,2,IF(T158&lt;Benchmarks!F$6,3,IF(T158&lt;Benchmarks!G$6,4,IF(T158&lt;Benchmarks!H$6,5,6))))))</f>
        <v>4</v>
      </c>
      <c r="V158" s="13">
        <v>0.98717948720000004</v>
      </c>
      <c r="W158" s="11">
        <f t="shared" si="18"/>
        <v>3.9487179488000002</v>
      </c>
      <c r="X158" s="11">
        <f t="shared" si="19"/>
        <v>18.915750915499999</v>
      </c>
      <c r="Y158" s="9">
        <v>30</v>
      </c>
      <c r="Z158" s="13">
        <f t="shared" si="20"/>
        <v>0.63052503051666664</v>
      </c>
    </row>
    <row r="159" spans="1:26" ht="17.25" x14ac:dyDescent="0.3">
      <c r="A159" s="8" t="s">
        <v>815</v>
      </c>
      <c r="B159" s="7" t="s">
        <v>816</v>
      </c>
      <c r="C159" s="7" t="s">
        <v>817</v>
      </c>
      <c r="D159" s="11">
        <v>2.8330000000000002</v>
      </c>
      <c r="E159" s="12">
        <f>IF(D159&lt;Benchmarks!C$9,0,IF(D159&lt;Benchmarks!D$9,1,IF(D159&lt;Benchmarks!E$9,2,IF(D159&lt;Benchmarks!F$9,3,IF(D159&lt;Benchmarks!G$9,4,IF(D159&lt;Benchmarks!H$9,5,6))))))</f>
        <v>5</v>
      </c>
      <c r="F159" s="13">
        <v>0.99633699630000006</v>
      </c>
      <c r="G159" s="11">
        <f t="shared" si="14"/>
        <v>4.9816849814999999</v>
      </c>
      <c r="H159" s="11">
        <v>0.79200000000000004</v>
      </c>
      <c r="I159" s="12">
        <f>IF(H159&lt;Benchmarks!C$8,0,IF(H159&lt;Benchmarks!D$8,1,IF(H159&lt;Benchmarks!E$8,2,IF(H159&lt;Benchmarks!F$8,3,IF(H159&lt;Benchmarks!G$8,4,IF(H159&lt;Benchmarks!H$8,5,6))))))</f>
        <v>0</v>
      </c>
      <c r="J159" s="13">
        <v>1</v>
      </c>
      <c r="K159" s="11">
        <f t="shared" si="15"/>
        <v>0</v>
      </c>
      <c r="L159" s="11">
        <v>0.85</v>
      </c>
      <c r="M159" s="12">
        <f>IF(L159&lt;Benchmarks!C$7,0,IF(L159&lt;Benchmarks!D$7,1,IF(L159&lt;Benchmarks!E$7,2,IF(L159&lt;Benchmarks!F$7,3,IF(L159&lt;Benchmarks!G$7,4,IF(L159&lt;Benchmarks!H$7,5,6))))))</f>
        <v>6</v>
      </c>
      <c r="N159" s="13">
        <v>1</v>
      </c>
      <c r="O159" s="11">
        <f t="shared" si="16"/>
        <v>6</v>
      </c>
      <c r="P159" s="11">
        <v>4.4749999999999996</v>
      </c>
      <c r="Q159" s="9">
        <f>IF(P159&lt;Benchmarks!C$5,0,IF(P159&lt;Benchmarks!D$5,1,IF(P159&lt;Benchmarks!E$5,2,IF(P159&lt;Benchmarks!F$5,3,IF(P159&lt;Benchmarks!G$5,4,IF(P159&lt;Benchmarks!H$5,5,6))))))</f>
        <v>5</v>
      </c>
      <c r="R159" s="13">
        <v>1</v>
      </c>
      <c r="S159" s="11">
        <f t="shared" si="17"/>
        <v>5</v>
      </c>
      <c r="T159" s="11">
        <v>3.9649999999999999</v>
      </c>
      <c r="U159" s="9">
        <f>IF(T159&lt;Benchmarks!C$6,0,IF(T159&lt;Benchmarks!D$6,1,IF(T159&lt;Benchmarks!E$6,2,IF(T159&lt;Benchmarks!F$6,3,IF(T159&lt;Benchmarks!G$6,4,IF(T159&lt;Benchmarks!H$6,5,6))))))</f>
        <v>5</v>
      </c>
      <c r="V159" s="13">
        <v>1</v>
      </c>
      <c r="W159" s="11">
        <f t="shared" si="18"/>
        <v>5</v>
      </c>
      <c r="X159" s="11">
        <f t="shared" si="19"/>
        <v>20.981684981499999</v>
      </c>
      <c r="Y159" s="9">
        <v>30</v>
      </c>
      <c r="Z159" s="13">
        <f t="shared" si="20"/>
        <v>0.69938949938333328</v>
      </c>
    </row>
    <row r="160" spans="1:26" ht="17.25" x14ac:dyDescent="0.3">
      <c r="A160" s="8" t="s">
        <v>820</v>
      </c>
      <c r="B160" s="7" t="s">
        <v>821</v>
      </c>
      <c r="C160" s="7" t="s">
        <v>822</v>
      </c>
      <c r="D160" s="11">
        <v>2.1509999999999998</v>
      </c>
      <c r="E160" s="12">
        <f>IF(D160&lt;Benchmarks!C$9,0,IF(D160&lt;Benchmarks!D$9,1,IF(D160&lt;Benchmarks!E$9,2,IF(D160&lt;Benchmarks!F$9,3,IF(D160&lt;Benchmarks!G$9,4,IF(D160&lt;Benchmarks!H$9,5,6))))))</f>
        <v>0</v>
      </c>
      <c r="F160" s="13">
        <v>0.47985347989999999</v>
      </c>
      <c r="G160" s="11">
        <f t="shared" si="14"/>
        <v>0</v>
      </c>
      <c r="H160" s="11">
        <v>1.2509999999999999</v>
      </c>
      <c r="I160" s="12">
        <f>IF(H160&lt;Benchmarks!C$8,0,IF(H160&lt;Benchmarks!D$8,1,IF(H160&lt;Benchmarks!E$8,2,IF(H160&lt;Benchmarks!F$8,3,IF(H160&lt;Benchmarks!G$8,4,IF(H160&lt;Benchmarks!H$8,5,6))))))</f>
        <v>5</v>
      </c>
      <c r="J160" s="13">
        <v>1</v>
      </c>
      <c r="K160" s="11">
        <f t="shared" si="15"/>
        <v>5</v>
      </c>
      <c r="L160" s="11">
        <v>0.28499999999999998</v>
      </c>
      <c r="M160" s="12">
        <f>IF(L160&lt;Benchmarks!C$7,0,IF(L160&lt;Benchmarks!D$7,1,IF(L160&lt;Benchmarks!E$7,2,IF(L160&lt;Benchmarks!F$7,3,IF(L160&lt;Benchmarks!G$7,4,IF(L160&lt;Benchmarks!H$7,5,6))))))</f>
        <v>0</v>
      </c>
      <c r="N160" s="13">
        <v>1</v>
      </c>
      <c r="O160" s="11">
        <f t="shared" si="16"/>
        <v>0</v>
      </c>
      <c r="P160" s="11">
        <v>3.6880000000000002</v>
      </c>
      <c r="Q160" s="9">
        <f>IF(P160&lt;Benchmarks!C$5,0,IF(P160&lt;Benchmarks!D$5,1,IF(P160&lt;Benchmarks!E$5,2,IF(P160&lt;Benchmarks!F$5,3,IF(P160&lt;Benchmarks!G$5,4,IF(P160&lt;Benchmarks!H$5,5,6))))))</f>
        <v>1</v>
      </c>
      <c r="R160" s="13">
        <v>0.94871794870000004</v>
      </c>
      <c r="S160" s="11">
        <f t="shared" si="17"/>
        <v>0.94871794870000004</v>
      </c>
      <c r="T160" s="11">
        <v>3.3959999999999999</v>
      </c>
      <c r="U160" s="9">
        <f>IF(T160&lt;Benchmarks!C$6,0,IF(T160&lt;Benchmarks!D$6,1,IF(T160&lt;Benchmarks!E$6,2,IF(T160&lt;Benchmarks!F$6,3,IF(T160&lt;Benchmarks!G$6,4,IF(T160&lt;Benchmarks!H$6,5,6))))))</f>
        <v>1</v>
      </c>
      <c r="V160" s="13">
        <v>0.85897435899999997</v>
      </c>
      <c r="W160" s="11">
        <f t="shared" si="18"/>
        <v>0.85897435899999997</v>
      </c>
      <c r="X160" s="11">
        <f t="shared" si="19"/>
        <v>6.8076923077</v>
      </c>
      <c r="Y160" s="9">
        <v>30</v>
      </c>
      <c r="Z160" s="13">
        <f t="shared" si="20"/>
        <v>0.22692307692333333</v>
      </c>
    </row>
    <row r="161" spans="1:26" ht="17.25" x14ac:dyDescent="0.3">
      <c r="A161" s="8" t="s">
        <v>825</v>
      </c>
      <c r="B161" s="7" t="s">
        <v>826</v>
      </c>
      <c r="C161" s="7" t="s">
        <v>827</v>
      </c>
      <c r="D161" s="11">
        <v>2.3839999999999999</v>
      </c>
      <c r="E161" s="12">
        <f>IF(D161&lt;Benchmarks!C$9,0,IF(D161&lt;Benchmarks!D$9,1,IF(D161&lt;Benchmarks!E$9,2,IF(D161&lt;Benchmarks!F$9,3,IF(D161&lt;Benchmarks!G$9,4,IF(D161&lt;Benchmarks!H$9,5,6))))))</f>
        <v>2</v>
      </c>
      <c r="F161" s="13">
        <v>0.3113553114</v>
      </c>
      <c r="G161" s="11">
        <f t="shared" si="14"/>
        <v>0.6227106228</v>
      </c>
      <c r="H161" s="11">
        <v>0.88800000000000001</v>
      </c>
      <c r="I161" s="12">
        <f>IF(H161&lt;Benchmarks!C$8,0,IF(H161&lt;Benchmarks!D$8,1,IF(H161&lt;Benchmarks!E$8,2,IF(H161&lt;Benchmarks!F$8,3,IF(H161&lt;Benchmarks!G$8,4,IF(H161&lt;Benchmarks!H$8,5,6))))))</f>
        <v>0</v>
      </c>
      <c r="J161" s="13">
        <v>1</v>
      </c>
      <c r="K161" s="11">
        <f t="shared" si="15"/>
        <v>0</v>
      </c>
      <c r="L161" s="11">
        <v>0.47299999999999998</v>
      </c>
      <c r="M161" s="12">
        <f>IF(L161&lt;Benchmarks!C$7,0,IF(L161&lt;Benchmarks!D$7,1,IF(L161&lt;Benchmarks!E$7,2,IF(L161&lt;Benchmarks!F$7,3,IF(L161&lt;Benchmarks!G$7,4,IF(L161&lt;Benchmarks!H$7,5,6))))))</f>
        <v>4</v>
      </c>
      <c r="N161" s="13">
        <v>1</v>
      </c>
      <c r="O161" s="11">
        <f t="shared" si="16"/>
        <v>4</v>
      </c>
      <c r="P161" s="11">
        <v>3.746</v>
      </c>
      <c r="Q161" s="9">
        <f>IF(P161&lt;Benchmarks!C$5,0,IF(P161&lt;Benchmarks!D$5,1,IF(P161&lt;Benchmarks!E$5,2,IF(P161&lt;Benchmarks!F$5,3,IF(P161&lt;Benchmarks!G$5,4,IF(P161&lt;Benchmarks!H$5,5,6))))))</f>
        <v>1</v>
      </c>
      <c r="R161" s="13">
        <v>0.49084249079999998</v>
      </c>
      <c r="S161" s="11">
        <f t="shared" si="17"/>
        <v>0.49084249079999998</v>
      </c>
      <c r="T161" s="11">
        <v>3.4079999999999999</v>
      </c>
      <c r="U161" s="9">
        <f>IF(T161&lt;Benchmarks!C$6,0,IF(T161&lt;Benchmarks!D$6,1,IF(T161&lt;Benchmarks!E$6,2,IF(T161&lt;Benchmarks!F$6,3,IF(T161&lt;Benchmarks!G$6,4,IF(T161&lt;Benchmarks!H$6,5,6))))))</f>
        <v>1</v>
      </c>
      <c r="V161" s="13">
        <v>8.9743589700000001E-2</v>
      </c>
      <c r="W161" s="11">
        <f t="shared" si="18"/>
        <v>8.9743589700000001E-2</v>
      </c>
      <c r="X161" s="11">
        <f t="shared" si="19"/>
        <v>5.2032967032999995</v>
      </c>
      <c r="Y161" s="9">
        <v>30</v>
      </c>
      <c r="Z161" s="13">
        <f t="shared" si="20"/>
        <v>0.17344322344333332</v>
      </c>
    </row>
    <row r="162" spans="1:26" ht="17.25" x14ac:dyDescent="0.3">
      <c r="A162" s="8" t="s">
        <v>830</v>
      </c>
      <c r="B162" s="7" t="s">
        <v>831</v>
      </c>
      <c r="C162" s="7" t="s">
        <v>832</v>
      </c>
      <c r="D162" s="11">
        <v>2.4430000000000001</v>
      </c>
      <c r="E162" s="12">
        <f>IF(D162&lt;Benchmarks!C$9,0,IF(D162&lt;Benchmarks!D$9,1,IF(D162&lt;Benchmarks!E$9,2,IF(D162&lt;Benchmarks!F$9,3,IF(D162&lt;Benchmarks!G$9,4,IF(D162&lt;Benchmarks!H$9,5,6))))))</f>
        <v>2</v>
      </c>
      <c r="F162" s="13">
        <v>0.8534798535</v>
      </c>
      <c r="G162" s="11">
        <f t="shared" si="14"/>
        <v>1.706959707</v>
      </c>
      <c r="H162" s="11">
        <v>1.1299999999999999</v>
      </c>
      <c r="I162" s="12">
        <f>IF(H162&lt;Benchmarks!C$8,0,IF(H162&lt;Benchmarks!D$8,1,IF(H162&lt;Benchmarks!E$8,2,IF(H162&lt;Benchmarks!F$8,3,IF(H162&lt;Benchmarks!G$8,4,IF(H162&lt;Benchmarks!H$8,5,6))))))</f>
        <v>3</v>
      </c>
      <c r="J162" s="13">
        <v>1</v>
      </c>
      <c r="K162" s="11">
        <f t="shared" si="15"/>
        <v>3</v>
      </c>
      <c r="L162" s="11">
        <v>0.51400000000000001</v>
      </c>
      <c r="M162" s="12">
        <f>IF(L162&lt;Benchmarks!C$7,0,IF(L162&lt;Benchmarks!D$7,1,IF(L162&lt;Benchmarks!E$7,2,IF(L162&lt;Benchmarks!F$7,3,IF(L162&lt;Benchmarks!G$7,4,IF(L162&lt;Benchmarks!H$7,5,6))))))</f>
        <v>4</v>
      </c>
      <c r="N162" s="13">
        <v>1</v>
      </c>
      <c r="O162" s="11">
        <f t="shared" si="16"/>
        <v>4</v>
      </c>
      <c r="P162" s="11">
        <v>4.0880000000000001</v>
      </c>
      <c r="Q162" s="9">
        <f>IF(P162&lt;Benchmarks!C$5,0,IF(P162&lt;Benchmarks!D$5,1,IF(P162&lt;Benchmarks!E$5,2,IF(P162&lt;Benchmarks!F$5,3,IF(P162&lt;Benchmarks!G$5,4,IF(P162&lt;Benchmarks!H$5,5,6))))))</f>
        <v>3</v>
      </c>
      <c r="R162" s="13">
        <v>0.96703296699999997</v>
      </c>
      <c r="S162" s="11">
        <f t="shared" si="17"/>
        <v>2.9010989010000001</v>
      </c>
      <c r="T162" s="11">
        <v>3.4329999999999998</v>
      </c>
      <c r="U162" s="9">
        <f>IF(T162&lt;Benchmarks!C$6,0,IF(T162&lt;Benchmarks!D$6,1,IF(T162&lt;Benchmarks!E$6,2,IF(T162&lt;Benchmarks!F$6,3,IF(T162&lt;Benchmarks!G$6,4,IF(T162&lt;Benchmarks!H$6,5,6))))))</f>
        <v>1</v>
      </c>
      <c r="V162" s="13">
        <v>0.89743589739999996</v>
      </c>
      <c r="W162" s="11">
        <f t="shared" si="18"/>
        <v>0.89743589739999996</v>
      </c>
      <c r="X162" s="11">
        <f t="shared" si="19"/>
        <v>12.5054945054</v>
      </c>
      <c r="Y162" s="9">
        <v>30</v>
      </c>
      <c r="Z162" s="13">
        <f t="shared" si="20"/>
        <v>0.41684981684666667</v>
      </c>
    </row>
    <row r="163" spans="1:26" ht="17.25" x14ac:dyDescent="0.3">
      <c r="A163" s="8" t="s">
        <v>835</v>
      </c>
      <c r="B163" s="7" t="s">
        <v>836</v>
      </c>
      <c r="C163" s="7" t="s">
        <v>837</v>
      </c>
      <c r="D163" s="11">
        <v>2.673</v>
      </c>
      <c r="E163" s="12">
        <f>IF(D163&lt;Benchmarks!C$9,0,IF(D163&lt;Benchmarks!D$9,1,IF(D163&lt;Benchmarks!E$9,2,IF(D163&lt;Benchmarks!F$9,3,IF(D163&lt;Benchmarks!G$9,4,IF(D163&lt;Benchmarks!H$9,5,6))))))</f>
        <v>4</v>
      </c>
      <c r="F163" s="13">
        <v>0.94871794870000004</v>
      </c>
      <c r="G163" s="11">
        <f t="shared" si="14"/>
        <v>3.7948717948000001</v>
      </c>
      <c r="H163" s="11">
        <v>1.0369999999999999</v>
      </c>
      <c r="I163" s="12">
        <f>IF(H163&lt;Benchmarks!C$8,0,IF(H163&lt;Benchmarks!D$8,1,IF(H163&lt;Benchmarks!E$8,2,IF(H163&lt;Benchmarks!F$8,3,IF(H163&lt;Benchmarks!G$8,4,IF(H163&lt;Benchmarks!H$8,5,6))))))</f>
        <v>1</v>
      </c>
      <c r="J163" s="13">
        <v>1</v>
      </c>
      <c r="K163" s="11">
        <f t="shared" si="15"/>
        <v>1</v>
      </c>
      <c r="L163" s="11">
        <v>0.50800000000000001</v>
      </c>
      <c r="M163" s="12">
        <f>IF(L163&lt;Benchmarks!C$7,0,IF(L163&lt;Benchmarks!D$7,1,IF(L163&lt;Benchmarks!E$7,2,IF(L163&lt;Benchmarks!F$7,3,IF(L163&lt;Benchmarks!G$7,4,IF(L163&lt;Benchmarks!H$7,5,6))))))</f>
        <v>4</v>
      </c>
      <c r="N163" s="13">
        <v>1</v>
      </c>
      <c r="O163" s="11">
        <f t="shared" si="16"/>
        <v>4</v>
      </c>
      <c r="P163" s="11">
        <v>4.2190000000000003</v>
      </c>
      <c r="Q163" s="9">
        <f>IF(P163&lt;Benchmarks!C$5,0,IF(P163&lt;Benchmarks!D$5,1,IF(P163&lt;Benchmarks!E$5,2,IF(P163&lt;Benchmarks!F$5,3,IF(P163&lt;Benchmarks!G$5,4,IF(P163&lt;Benchmarks!H$5,5,6))))))</f>
        <v>4</v>
      </c>
      <c r="R163" s="13">
        <v>0.99267399270000001</v>
      </c>
      <c r="S163" s="11">
        <f t="shared" si="17"/>
        <v>3.9706959708</v>
      </c>
      <c r="T163" s="11">
        <v>3.714</v>
      </c>
      <c r="U163" s="9">
        <f>IF(T163&lt;Benchmarks!C$6,0,IF(T163&lt;Benchmarks!D$6,1,IF(T163&lt;Benchmarks!E$6,2,IF(T163&lt;Benchmarks!F$6,3,IF(T163&lt;Benchmarks!G$6,4,IF(T163&lt;Benchmarks!H$6,5,6))))))</f>
        <v>3</v>
      </c>
      <c r="V163" s="13">
        <v>0.98717948720000004</v>
      </c>
      <c r="W163" s="11">
        <f t="shared" si="18"/>
        <v>2.9615384616</v>
      </c>
      <c r="X163" s="11">
        <f t="shared" si="19"/>
        <v>15.7271062272</v>
      </c>
      <c r="Y163" s="9">
        <v>30</v>
      </c>
      <c r="Z163" s="13">
        <f t="shared" si="20"/>
        <v>0.52423687423999998</v>
      </c>
    </row>
    <row r="164" spans="1:26" ht="17.25" x14ac:dyDescent="0.3">
      <c r="A164" s="8" t="s">
        <v>840</v>
      </c>
      <c r="B164" s="7" t="s">
        <v>841</v>
      </c>
      <c r="C164" s="7" t="s">
        <v>842</v>
      </c>
      <c r="D164" s="11">
        <v>2.895</v>
      </c>
      <c r="E164" s="12">
        <f>IF(D164&lt;Benchmarks!C$9,0,IF(D164&lt;Benchmarks!D$9,1,IF(D164&lt;Benchmarks!E$9,2,IF(D164&lt;Benchmarks!F$9,3,IF(D164&lt;Benchmarks!G$9,4,IF(D164&lt;Benchmarks!H$9,5,6))))))</f>
        <v>5</v>
      </c>
      <c r="F164" s="13">
        <v>0.27472527470000002</v>
      </c>
      <c r="G164" s="11">
        <f t="shared" si="14"/>
        <v>1.3736263735000001</v>
      </c>
      <c r="H164" s="11">
        <v>1.571</v>
      </c>
      <c r="I164" s="12">
        <f>IF(H164&lt;Benchmarks!C$8,0,IF(H164&lt;Benchmarks!D$8,1,IF(H164&lt;Benchmarks!E$8,2,IF(H164&lt;Benchmarks!F$8,3,IF(H164&lt;Benchmarks!G$8,4,IF(H164&lt;Benchmarks!H$8,5,6))))))</f>
        <v>6</v>
      </c>
      <c r="J164" s="13">
        <v>1</v>
      </c>
      <c r="K164" s="11">
        <f t="shared" si="15"/>
        <v>6</v>
      </c>
      <c r="L164" s="11">
        <v>0.97099999999999997</v>
      </c>
      <c r="M164" s="12">
        <f>IF(L164&lt;Benchmarks!C$7,0,IF(L164&lt;Benchmarks!D$7,1,IF(L164&lt;Benchmarks!E$7,2,IF(L164&lt;Benchmarks!F$7,3,IF(L164&lt;Benchmarks!G$7,4,IF(L164&lt;Benchmarks!H$7,5,6))))))</f>
        <v>6</v>
      </c>
      <c r="N164" s="13">
        <v>1</v>
      </c>
      <c r="O164" s="11">
        <f t="shared" si="16"/>
        <v>6</v>
      </c>
      <c r="P164" s="11">
        <v>5.4370000000000003</v>
      </c>
      <c r="Q164" s="9">
        <f>IF(P164&lt;Benchmarks!C$5,0,IF(P164&lt;Benchmarks!D$5,1,IF(P164&lt;Benchmarks!E$5,2,IF(P164&lt;Benchmarks!F$5,3,IF(P164&lt;Benchmarks!G$5,4,IF(P164&lt;Benchmarks!H$5,5,6))))))</f>
        <v>6</v>
      </c>
      <c r="R164" s="13">
        <v>1</v>
      </c>
      <c r="S164" s="11">
        <f t="shared" si="17"/>
        <v>6</v>
      </c>
      <c r="T164" s="11">
        <v>4.8150000000000004</v>
      </c>
      <c r="U164" s="9">
        <f>IF(T164&lt;Benchmarks!C$6,0,IF(T164&lt;Benchmarks!D$6,1,IF(T164&lt;Benchmarks!E$6,2,IF(T164&lt;Benchmarks!F$6,3,IF(T164&lt;Benchmarks!G$6,4,IF(T164&lt;Benchmarks!H$6,5,6))))))</f>
        <v>6</v>
      </c>
      <c r="V164" s="13">
        <v>1</v>
      </c>
      <c r="W164" s="11">
        <f t="shared" si="18"/>
        <v>6</v>
      </c>
      <c r="X164" s="11">
        <f t="shared" si="19"/>
        <v>25.373626373499999</v>
      </c>
      <c r="Y164" s="9">
        <v>30</v>
      </c>
      <c r="Z164" s="13">
        <f t="shared" si="20"/>
        <v>0.84578754578333326</v>
      </c>
    </row>
    <row r="165" spans="1:26" ht="17.25" x14ac:dyDescent="0.3">
      <c r="A165" s="8" t="s">
        <v>845</v>
      </c>
      <c r="B165" s="7" t="s">
        <v>846</v>
      </c>
      <c r="C165" s="7" t="s">
        <v>847</v>
      </c>
      <c r="D165" s="11">
        <v>2.8410000000000002</v>
      </c>
      <c r="E165" s="12">
        <f>IF(D165&lt;Benchmarks!C$9,0,IF(D165&lt;Benchmarks!D$9,1,IF(D165&lt;Benchmarks!E$9,2,IF(D165&lt;Benchmarks!F$9,3,IF(D165&lt;Benchmarks!G$9,4,IF(D165&lt;Benchmarks!H$9,5,6))))))</f>
        <v>5</v>
      </c>
      <c r="F165" s="13">
        <v>0.99633699630000006</v>
      </c>
      <c r="G165" s="11">
        <f t="shared" si="14"/>
        <v>4.9816849814999999</v>
      </c>
      <c r="H165" s="11">
        <v>1.3240000000000001</v>
      </c>
      <c r="I165" s="12">
        <f>IF(H165&lt;Benchmarks!C$8,0,IF(H165&lt;Benchmarks!D$8,1,IF(H165&lt;Benchmarks!E$8,2,IF(H165&lt;Benchmarks!F$8,3,IF(H165&lt;Benchmarks!G$8,4,IF(H165&lt;Benchmarks!H$8,5,6))))))</f>
        <v>5</v>
      </c>
      <c r="J165" s="13">
        <v>1</v>
      </c>
      <c r="K165" s="11">
        <f t="shared" si="15"/>
        <v>5</v>
      </c>
      <c r="L165" s="11">
        <v>0.57199999999999995</v>
      </c>
      <c r="M165" s="12">
        <f>IF(L165&lt;Benchmarks!C$7,0,IF(L165&lt;Benchmarks!D$7,1,IF(L165&lt;Benchmarks!E$7,2,IF(L165&lt;Benchmarks!F$7,3,IF(L165&lt;Benchmarks!G$7,4,IF(L165&lt;Benchmarks!H$7,5,6))))))</f>
        <v>5</v>
      </c>
      <c r="N165" s="13">
        <v>1</v>
      </c>
      <c r="O165" s="11">
        <f t="shared" si="16"/>
        <v>5</v>
      </c>
      <c r="P165" s="11">
        <v>4.7359999999999998</v>
      </c>
      <c r="Q165" s="9">
        <f>IF(P165&lt;Benchmarks!C$5,0,IF(P165&lt;Benchmarks!D$5,1,IF(P165&lt;Benchmarks!E$5,2,IF(P165&lt;Benchmarks!F$5,3,IF(P165&lt;Benchmarks!G$5,4,IF(P165&lt;Benchmarks!H$5,5,6))))))</f>
        <v>5</v>
      </c>
      <c r="R165" s="13">
        <v>1</v>
      </c>
      <c r="S165" s="11">
        <f t="shared" si="17"/>
        <v>5</v>
      </c>
      <c r="T165" s="11">
        <v>4.3330000000000002</v>
      </c>
      <c r="U165" s="9">
        <f>IF(T165&lt;Benchmarks!C$6,0,IF(T165&lt;Benchmarks!D$6,1,IF(T165&lt;Benchmarks!E$6,2,IF(T165&lt;Benchmarks!F$6,3,IF(T165&lt;Benchmarks!G$6,4,IF(T165&lt;Benchmarks!H$6,5,6))))))</f>
        <v>5</v>
      </c>
      <c r="V165" s="13">
        <v>1</v>
      </c>
      <c r="W165" s="11">
        <f t="shared" si="18"/>
        <v>5</v>
      </c>
      <c r="X165" s="11">
        <f t="shared" si="19"/>
        <v>24.981684981499999</v>
      </c>
      <c r="Y165" s="9">
        <v>30</v>
      </c>
      <c r="Z165" s="13">
        <f t="shared" si="20"/>
        <v>0.83272283271666658</v>
      </c>
    </row>
    <row r="166" spans="1:26" ht="17.25" x14ac:dyDescent="0.3">
      <c r="A166" s="8" t="s">
        <v>850</v>
      </c>
      <c r="B166" s="7" t="s">
        <v>851</v>
      </c>
      <c r="C166" s="7" t="s">
        <v>852</v>
      </c>
      <c r="D166" s="11">
        <v>2.4540000000000002</v>
      </c>
      <c r="E166" s="12">
        <f>IF(D166&lt;Benchmarks!C$9,0,IF(D166&lt;Benchmarks!D$9,1,IF(D166&lt;Benchmarks!E$9,2,IF(D166&lt;Benchmarks!F$9,3,IF(D166&lt;Benchmarks!G$9,4,IF(D166&lt;Benchmarks!H$9,5,6))))))</f>
        <v>3</v>
      </c>
      <c r="F166" s="13">
        <v>0.70329670330000005</v>
      </c>
      <c r="G166" s="11">
        <f t="shared" si="14"/>
        <v>2.1098901099000003</v>
      </c>
      <c r="H166" s="11">
        <v>1.1890000000000001</v>
      </c>
      <c r="I166" s="12">
        <f>IF(H166&lt;Benchmarks!C$8,0,IF(H166&lt;Benchmarks!D$8,1,IF(H166&lt;Benchmarks!E$8,2,IF(H166&lt;Benchmarks!F$8,3,IF(H166&lt;Benchmarks!G$8,4,IF(H166&lt;Benchmarks!H$8,5,6))))))</f>
        <v>4</v>
      </c>
      <c r="J166" s="13">
        <v>1</v>
      </c>
      <c r="K166" s="11">
        <f t="shared" si="15"/>
        <v>4</v>
      </c>
      <c r="L166" s="11">
        <v>0.48099999999999998</v>
      </c>
      <c r="M166" s="12">
        <f>IF(L166&lt;Benchmarks!C$7,0,IF(L166&lt;Benchmarks!D$7,1,IF(L166&lt;Benchmarks!E$7,2,IF(L166&lt;Benchmarks!F$7,3,IF(L166&lt;Benchmarks!G$7,4,IF(L166&lt;Benchmarks!H$7,5,6))))))</f>
        <v>4</v>
      </c>
      <c r="N166" s="13">
        <v>1</v>
      </c>
      <c r="O166" s="11">
        <f t="shared" si="16"/>
        <v>4</v>
      </c>
      <c r="P166" s="11">
        <v>4.1239999999999997</v>
      </c>
      <c r="Q166" s="9">
        <f>IF(P166&lt;Benchmarks!C$5,0,IF(P166&lt;Benchmarks!D$5,1,IF(P166&lt;Benchmarks!E$5,2,IF(P166&lt;Benchmarks!F$5,3,IF(P166&lt;Benchmarks!G$5,4,IF(P166&lt;Benchmarks!H$5,5,6))))))</f>
        <v>4</v>
      </c>
      <c r="R166" s="13">
        <v>0.9230769231</v>
      </c>
      <c r="S166" s="11">
        <f t="shared" si="17"/>
        <v>3.6923076924</v>
      </c>
      <c r="T166" s="11">
        <v>3.7330000000000001</v>
      </c>
      <c r="U166" s="9">
        <f>IF(T166&lt;Benchmarks!C$6,0,IF(T166&lt;Benchmarks!D$6,1,IF(T166&lt;Benchmarks!E$6,2,IF(T166&lt;Benchmarks!F$6,3,IF(T166&lt;Benchmarks!G$6,4,IF(T166&lt;Benchmarks!H$6,5,6))))))</f>
        <v>3</v>
      </c>
      <c r="V166" s="13">
        <v>0.7307692308</v>
      </c>
      <c r="W166" s="11">
        <f t="shared" si="18"/>
        <v>2.1923076924</v>
      </c>
      <c r="X166" s="11">
        <f t="shared" si="19"/>
        <v>15.9945054947</v>
      </c>
      <c r="Y166" s="9">
        <v>30</v>
      </c>
      <c r="Z166" s="13">
        <f t="shared" si="20"/>
        <v>0.53315018315666662</v>
      </c>
    </row>
    <row r="167" spans="1:26" ht="17.25" x14ac:dyDescent="0.3">
      <c r="A167" s="8" t="s">
        <v>855</v>
      </c>
      <c r="B167" s="7" t="s">
        <v>856</v>
      </c>
      <c r="C167" s="7" t="s">
        <v>857</v>
      </c>
      <c r="D167" s="11">
        <v>2.9510000000000001</v>
      </c>
      <c r="E167" s="12">
        <f>IF(D167&lt;Benchmarks!C$9,0,IF(D167&lt;Benchmarks!D$9,1,IF(D167&lt;Benchmarks!E$9,2,IF(D167&lt;Benchmarks!F$9,3,IF(D167&lt;Benchmarks!G$9,4,IF(D167&lt;Benchmarks!H$9,5,6))))))</f>
        <v>5</v>
      </c>
      <c r="F167" s="13">
        <v>0.99633699630000006</v>
      </c>
      <c r="G167" s="11">
        <f t="shared" si="14"/>
        <v>4.9816849814999999</v>
      </c>
      <c r="H167" s="11">
        <v>1.2969999999999999</v>
      </c>
      <c r="I167" s="12">
        <f>IF(H167&lt;Benchmarks!C$8,0,IF(H167&lt;Benchmarks!D$8,1,IF(H167&lt;Benchmarks!E$8,2,IF(H167&lt;Benchmarks!F$8,3,IF(H167&lt;Benchmarks!G$8,4,IF(H167&lt;Benchmarks!H$8,5,6))))))</f>
        <v>5</v>
      </c>
      <c r="J167" s="13">
        <v>1</v>
      </c>
      <c r="K167" s="11">
        <f t="shared" si="15"/>
        <v>5</v>
      </c>
      <c r="L167" s="11">
        <v>0.24299999999999999</v>
      </c>
      <c r="M167" s="12">
        <f>IF(L167&lt;Benchmarks!C$7,0,IF(L167&lt;Benchmarks!D$7,1,IF(L167&lt;Benchmarks!E$7,2,IF(L167&lt;Benchmarks!F$7,3,IF(L167&lt;Benchmarks!G$7,4,IF(L167&lt;Benchmarks!H$7,5,6))))))</f>
        <v>0</v>
      </c>
      <c r="N167" s="13">
        <v>1</v>
      </c>
      <c r="O167" s="11">
        <f t="shared" si="16"/>
        <v>0</v>
      </c>
      <c r="P167" s="11">
        <v>4.49</v>
      </c>
      <c r="Q167" s="9">
        <f>IF(P167&lt;Benchmarks!C$5,0,IF(P167&lt;Benchmarks!D$5,1,IF(P167&lt;Benchmarks!E$5,2,IF(P167&lt;Benchmarks!F$5,3,IF(P167&lt;Benchmarks!G$5,4,IF(P167&lt;Benchmarks!H$5,5,6))))))</f>
        <v>5</v>
      </c>
      <c r="R167" s="13">
        <v>0.98534798530000001</v>
      </c>
      <c r="S167" s="11">
        <f t="shared" si="17"/>
        <v>4.9267399264999998</v>
      </c>
      <c r="T167" s="11">
        <v>4.1980000000000004</v>
      </c>
      <c r="U167" s="9">
        <f>IF(T167&lt;Benchmarks!C$6,0,IF(T167&lt;Benchmarks!D$6,1,IF(T167&lt;Benchmarks!E$6,2,IF(T167&lt;Benchmarks!F$6,3,IF(T167&lt;Benchmarks!G$6,4,IF(T167&lt;Benchmarks!H$6,5,6))))))</f>
        <v>5</v>
      </c>
      <c r="V167" s="13">
        <v>1</v>
      </c>
      <c r="W167" s="11">
        <f t="shared" si="18"/>
        <v>5</v>
      </c>
      <c r="X167" s="11">
        <f t="shared" si="19"/>
        <v>19.908424908000001</v>
      </c>
      <c r="Y167" s="9">
        <v>30</v>
      </c>
      <c r="Z167" s="13">
        <f t="shared" si="20"/>
        <v>0.66361416360000003</v>
      </c>
    </row>
    <row r="168" spans="1:26" ht="17.25" x14ac:dyDescent="0.3">
      <c r="A168" s="8" t="s">
        <v>860</v>
      </c>
      <c r="B168" s="7" t="s">
        <v>861</v>
      </c>
      <c r="C168" s="7" t="s">
        <v>862</v>
      </c>
      <c r="D168" s="11">
        <v>2.2530000000000001</v>
      </c>
      <c r="E168" s="12">
        <f>IF(D168&lt;Benchmarks!C$9,0,IF(D168&lt;Benchmarks!D$9,1,IF(D168&lt;Benchmarks!E$9,2,IF(D168&lt;Benchmarks!F$9,3,IF(D168&lt;Benchmarks!G$9,4,IF(D168&lt;Benchmarks!H$9,5,6))))))</f>
        <v>1</v>
      </c>
      <c r="F168" s="13">
        <v>0.26007326009999998</v>
      </c>
      <c r="G168" s="11">
        <f t="shared" si="14"/>
        <v>0.26007326009999998</v>
      </c>
      <c r="H168" s="11">
        <v>1.129</v>
      </c>
      <c r="I168" s="12">
        <f>IF(H168&lt;Benchmarks!C$8,0,IF(H168&lt;Benchmarks!D$8,1,IF(H168&lt;Benchmarks!E$8,2,IF(H168&lt;Benchmarks!F$8,3,IF(H168&lt;Benchmarks!G$8,4,IF(H168&lt;Benchmarks!H$8,5,6))))))</f>
        <v>3</v>
      </c>
      <c r="J168" s="13">
        <v>1</v>
      </c>
      <c r="K168" s="11">
        <f t="shared" si="15"/>
        <v>3</v>
      </c>
      <c r="L168" s="11">
        <v>0.39200000000000002</v>
      </c>
      <c r="M168" s="12">
        <f>IF(L168&lt;Benchmarks!C$7,0,IF(L168&lt;Benchmarks!D$7,1,IF(L168&lt;Benchmarks!E$7,2,IF(L168&lt;Benchmarks!F$7,3,IF(L168&lt;Benchmarks!G$7,4,IF(L168&lt;Benchmarks!H$7,5,6))))))</f>
        <v>2</v>
      </c>
      <c r="N168" s="13">
        <v>1</v>
      </c>
      <c r="O168" s="11">
        <f t="shared" si="16"/>
        <v>2</v>
      </c>
      <c r="P168" s="11">
        <v>3.774</v>
      </c>
      <c r="Q168" s="9">
        <f>IF(P168&lt;Benchmarks!C$5,0,IF(P168&lt;Benchmarks!D$5,1,IF(P168&lt;Benchmarks!E$5,2,IF(P168&lt;Benchmarks!F$5,3,IF(P168&lt;Benchmarks!G$5,4,IF(P168&lt;Benchmarks!H$5,5,6))))))</f>
        <v>1</v>
      </c>
      <c r="R168" s="13">
        <v>0.68498168500000001</v>
      </c>
      <c r="S168" s="11">
        <f t="shared" si="17"/>
        <v>0.68498168500000001</v>
      </c>
      <c r="T168" s="11">
        <v>3.4249999999999998</v>
      </c>
      <c r="U168" s="9">
        <f>IF(T168&lt;Benchmarks!C$6,0,IF(T168&lt;Benchmarks!D$6,1,IF(T168&lt;Benchmarks!E$6,2,IF(T168&lt;Benchmarks!F$6,3,IF(T168&lt;Benchmarks!G$6,4,IF(T168&lt;Benchmarks!H$6,5,6))))))</f>
        <v>1</v>
      </c>
      <c r="V168" s="13">
        <v>0.5</v>
      </c>
      <c r="W168" s="11">
        <f t="shared" si="18"/>
        <v>0.5</v>
      </c>
      <c r="X168" s="11">
        <f t="shared" si="19"/>
        <v>6.4450549451000008</v>
      </c>
      <c r="Y168" s="9">
        <v>30</v>
      </c>
      <c r="Z168" s="13">
        <f t="shared" si="20"/>
        <v>0.2148351648366667</v>
      </c>
    </row>
    <row r="169" spans="1:26" ht="17.25" x14ac:dyDescent="0.3">
      <c r="A169" s="8" t="s">
        <v>865</v>
      </c>
      <c r="B169" s="7" t="s">
        <v>866</v>
      </c>
      <c r="C169" s="7" t="s">
        <v>867</v>
      </c>
      <c r="D169" s="11">
        <v>2.4009999999999998</v>
      </c>
      <c r="E169" s="12">
        <f>IF(D169&lt;Benchmarks!C$9,0,IF(D169&lt;Benchmarks!D$9,1,IF(D169&lt;Benchmarks!E$9,2,IF(D169&lt;Benchmarks!F$9,3,IF(D169&lt;Benchmarks!G$9,4,IF(D169&lt;Benchmarks!H$9,5,6))))))</f>
        <v>2</v>
      </c>
      <c r="F169" s="13">
        <v>0.44688644690000001</v>
      </c>
      <c r="G169" s="11">
        <f t="shared" si="14"/>
        <v>0.89377289380000002</v>
      </c>
      <c r="H169" s="11">
        <v>0.78900000000000003</v>
      </c>
      <c r="I169" s="12">
        <f>IF(H169&lt;Benchmarks!C$8,0,IF(H169&lt;Benchmarks!D$8,1,IF(H169&lt;Benchmarks!E$8,2,IF(H169&lt;Benchmarks!F$8,3,IF(H169&lt;Benchmarks!G$8,4,IF(H169&lt;Benchmarks!H$8,5,6))))))</f>
        <v>0</v>
      </c>
      <c r="J169" s="13">
        <v>1</v>
      </c>
      <c r="K169" s="11">
        <f t="shared" si="15"/>
        <v>0</v>
      </c>
      <c r="L169" s="11">
        <v>0.72199999999999998</v>
      </c>
      <c r="M169" s="12">
        <f>IF(L169&lt;Benchmarks!C$7,0,IF(L169&lt;Benchmarks!D$7,1,IF(L169&lt;Benchmarks!E$7,2,IF(L169&lt;Benchmarks!F$7,3,IF(L169&lt;Benchmarks!G$7,4,IF(L169&lt;Benchmarks!H$7,5,6))))))</f>
        <v>5</v>
      </c>
      <c r="N169" s="13">
        <v>1</v>
      </c>
      <c r="O169" s="11">
        <f t="shared" si="16"/>
        <v>5</v>
      </c>
      <c r="P169" s="11">
        <v>3.9119999999999999</v>
      </c>
      <c r="Q169" s="9">
        <f>IF(P169&lt;Benchmarks!C$5,0,IF(P169&lt;Benchmarks!D$5,1,IF(P169&lt;Benchmarks!E$5,2,IF(P169&lt;Benchmarks!F$5,3,IF(P169&lt;Benchmarks!G$5,4,IF(P169&lt;Benchmarks!H$5,5,6))))))</f>
        <v>2</v>
      </c>
      <c r="R169" s="13">
        <v>0.82783882779999995</v>
      </c>
      <c r="S169" s="11">
        <f t="shared" si="17"/>
        <v>1.6556776555999999</v>
      </c>
      <c r="T169" s="11">
        <v>3.67</v>
      </c>
      <c r="U169" s="9">
        <f>IF(T169&lt;Benchmarks!C$6,0,IF(T169&lt;Benchmarks!D$6,1,IF(T169&lt;Benchmarks!E$6,2,IF(T169&lt;Benchmarks!F$6,3,IF(T169&lt;Benchmarks!G$6,4,IF(T169&lt;Benchmarks!H$6,5,6))))))</f>
        <v>3</v>
      </c>
      <c r="V169" s="13">
        <v>0.8461538462</v>
      </c>
      <c r="W169" s="11">
        <f t="shared" si="18"/>
        <v>2.5384615386</v>
      </c>
      <c r="X169" s="11">
        <f t="shared" si="19"/>
        <v>10.087912087999999</v>
      </c>
      <c r="Y169" s="9">
        <v>30</v>
      </c>
      <c r="Z169" s="13">
        <f t="shared" si="20"/>
        <v>0.33626373626666667</v>
      </c>
    </row>
    <row r="170" spans="1:26" ht="17.25" x14ac:dyDescent="0.3">
      <c r="A170" s="8" t="s">
        <v>870</v>
      </c>
      <c r="B170" s="7" t="s">
        <v>871</v>
      </c>
      <c r="C170" s="7" t="s">
        <v>872</v>
      </c>
      <c r="D170" s="11">
        <v>1.4970000000000001</v>
      </c>
      <c r="E170" s="12">
        <f>IF(D170&lt;Benchmarks!C$9,0,IF(D170&lt;Benchmarks!D$9,1,IF(D170&lt;Benchmarks!E$9,2,IF(D170&lt;Benchmarks!F$9,3,IF(D170&lt;Benchmarks!G$9,4,IF(D170&lt;Benchmarks!H$9,5,6))))))</f>
        <v>0</v>
      </c>
      <c r="F170" s="13">
        <v>0.26373626369999997</v>
      </c>
      <c r="G170" s="11">
        <f t="shared" si="14"/>
        <v>0</v>
      </c>
      <c r="H170" s="11">
        <v>1.2929999999999999</v>
      </c>
      <c r="I170" s="12">
        <f>IF(H170&lt;Benchmarks!C$8,0,IF(H170&lt;Benchmarks!D$8,1,IF(H170&lt;Benchmarks!E$8,2,IF(H170&lt;Benchmarks!F$8,3,IF(H170&lt;Benchmarks!G$8,4,IF(H170&lt;Benchmarks!H$8,5,6))))))</f>
        <v>5</v>
      </c>
      <c r="J170" s="13">
        <v>1</v>
      </c>
      <c r="K170" s="11">
        <f t="shared" si="15"/>
        <v>5</v>
      </c>
      <c r="L170" s="11">
        <v>0.30399999999999999</v>
      </c>
      <c r="M170" s="12">
        <f>IF(L170&lt;Benchmarks!C$7,0,IF(L170&lt;Benchmarks!D$7,1,IF(L170&lt;Benchmarks!E$7,2,IF(L170&lt;Benchmarks!F$7,3,IF(L170&lt;Benchmarks!G$7,4,IF(L170&lt;Benchmarks!H$7,5,6))))))</f>
        <v>0</v>
      </c>
      <c r="N170" s="13">
        <v>1</v>
      </c>
      <c r="O170" s="11">
        <f t="shared" si="16"/>
        <v>0</v>
      </c>
      <c r="P170" s="11">
        <v>3.0939999999999999</v>
      </c>
      <c r="Q170" s="9">
        <f>IF(P170&lt;Benchmarks!C$5,0,IF(P170&lt;Benchmarks!D$5,1,IF(P170&lt;Benchmarks!E$5,2,IF(P170&lt;Benchmarks!F$5,3,IF(P170&lt;Benchmarks!G$5,4,IF(P170&lt;Benchmarks!H$5,5,6))))))</f>
        <v>0</v>
      </c>
      <c r="R170" s="13">
        <v>1</v>
      </c>
      <c r="S170" s="11">
        <f t="shared" si="17"/>
        <v>0</v>
      </c>
      <c r="T170" s="11">
        <v>2.8039999999999998</v>
      </c>
      <c r="U170" s="9">
        <f>IF(T170&lt;Benchmarks!C$6,0,IF(T170&lt;Benchmarks!D$6,1,IF(T170&lt;Benchmarks!E$6,2,IF(T170&lt;Benchmarks!F$6,3,IF(T170&lt;Benchmarks!G$6,4,IF(T170&lt;Benchmarks!H$6,5,6))))))</f>
        <v>0</v>
      </c>
      <c r="V170" s="13">
        <v>1</v>
      </c>
      <c r="W170" s="11">
        <f t="shared" si="18"/>
        <v>0</v>
      </c>
      <c r="X170" s="11">
        <f t="shared" si="19"/>
        <v>5</v>
      </c>
      <c r="Y170" s="9">
        <v>30</v>
      </c>
      <c r="Z170" s="13">
        <f t="shared" si="20"/>
        <v>0.16666666666666666</v>
      </c>
    </row>
    <row r="171" spans="1:26" ht="17.25" x14ac:dyDescent="0.3">
      <c r="A171" s="8" t="s">
        <v>875</v>
      </c>
      <c r="B171" s="7" t="s">
        <v>876</v>
      </c>
      <c r="C171" s="7" t="s">
        <v>877</v>
      </c>
      <c r="D171" s="11">
        <v>2.5870000000000002</v>
      </c>
      <c r="E171" s="12">
        <f>IF(D171&lt;Benchmarks!C$9,0,IF(D171&lt;Benchmarks!D$9,1,IF(D171&lt;Benchmarks!E$9,2,IF(D171&lt;Benchmarks!F$9,3,IF(D171&lt;Benchmarks!G$9,4,IF(D171&lt;Benchmarks!H$9,5,6))))))</f>
        <v>4</v>
      </c>
      <c r="F171" s="13">
        <v>0.57509157509999997</v>
      </c>
      <c r="G171" s="11">
        <f t="shared" si="14"/>
        <v>2.3003663003999999</v>
      </c>
      <c r="H171" s="11">
        <v>1.3</v>
      </c>
      <c r="I171" s="12">
        <f>IF(H171&lt;Benchmarks!C$8,0,IF(H171&lt;Benchmarks!D$8,1,IF(H171&lt;Benchmarks!E$8,2,IF(H171&lt;Benchmarks!F$8,3,IF(H171&lt;Benchmarks!G$8,4,IF(H171&lt;Benchmarks!H$8,5,6))))))</f>
        <v>5</v>
      </c>
      <c r="J171" s="13">
        <v>1</v>
      </c>
      <c r="K171" s="11">
        <f t="shared" si="15"/>
        <v>5</v>
      </c>
      <c r="L171" s="11">
        <v>0.27900000000000003</v>
      </c>
      <c r="M171" s="12">
        <f>IF(L171&lt;Benchmarks!C$7,0,IF(L171&lt;Benchmarks!D$7,1,IF(L171&lt;Benchmarks!E$7,2,IF(L171&lt;Benchmarks!F$7,3,IF(L171&lt;Benchmarks!G$7,4,IF(L171&lt;Benchmarks!H$7,5,6))))))</f>
        <v>0</v>
      </c>
      <c r="N171" s="13">
        <v>1</v>
      </c>
      <c r="O171" s="11">
        <f t="shared" si="16"/>
        <v>0</v>
      </c>
      <c r="P171" s="11">
        <v>4.165</v>
      </c>
      <c r="Q171" s="9">
        <f>IF(P171&lt;Benchmarks!C$5,0,IF(P171&lt;Benchmarks!D$5,1,IF(P171&lt;Benchmarks!E$5,2,IF(P171&lt;Benchmarks!F$5,3,IF(P171&lt;Benchmarks!G$5,4,IF(P171&lt;Benchmarks!H$5,5,6))))))</f>
        <v>4</v>
      </c>
      <c r="R171" s="13">
        <v>0.59340659340000002</v>
      </c>
      <c r="S171" s="11">
        <f t="shared" si="17"/>
        <v>2.3736263736000001</v>
      </c>
      <c r="T171" s="11">
        <v>3.6930000000000001</v>
      </c>
      <c r="U171" s="9">
        <f>IF(T171&lt;Benchmarks!C$6,0,IF(T171&lt;Benchmarks!D$6,1,IF(T171&lt;Benchmarks!E$6,2,IF(T171&lt;Benchmarks!F$6,3,IF(T171&lt;Benchmarks!G$6,4,IF(T171&lt;Benchmarks!H$6,5,6))))))</f>
        <v>3</v>
      </c>
      <c r="V171" s="13">
        <v>0.4230769231</v>
      </c>
      <c r="W171" s="11">
        <f t="shared" si="18"/>
        <v>1.2692307693</v>
      </c>
      <c r="X171" s="11">
        <f t="shared" si="19"/>
        <v>10.943223443300001</v>
      </c>
      <c r="Y171" s="9">
        <v>30</v>
      </c>
      <c r="Z171" s="13">
        <f t="shared" si="20"/>
        <v>0.36477411477666671</v>
      </c>
    </row>
    <row r="172" spans="1:26" ht="17.25" x14ac:dyDescent="0.3">
      <c r="A172" s="8" t="s">
        <v>880</v>
      </c>
      <c r="B172" s="7" t="s">
        <v>881</v>
      </c>
      <c r="C172" s="7" t="s">
        <v>882</v>
      </c>
      <c r="D172" s="11">
        <v>2.4969999999999999</v>
      </c>
      <c r="E172" s="12">
        <f>IF(D172&lt;Benchmarks!C$9,0,IF(D172&lt;Benchmarks!D$9,1,IF(D172&lt;Benchmarks!E$9,2,IF(D172&lt;Benchmarks!F$9,3,IF(D172&lt;Benchmarks!G$9,4,IF(D172&lt;Benchmarks!H$9,5,6))))))</f>
        <v>3</v>
      </c>
      <c r="F172" s="13">
        <v>0.5384615385</v>
      </c>
      <c r="G172" s="11">
        <f t="shared" si="14"/>
        <v>1.6153846155</v>
      </c>
      <c r="H172" s="11">
        <v>1.2210000000000001</v>
      </c>
      <c r="I172" s="12">
        <f>IF(H172&lt;Benchmarks!C$8,0,IF(H172&lt;Benchmarks!D$8,1,IF(H172&lt;Benchmarks!E$8,2,IF(H172&lt;Benchmarks!F$8,3,IF(H172&lt;Benchmarks!G$8,4,IF(H172&lt;Benchmarks!H$8,5,6))))))</f>
        <v>4</v>
      </c>
      <c r="J172" s="13">
        <v>1</v>
      </c>
      <c r="K172" s="11">
        <f t="shared" si="15"/>
        <v>4</v>
      </c>
      <c r="L172" s="11">
        <v>0.42799999999999999</v>
      </c>
      <c r="M172" s="12">
        <f>IF(L172&lt;Benchmarks!C$7,0,IF(L172&lt;Benchmarks!D$7,1,IF(L172&lt;Benchmarks!E$7,2,IF(L172&lt;Benchmarks!F$7,3,IF(L172&lt;Benchmarks!G$7,4,IF(L172&lt;Benchmarks!H$7,5,6))))))</f>
        <v>3</v>
      </c>
      <c r="N172" s="13">
        <v>1</v>
      </c>
      <c r="O172" s="11">
        <f t="shared" si="16"/>
        <v>3</v>
      </c>
      <c r="P172" s="11">
        <v>4.1470000000000002</v>
      </c>
      <c r="Q172" s="9">
        <f>IF(P172&lt;Benchmarks!C$5,0,IF(P172&lt;Benchmarks!D$5,1,IF(P172&lt;Benchmarks!E$5,2,IF(P172&lt;Benchmarks!F$5,3,IF(P172&lt;Benchmarks!G$5,4,IF(P172&lt;Benchmarks!H$5,5,6))))))</f>
        <v>4</v>
      </c>
      <c r="R172" s="13">
        <v>0.96336996340000003</v>
      </c>
      <c r="S172" s="11">
        <f t="shared" si="17"/>
        <v>3.8534798536000001</v>
      </c>
      <c r="T172" s="11">
        <v>3.7410000000000001</v>
      </c>
      <c r="U172" s="9">
        <f>IF(T172&lt;Benchmarks!C$6,0,IF(T172&lt;Benchmarks!D$6,1,IF(T172&lt;Benchmarks!E$6,2,IF(T172&lt;Benchmarks!F$6,3,IF(T172&lt;Benchmarks!G$6,4,IF(T172&lt;Benchmarks!H$6,5,6))))))</f>
        <v>4</v>
      </c>
      <c r="V172" s="13">
        <v>0.87179487180000004</v>
      </c>
      <c r="W172" s="11">
        <f t="shared" si="18"/>
        <v>3.4871794872000001</v>
      </c>
      <c r="X172" s="11">
        <f t="shared" si="19"/>
        <v>15.9560439563</v>
      </c>
      <c r="Y172" s="9">
        <v>30</v>
      </c>
      <c r="Z172" s="13">
        <f t="shared" si="20"/>
        <v>0.53186813187666671</v>
      </c>
    </row>
    <row r="173" spans="1:26" ht="17.25" x14ac:dyDescent="0.3">
      <c r="A173" s="8" t="s">
        <v>885</v>
      </c>
      <c r="B173" s="7" t="s">
        <v>886</v>
      </c>
      <c r="C173" s="7" t="s">
        <v>887</v>
      </c>
      <c r="D173" s="11">
        <v>2.5910000000000002</v>
      </c>
      <c r="E173" s="12">
        <f>IF(D173&lt;Benchmarks!C$9,0,IF(D173&lt;Benchmarks!D$9,1,IF(D173&lt;Benchmarks!E$9,2,IF(D173&lt;Benchmarks!F$9,3,IF(D173&lt;Benchmarks!G$9,4,IF(D173&lt;Benchmarks!H$9,5,6))))))</f>
        <v>4</v>
      </c>
      <c r="F173" s="13">
        <v>0.91208791209999995</v>
      </c>
      <c r="G173" s="11">
        <f t="shared" si="14"/>
        <v>3.6483516483999998</v>
      </c>
      <c r="H173" s="11">
        <v>1.1819999999999999</v>
      </c>
      <c r="I173" s="12">
        <f>IF(H173&lt;Benchmarks!C$8,0,IF(H173&lt;Benchmarks!D$8,1,IF(H173&lt;Benchmarks!E$8,2,IF(H173&lt;Benchmarks!F$8,3,IF(H173&lt;Benchmarks!G$8,4,IF(H173&lt;Benchmarks!H$8,5,6))))))</f>
        <v>4</v>
      </c>
      <c r="J173" s="13">
        <v>1</v>
      </c>
      <c r="K173" s="11">
        <f t="shared" si="15"/>
        <v>4</v>
      </c>
      <c r="L173" s="11">
        <v>0.69399999999999995</v>
      </c>
      <c r="M173" s="12">
        <f>IF(L173&lt;Benchmarks!C$7,0,IF(L173&lt;Benchmarks!D$7,1,IF(L173&lt;Benchmarks!E$7,2,IF(L173&lt;Benchmarks!F$7,3,IF(L173&lt;Benchmarks!G$7,4,IF(L173&lt;Benchmarks!H$7,5,6))))))</f>
        <v>5</v>
      </c>
      <c r="N173" s="13">
        <v>1</v>
      </c>
      <c r="O173" s="11">
        <f t="shared" si="16"/>
        <v>5</v>
      </c>
      <c r="P173" s="11">
        <v>4.468</v>
      </c>
      <c r="Q173" s="9">
        <f>IF(P173&lt;Benchmarks!C$5,0,IF(P173&lt;Benchmarks!D$5,1,IF(P173&lt;Benchmarks!E$5,2,IF(P173&lt;Benchmarks!F$5,3,IF(P173&lt;Benchmarks!G$5,4,IF(P173&lt;Benchmarks!H$5,5,6))))))</f>
        <v>5</v>
      </c>
      <c r="R173" s="13">
        <v>1</v>
      </c>
      <c r="S173" s="11">
        <f t="shared" si="17"/>
        <v>5</v>
      </c>
      <c r="T173" s="11">
        <v>4.0780000000000003</v>
      </c>
      <c r="U173" s="9">
        <f>IF(T173&lt;Benchmarks!C$6,0,IF(T173&lt;Benchmarks!D$6,1,IF(T173&lt;Benchmarks!E$6,2,IF(T173&lt;Benchmarks!F$6,3,IF(T173&lt;Benchmarks!G$6,4,IF(T173&lt;Benchmarks!H$6,5,6))))))</f>
        <v>5</v>
      </c>
      <c r="V173" s="13">
        <v>1</v>
      </c>
      <c r="W173" s="11">
        <f t="shared" si="18"/>
        <v>5</v>
      </c>
      <c r="X173" s="11">
        <f t="shared" si="19"/>
        <v>22.648351648399998</v>
      </c>
      <c r="Y173" s="9">
        <v>30</v>
      </c>
      <c r="Z173" s="13">
        <f t="shared" si="20"/>
        <v>0.75494505494666664</v>
      </c>
    </row>
    <row r="174" spans="1:26" ht="17.25" x14ac:dyDescent="0.3">
      <c r="A174" s="8" t="s">
        <v>890</v>
      </c>
      <c r="B174" s="7" t="s">
        <v>891</v>
      </c>
      <c r="C174" s="7" t="s">
        <v>892</v>
      </c>
      <c r="D174" s="11">
        <v>2.9329999999999998</v>
      </c>
      <c r="E174" s="12">
        <f>IF(D174&lt;Benchmarks!C$9,0,IF(D174&lt;Benchmarks!D$9,1,IF(D174&lt;Benchmarks!E$9,2,IF(D174&lt;Benchmarks!F$9,3,IF(D174&lt;Benchmarks!G$9,4,IF(D174&lt;Benchmarks!H$9,5,6))))))</f>
        <v>5</v>
      </c>
      <c r="F174" s="13">
        <v>0.88644688640000002</v>
      </c>
      <c r="G174" s="11">
        <f t="shared" si="14"/>
        <v>4.4322344320000004</v>
      </c>
      <c r="H174" s="11">
        <v>1.266</v>
      </c>
      <c r="I174" s="12">
        <f>IF(H174&lt;Benchmarks!C$8,0,IF(H174&lt;Benchmarks!D$8,1,IF(H174&lt;Benchmarks!E$8,2,IF(H174&lt;Benchmarks!F$8,3,IF(H174&lt;Benchmarks!G$8,4,IF(H174&lt;Benchmarks!H$8,5,6))))))</f>
        <v>5</v>
      </c>
      <c r="J174" s="13">
        <v>1</v>
      </c>
      <c r="K174" s="11">
        <f t="shared" si="15"/>
        <v>5</v>
      </c>
      <c r="L174" s="11">
        <v>0.39100000000000001</v>
      </c>
      <c r="M174" s="12">
        <f>IF(L174&lt;Benchmarks!C$7,0,IF(L174&lt;Benchmarks!D$7,1,IF(L174&lt;Benchmarks!E$7,2,IF(L174&lt;Benchmarks!F$7,3,IF(L174&lt;Benchmarks!G$7,4,IF(L174&lt;Benchmarks!H$7,5,6))))))</f>
        <v>2</v>
      </c>
      <c r="N174" s="13">
        <v>1</v>
      </c>
      <c r="O174" s="11">
        <f t="shared" si="16"/>
        <v>2</v>
      </c>
      <c r="P174" s="11">
        <v>4.5910000000000002</v>
      </c>
      <c r="Q174" s="9">
        <f>IF(P174&lt;Benchmarks!C$5,0,IF(P174&lt;Benchmarks!D$5,1,IF(P174&lt;Benchmarks!E$5,2,IF(P174&lt;Benchmarks!F$5,3,IF(P174&lt;Benchmarks!G$5,4,IF(P174&lt;Benchmarks!H$5,5,6))))))</f>
        <v>5</v>
      </c>
      <c r="R174" s="13">
        <v>0.98901098899999995</v>
      </c>
      <c r="S174" s="11">
        <f t="shared" si="17"/>
        <v>4.9450549449999999</v>
      </c>
      <c r="T174" s="11">
        <v>4.3360000000000003</v>
      </c>
      <c r="U174" s="9">
        <f>IF(T174&lt;Benchmarks!C$6,0,IF(T174&lt;Benchmarks!D$6,1,IF(T174&lt;Benchmarks!E$6,2,IF(T174&lt;Benchmarks!F$6,3,IF(T174&lt;Benchmarks!G$6,4,IF(T174&lt;Benchmarks!H$6,5,6))))))</f>
        <v>5</v>
      </c>
      <c r="V174" s="13">
        <v>0.97435897439999997</v>
      </c>
      <c r="W174" s="11">
        <f t="shared" si="18"/>
        <v>4.8717948719999997</v>
      </c>
      <c r="X174" s="11">
        <f t="shared" si="19"/>
        <v>21.249084248999999</v>
      </c>
      <c r="Y174" s="9">
        <v>30</v>
      </c>
      <c r="Z174" s="13">
        <f t="shared" si="20"/>
        <v>0.70830280829999992</v>
      </c>
    </row>
    <row r="175" spans="1:26" ht="17.25" x14ac:dyDescent="0.3">
      <c r="A175" s="8" t="s">
        <v>895</v>
      </c>
      <c r="B175" s="7" t="s">
        <v>896</v>
      </c>
      <c r="C175" s="7" t="s">
        <v>897</v>
      </c>
      <c r="D175" s="11">
        <v>2.6760000000000002</v>
      </c>
      <c r="E175" s="12">
        <f>IF(D175&lt;Benchmarks!C$9,0,IF(D175&lt;Benchmarks!D$9,1,IF(D175&lt;Benchmarks!E$9,2,IF(D175&lt;Benchmarks!F$9,3,IF(D175&lt;Benchmarks!G$9,4,IF(D175&lt;Benchmarks!H$9,5,6))))))</f>
        <v>4</v>
      </c>
      <c r="F175" s="13">
        <v>0.57142857140000003</v>
      </c>
      <c r="G175" s="11">
        <f t="shared" si="14"/>
        <v>2.2857142856000001</v>
      </c>
      <c r="H175" s="11">
        <v>1.1950000000000001</v>
      </c>
      <c r="I175" s="12">
        <f>IF(H175&lt;Benchmarks!C$8,0,IF(H175&lt;Benchmarks!D$8,1,IF(H175&lt;Benchmarks!E$8,2,IF(H175&lt;Benchmarks!F$8,3,IF(H175&lt;Benchmarks!G$8,4,IF(H175&lt;Benchmarks!H$8,5,6))))))</f>
        <v>4</v>
      </c>
      <c r="J175" s="13">
        <v>1</v>
      </c>
      <c r="K175" s="11">
        <f t="shared" si="15"/>
        <v>4</v>
      </c>
      <c r="L175" s="11">
        <v>0.42699999999999999</v>
      </c>
      <c r="M175" s="12">
        <f>IF(L175&lt;Benchmarks!C$7,0,IF(L175&lt;Benchmarks!D$7,1,IF(L175&lt;Benchmarks!E$7,2,IF(L175&lt;Benchmarks!F$7,3,IF(L175&lt;Benchmarks!G$7,4,IF(L175&lt;Benchmarks!H$7,5,6))))))</f>
        <v>3</v>
      </c>
      <c r="N175" s="13">
        <v>1</v>
      </c>
      <c r="O175" s="11">
        <f t="shared" si="16"/>
        <v>3</v>
      </c>
      <c r="P175" s="11">
        <v>4.298</v>
      </c>
      <c r="Q175" s="9">
        <f>IF(P175&lt;Benchmarks!C$5,0,IF(P175&lt;Benchmarks!D$5,1,IF(P175&lt;Benchmarks!E$5,2,IF(P175&lt;Benchmarks!F$5,3,IF(P175&lt;Benchmarks!G$5,4,IF(P175&lt;Benchmarks!H$5,5,6))))))</f>
        <v>4</v>
      </c>
      <c r="R175" s="13">
        <v>0.64102564100000003</v>
      </c>
      <c r="S175" s="11">
        <f t="shared" si="17"/>
        <v>2.5641025640000001</v>
      </c>
      <c r="T175" s="11">
        <v>3.734</v>
      </c>
      <c r="U175" s="9">
        <f>IF(T175&lt;Benchmarks!C$6,0,IF(T175&lt;Benchmarks!D$6,1,IF(T175&lt;Benchmarks!E$6,2,IF(T175&lt;Benchmarks!F$6,3,IF(T175&lt;Benchmarks!G$6,4,IF(T175&lt;Benchmarks!H$6,5,6))))))</f>
        <v>3</v>
      </c>
      <c r="V175" s="13">
        <v>0.48717948719999998</v>
      </c>
      <c r="W175" s="11">
        <f t="shared" si="18"/>
        <v>1.4615384616</v>
      </c>
      <c r="X175" s="11">
        <f t="shared" si="19"/>
        <v>13.3113553112</v>
      </c>
      <c r="Y175" s="9">
        <v>30</v>
      </c>
      <c r="Z175" s="13">
        <f t="shared" si="20"/>
        <v>0.44371184370666666</v>
      </c>
    </row>
    <row r="176" spans="1:26" ht="17.25" x14ac:dyDescent="0.3">
      <c r="A176" s="8" t="s">
        <v>900</v>
      </c>
      <c r="B176" s="7" t="s">
        <v>901</v>
      </c>
      <c r="C176" s="7" t="s">
        <v>902</v>
      </c>
      <c r="D176" s="11">
        <v>3.3610000000000002</v>
      </c>
      <c r="E176" s="12">
        <f>IF(D176&lt;Benchmarks!C$9,0,IF(D176&lt;Benchmarks!D$9,1,IF(D176&lt;Benchmarks!E$9,2,IF(D176&lt;Benchmarks!F$9,3,IF(D176&lt;Benchmarks!G$9,4,IF(D176&lt;Benchmarks!H$9,5,6))))))</f>
        <v>6</v>
      </c>
      <c r="F176" s="13">
        <v>0.95970695969999997</v>
      </c>
      <c r="G176" s="11">
        <f t="shared" si="14"/>
        <v>5.7582417581999996</v>
      </c>
      <c r="H176" s="11">
        <v>0.72299999999999998</v>
      </c>
      <c r="I176" s="12">
        <f>IF(H176&lt;Benchmarks!C$8,0,IF(H176&lt;Benchmarks!D$8,1,IF(H176&lt;Benchmarks!E$8,2,IF(H176&lt;Benchmarks!F$8,3,IF(H176&lt;Benchmarks!G$8,4,IF(H176&lt;Benchmarks!H$8,5,6))))))</f>
        <v>0</v>
      </c>
      <c r="J176" s="13">
        <v>1</v>
      </c>
      <c r="K176" s="11">
        <f t="shared" si="15"/>
        <v>0</v>
      </c>
      <c r="L176" s="11">
        <v>1.1579999999999999</v>
      </c>
      <c r="M176" s="12">
        <f>IF(L176&lt;Benchmarks!C$7,0,IF(L176&lt;Benchmarks!D$7,1,IF(L176&lt;Benchmarks!E$7,2,IF(L176&lt;Benchmarks!F$7,3,IF(L176&lt;Benchmarks!G$7,4,IF(L176&lt;Benchmarks!H$7,5,6))))))</f>
        <v>6</v>
      </c>
      <c r="N176" s="13">
        <v>1</v>
      </c>
      <c r="O176" s="11">
        <f t="shared" si="16"/>
        <v>6</v>
      </c>
      <c r="P176" s="11">
        <v>5.242</v>
      </c>
      <c r="Q176" s="9">
        <f>IF(P176&lt;Benchmarks!C$5,0,IF(P176&lt;Benchmarks!D$5,1,IF(P176&lt;Benchmarks!E$5,2,IF(P176&lt;Benchmarks!F$5,3,IF(P176&lt;Benchmarks!G$5,4,IF(P176&lt;Benchmarks!H$5,5,6))))))</f>
        <v>6</v>
      </c>
      <c r="R176" s="13">
        <v>0.98168498169999996</v>
      </c>
      <c r="S176" s="11">
        <f t="shared" si="17"/>
        <v>5.8901098901999998</v>
      </c>
      <c r="T176" s="11">
        <v>4.7480000000000002</v>
      </c>
      <c r="U176" s="9">
        <f>IF(T176&lt;Benchmarks!C$6,0,IF(T176&lt;Benchmarks!D$6,1,IF(T176&lt;Benchmarks!E$6,2,IF(T176&lt;Benchmarks!F$6,3,IF(T176&lt;Benchmarks!G$6,4,IF(T176&lt;Benchmarks!H$6,5,6))))))</f>
        <v>6</v>
      </c>
      <c r="V176" s="13">
        <v>0.9615384615</v>
      </c>
      <c r="W176" s="11">
        <f t="shared" si="18"/>
        <v>5.769230769</v>
      </c>
      <c r="X176" s="11">
        <f t="shared" si="19"/>
        <v>23.417582417399998</v>
      </c>
      <c r="Y176" s="9">
        <v>30</v>
      </c>
      <c r="Z176" s="13">
        <f t="shared" si="20"/>
        <v>0.7805860805799999</v>
      </c>
    </row>
    <row r="177" spans="1:26" ht="17.25" x14ac:dyDescent="0.3">
      <c r="A177" s="8" t="s">
        <v>906</v>
      </c>
      <c r="B177" s="7" t="s">
        <v>907</v>
      </c>
      <c r="C177" s="7" t="s">
        <v>908</v>
      </c>
      <c r="D177" s="11">
        <v>2.6619999999999999</v>
      </c>
      <c r="E177" s="12">
        <f>IF(D177&lt;Benchmarks!C$9,0,IF(D177&lt;Benchmarks!D$9,1,IF(D177&lt;Benchmarks!E$9,2,IF(D177&lt;Benchmarks!F$9,3,IF(D177&lt;Benchmarks!G$9,4,IF(D177&lt;Benchmarks!H$9,5,6))))))</f>
        <v>4</v>
      </c>
      <c r="F177" s="13">
        <v>0.92673992670000005</v>
      </c>
      <c r="G177" s="11">
        <f t="shared" si="14"/>
        <v>3.7069597068000002</v>
      </c>
      <c r="H177" s="11">
        <v>0.85599999999999998</v>
      </c>
      <c r="I177" s="12">
        <f>IF(H177&lt;Benchmarks!C$8,0,IF(H177&lt;Benchmarks!D$8,1,IF(H177&lt;Benchmarks!E$8,2,IF(H177&lt;Benchmarks!F$8,3,IF(H177&lt;Benchmarks!G$8,4,IF(H177&lt;Benchmarks!H$8,5,6))))))</f>
        <v>0</v>
      </c>
      <c r="J177" s="13">
        <v>1</v>
      </c>
      <c r="K177" s="11">
        <f t="shared" si="15"/>
        <v>0</v>
      </c>
      <c r="L177" s="11">
        <v>0.64900000000000002</v>
      </c>
      <c r="M177" s="12">
        <f>IF(L177&lt;Benchmarks!C$7,0,IF(L177&lt;Benchmarks!D$7,1,IF(L177&lt;Benchmarks!E$7,2,IF(L177&lt;Benchmarks!F$7,3,IF(L177&lt;Benchmarks!G$7,4,IF(L177&lt;Benchmarks!H$7,5,6))))))</f>
        <v>5</v>
      </c>
      <c r="N177" s="13">
        <v>1</v>
      </c>
      <c r="O177" s="11">
        <f t="shared" si="16"/>
        <v>5</v>
      </c>
      <c r="P177" s="11">
        <v>4.1680000000000001</v>
      </c>
      <c r="Q177" s="9">
        <f>IF(P177&lt;Benchmarks!C$5,0,IF(P177&lt;Benchmarks!D$5,1,IF(P177&lt;Benchmarks!E$5,2,IF(P177&lt;Benchmarks!F$5,3,IF(P177&lt;Benchmarks!G$5,4,IF(P177&lt;Benchmarks!H$5,5,6))))))</f>
        <v>4</v>
      </c>
      <c r="R177" s="13">
        <v>0.82417582420000002</v>
      </c>
      <c r="S177" s="11">
        <f t="shared" si="17"/>
        <v>3.2967032968000001</v>
      </c>
      <c r="T177" s="11">
        <v>3.883</v>
      </c>
      <c r="U177" s="9">
        <f>IF(T177&lt;Benchmarks!C$6,0,IF(T177&lt;Benchmarks!D$6,1,IF(T177&lt;Benchmarks!E$6,2,IF(T177&lt;Benchmarks!F$6,3,IF(T177&lt;Benchmarks!G$6,4,IF(T177&lt;Benchmarks!H$6,5,6))))))</f>
        <v>4</v>
      </c>
      <c r="V177" s="13">
        <v>0.89743589739999996</v>
      </c>
      <c r="W177" s="11">
        <f t="shared" si="18"/>
        <v>3.5897435895999998</v>
      </c>
      <c r="X177" s="11">
        <f t="shared" si="19"/>
        <v>15.593406593200001</v>
      </c>
      <c r="Y177" s="9">
        <v>30</v>
      </c>
      <c r="Z177" s="13">
        <f t="shared" si="20"/>
        <v>0.51978021977333333</v>
      </c>
    </row>
    <row r="178" spans="1:26" ht="17.25" x14ac:dyDescent="0.3">
      <c r="A178" s="8" t="s">
        <v>911</v>
      </c>
      <c r="B178" s="7" t="s">
        <v>912</v>
      </c>
      <c r="C178" s="7" t="s">
        <v>913</v>
      </c>
      <c r="D178" s="11">
        <v>2.0760000000000001</v>
      </c>
      <c r="E178" s="12">
        <f>IF(D178&lt;Benchmarks!C$9,0,IF(D178&lt;Benchmarks!D$9,1,IF(D178&lt;Benchmarks!E$9,2,IF(D178&lt;Benchmarks!F$9,3,IF(D178&lt;Benchmarks!G$9,4,IF(D178&lt;Benchmarks!H$9,5,6))))))</f>
        <v>0</v>
      </c>
      <c r="F178" s="13">
        <v>0.27472527470000002</v>
      </c>
      <c r="G178" s="11">
        <f t="shared" si="14"/>
        <v>0</v>
      </c>
      <c r="H178" s="11">
        <v>0.96899999999999997</v>
      </c>
      <c r="I178" s="12">
        <f>IF(H178&lt;Benchmarks!C$8,0,IF(H178&lt;Benchmarks!D$8,1,IF(H178&lt;Benchmarks!E$8,2,IF(H178&lt;Benchmarks!F$8,3,IF(H178&lt;Benchmarks!G$8,4,IF(H178&lt;Benchmarks!H$8,5,6))))))</f>
        <v>0</v>
      </c>
      <c r="J178" s="13">
        <v>1</v>
      </c>
      <c r="K178" s="11">
        <f t="shared" si="15"/>
        <v>0</v>
      </c>
      <c r="L178" s="11">
        <v>0.57399999999999995</v>
      </c>
      <c r="M178" s="12">
        <f>IF(L178&lt;Benchmarks!C$7,0,IF(L178&lt;Benchmarks!D$7,1,IF(L178&lt;Benchmarks!E$7,2,IF(L178&lt;Benchmarks!F$7,3,IF(L178&lt;Benchmarks!G$7,4,IF(L178&lt;Benchmarks!H$7,5,6))))))</f>
        <v>5</v>
      </c>
      <c r="N178" s="13">
        <v>1</v>
      </c>
      <c r="O178" s="11">
        <f t="shared" si="16"/>
        <v>5</v>
      </c>
      <c r="P178" s="11">
        <v>3.6190000000000002</v>
      </c>
      <c r="Q178" s="9">
        <f>IF(P178&lt;Benchmarks!C$5,0,IF(P178&lt;Benchmarks!D$5,1,IF(P178&lt;Benchmarks!E$5,2,IF(P178&lt;Benchmarks!F$5,3,IF(P178&lt;Benchmarks!G$5,4,IF(P178&lt;Benchmarks!H$5,5,6))))))</f>
        <v>0</v>
      </c>
      <c r="R178" s="13">
        <v>0.99267399270000001</v>
      </c>
      <c r="S178" s="11">
        <f t="shared" si="17"/>
        <v>0</v>
      </c>
      <c r="T178" s="11">
        <v>3.3479999999999999</v>
      </c>
      <c r="U178" s="9">
        <f>IF(T178&lt;Benchmarks!C$6,0,IF(T178&lt;Benchmarks!D$6,1,IF(T178&lt;Benchmarks!E$6,2,IF(T178&lt;Benchmarks!F$6,3,IF(T178&lt;Benchmarks!G$6,4,IF(T178&lt;Benchmarks!H$6,5,6))))))</f>
        <v>1</v>
      </c>
      <c r="V178" s="13">
        <v>0.97435897439999997</v>
      </c>
      <c r="W178" s="11">
        <f t="shared" si="18"/>
        <v>0.97435897439999997</v>
      </c>
      <c r="X178" s="11">
        <f t="shared" si="19"/>
        <v>5.9743589744000003</v>
      </c>
      <c r="Y178" s="9">
        <v>30</v>
      </c>
      <c r="Z178" s="13">
        <f t="shared" si="20"/>
        <v>0.19914529914666668</v>
      </c>
    </row>
    <row r="179" spans="1:26" ht="17.25" x14ac:dyDescent="0.3">
      <c r="A179" s="8" t="s">
        <v>916</v>
      </c>
      <c r="B179" s="7" t="s">
        <v>917</v>
      </c>
      <c r="C179" s="7" t="s">
        <v>918</v>
      </c>
      <c r="D179" s="11">
        <v>2.1869999999999998</v>
      </c>
      <c r="E179" s="12">
        <f>IF(D179&lt;Benchmarks!C$9,0,IF(D179&lt;Benchmarks!D$9,1,IF(D179&lt;Benchmarks!E$9,2,IF(D179&lt;Benchmarks!F$9,3,IF(D179&lt;Benchmarks!G$9,4,IF(D179&lt;Benchmarks!H$9,5,6))))))</f>
        <v>1</v>
      </c>
      <c r="F179" s="13">
        <v>0.4688644689</v>
      </c>
      <c r="G179" s="11">
        <f t="shared" si="14"/>
        <v>0.4688644689</v>
      </c>
      <c r="H179" s="11">
        <v>0.82299999999999995</v>
      </c>
      <c r="I179" s="12">
        <f>IF(H179&lt;Benchmarks!C$8,0,IF(H179&lt;Benchmarks!D$8,1,IF(H179&lt;Benchmarks!E$8,2,IF(H179&lt;Benchmarks!F$8,3,IF(H179&lt;Benchmarks!G$8,4,IF(H179&lt;Benchmarks!H$8,5,6))))))</f>
        <v>0</v>
      </c>
      <c r="J179" s="13">
        <v>1</v>
      </c>
      <c r="K179" s="11">
        <f t="shared" si="15"/>
        <v>0</v>
      </c>
      <c r="L179" s="11">
        <v>0.81200000000000006</v>
      </c>
      <c r="M179" s="12">
        <f>IF(L179&lt;Benchmarks!C$7,0,IF(L179&lt;Benchmarks!D$7,1,IF(L179&lt;Benchmarks!E$7,2,IF(L179&lt;Benchmarks!F$7,3,IF(L179&lt;Benchmarks!G$7,4,IF(L179&lt;Benchmarks!H$7,5,6))))))</f>
        <v>6</v>
      </c>
      <c r="N179" s="13">
        <v>1</v>
      </c>
      <c r="O179" s="11">
        <f t="shared" si="16"/>
        <v>6</v>
      </c>
      <c r="P179" s="11">
        <v>3.8220000000000001</v>
      </c>
      <c r="Q179" s="9">
        <f>IF(P179&lt;Benchmarks!C$5,0,IF(P179&lt;Benchmarks!D$5,1,IF(P179&lt;Benchmarks!E$5,2,IF(P179&lt;Benchmarks!F$5,3,IF(P179&lt;Benchmarks!G$5,4,IF(P179&lt;Benchmarks!H$5,5,6))))))</f>
        <v>2</v>
      </c>
      <c r="R179" s="13">
        <v>0.96703296699999997</v>
      </c>
      <c r="S179" s="11">
        <f t="shared" si="17"/>
        <v>1.9340659339999999</v>
      </c>
      <c r="T179" s="11">
        <v>3.395</v>
      </c>
      <c r="U179" s="9">
        <f>IF(T179&lt;Benchmarks!C$6,0,IF(T179&lt;Benchmarks!D$6,1,IF(T179&lt;Benchmarks!E$6,2,IF(T179&lt;Benchmarks!F$6,3,IF(T179&lt;Benchmarks!G$6,4,IF(T179&lt;Benchmarks!H$6,5,6))))))</f>
        <v>1</v>
      </c>
      <c r="V179" s="13">
        <v>0.8846153846</v>
      </c>
      <c r="W179" s="11">
        <f t="shared" si="18"/>
        <v>0.8846153846</v>
      </c>
      <c r="X179" s="11">
        <f t="shared" si="19"/>
        <v>9.2875457874999992</v>
      </c>
      <c r="Y179" s="9">
        <v>30</v>
      </c>
      <c r="Z179" s="13">
        <f t="shared" si="20"/>
        <v>0.30958485958333332</v>
      </c>
    </row>
    <row r="180" spans="1:26" ht="17.25" x14ac:dyDescent="0.3">
      <c r="A180" s="8" t="s">
        <v>921</v>
      </c>
      <c r="B180" s="7" t="s">
        <v>922</v>
      </c>
      <c r="C180" s="7" t="s">
        <v>923</v>
      </c>
      <c r="D180" s="11">
        <v>2.8559999999999999</v>
      </c>
      <c r="E180" s="12">
        <f>IF(D180&lt;Benchmarks!C$9,0,IF(D180&lt;Benchmarks!D$9,1,IF(D180&lt;Benchmarks!E$9,2,IF(D180&lt;Benchmarks!F$9,3,IF(D180&lt;Benchmarks!G$9,4,IF(D180&lt;Benchmarks!H$9,5,6))))))</f>
        <v>5</v>
      </c>
      <c r="F180" s="13">
        <v>0.91575091580000001</v>
      </c>
      <c r="G180" s="11">
        <f t="shared" si="14"/>
        <v>4.5787545789999999</v>
      </c>
      <c r="H180" s="11">
        <v>1.2649999999999999</v>
      </c>
      <c r="I180" s="12">
        <f>IF(H180&lt;Benchmarks!C$8,0,IF(H180&lt;Benchmarks!D$8,1,IF(H180&lt;Benchmarks!E$8,2,IF(H180&lt;Benchmarks!F$8,3,IF(H180&lt;Benchmarks!G$8,4,IF(H180&lt;Benchmarks!H$8,5,6))))))</f>
        <v>5</v>
      </c>
      <c r="J180" s="13">
        <v>1</v>
      </c>
      <c r="K180" s="11">
        <f t="shared" si="15"/>
        <v>5</v>
      </c>
      <c r="L180" s="11">
        <v>0.41</v>
      </c>
      <c r="M180" s="12">
        <f>IF(L180&lt;Benchmarks!C$7,0,IF(L180&lt;Benchmarks!D$7,1,IF(L180&lt;Benchmarks!E$7,2,IF(L180&lt;Benchmarks!F$7,3,IF(L180&lt;Benchmarks!G$7,4,IF(L180&lt;Benchmarks!H$7,5,6))))))</f>
        <v>3</v>
      </c>
      <c r="N180" s="13">
        <v>1</v>
      </c>
      <c r="O180" s="11">
        <f t="shared" si="16"/>
        <v>3</v>
      </c>
      <c r="P180" s="11">
        <v>4.5309999999999997</v>
      </c>
      <c r="Q180" s="9">
        <f>IF(P180&lt;Benchmarks!C$5,0,IF(P180&lt;Benchmarks!D$5,1,IF(P180&lt;Benchmarks!E$5,2,IF(P180&lt;Benchmarks!F$5,3,IF(P180&lt;Benchmarks!G$5,4,IF(P180&lt;Benchmarks!H$5,5,6))))))</f>
        <v>5</v>
      </c>
      <c r="R180" s="13">
        <v>0.82051282049999996</v>
      </c>
      <c r="S180" s="11">
        <f t="shared" si="17"/>
        <v>4.1025641024999997</v>
      </c>
      <c r="T180" s="11">
        <v>4.0860000000000003</v>
      </c>
      <c r="U180" s="9">
        <f>IF(T180&lt;Benchmarks!C$6,0,IF(T180&lt;Benchmarks!D$6,1,IF(T180&lt;Benchmarks!E$6,2,IF(T180&lt;Benchmarks!F$6,3,IF(T180&lt;Benchmarks!G$6,4,IF(T180&lt;Benchmarks!H$6,5,6))))))</f>
        <v>5</v>
      </c>
      <c r="V180" s="13">
        <v>0.7692307692</v>
      </c>
      <c r="W180" s="11">
        <f t="shared" si="18"/>
        <v>3.846153846</v>
      </c>
      <c r="X180" s="11">
        <f t="shared" si="19"/>
        <v>20.527472527500002</v>
      </c>
      <c r="Y180" s="9">
        <v>30</v>
      </c>
      <c r="Z180" s="13">
        <f t="shared" si="20"/>
        <v>0.68424908425000008</v>
      </c>
    </row>
    <row r="181" spans="1:26" ht="17.25" x14ac:dyDescent="0.3">
      <c r="A181" s="8" t="s">
        <v>927</v>
      </c>
      <c r="B181" s="7" t="s">
        <v>928</v>
      </c>
      <c r="C181" s="7" t="s">
        <v>929</v>
      </c>
      <c r="D181" s="11">
        <v>2.0699999999999998</v>
      </c>
      <c r="E181" s="12">
        <f>IF(D181&lt;Benchmarks!C$9,0,IF(D181&lt;Benchmarks!D$9,1,IF(D181&lt;Benchmarks!E$9,2,IF(D181&lt;Benchmarks!F$9,3,IF(D181&lt;Benchmarks!G$9,4,IF(D181&lt;Benchmarks!H$9,5,6))))))</f>
        <v>0</v>
      </c>
      <c r="F181" s="13">
        <v>0.95604395600000003</v>
      </c>
      <c r="G181" s="11">
        <f t="shared" si="14"/>
        <v>0</v>
      </c>
      <c r="H181" s="11">
        <v>1.008</v>
      </c>
      <c r="I181" s="12">
        <f>IF(H181&lt;Benchmarks!C$8,0,IF(H181&lt;Benchmarks!D$8,1,IF(H181&lt;Benchmarks!E$8,2,IF(H181&lt;Benchmarks!F$8,3,IF(H181&lt;Benchmarks!G$8,4,IF(H181&lt;Benchmarks!H$8,5,6))))))</f>
        <v>1</v>
      </c>
      <c r="J181" s="13">
        <v>1</v>
      </c>
      <c r="K181" s="11">
        <f t="shared" si="15"/>
        <v>1</v>
      </c>
      <c r="L181" s="11">
        <v>0.29599999999999999</v>
      </c>
      <c r="M181" s="12">
        <f>IF(L181&lt;Benchmarks!C$7,0,IF(L181&lt;Benchmarks!D$7,1,IF(L181&lt;Benchmarks!E$7,2,IF(L181&lt;Benchmarks!F$7,3,IF(L181&lt;Benchmarks!G$7,4,IF(L181&lt;Benchmarks!H$7,5,6))))))</f>
        <v>0</v>
      </c>
      <c r="N181" s="13">
        <v>1</v>
      </c>
      <c r="O181" s="11">
        <f t="shared" si="16"/>
        <v>0</v>
      </c>
      <c r="P181" s="11">
        <v>3.375</v>
      </c>
      <c r="Q181" s="9">
        <f>IF(P181&lt;Benchmarks!C$5,0,IF(P181&lt;Benchmarks!D$5,1,IF(P181&lt;Benchmarks!E$5,2,IF(P181&lt;Benchmarks!F$5,3,IF(P181&lt;Benchmarks!G$5,4,IF(P181&lt;Benchmarks!H$5,5,6))))))</f>
        <v>0</v>
      </c>
      <c r="R181" s="13">
        <v>0.94871794870000004</v>
      </c>
      <c r="S181" s="11">
        <f t="shared" si="17"/>
        <v>0</v>
      </c>
      <c r="T181" s="11">
        <v>2.8889999999999998</v>
      </c>
      <c r="U181" s="9">
        <f>IF(T181&lt;Benchmarks!C$6,0,IF(T181&lt;Benchmarks!D$6,1,IF(T181&lt;Benchmarks!E$6,2,IF(T181&lt;Benchmarks!F$6,3,IF(T181&lt;Benchmarks!G$6,4,IF(T181&lt;Benchmarks!H$6,5,6))))))</f>
        <v>0</v>
      </c>
      <c r="V181" s="13">
        <v>0.87179487180000004</v>
      </c>
      <c r="W181" s="11">
        <f t="shared" si="18"/>
        <v>0</v>
      </c>
      <c r="X181" s="11">
        <f t="shared" si="19"/>
        <v>1</v>
      </c>
      <c r="Y181" s="9">
        <v>30</v>
      </c>
      <c r="Z181" s="13">
        <f t="shared" si="20"/>
        <v>3.3333333333333333E-2</v>
      </c>
    </row>
    <row r="182" spans="1:26" ht="17.25" x14ac:dyDescent="0.3">
      <c r="A182" s="8" t="s">
        <v>932</v>
      </c>
      <c r="B182" s="7" t="s">
        <v>933</v>
      </c>
      <c r="C182" s="7" t="s">
        <v>934</v>
      </c>
      <c r="D182" s="11">
        <v>2.5310000000000001</v>
      </c>
      <c r="E182" s="12">
        <f>IF(D182&lt;Benchmarks!C$9,0,IF(D182&lt;Benchmarks!D$9,1,IF(D182&lt;Benchmarks!E$9,2,IF(D182&lt;Benchmarks!F$9,3,IF(D182&lt;Benchmarks!G$9,4,IF(D182&lt;Benchmarks!H$9,5,6))))))</f>
        <v>3</v>
      </c>
      <c r="F182" s="13">
        <v>0.87179487180000004</v>
      </c>
      <c r="G182" s="11">
        <f t="shared" si="14"/>
        <v>2.6153846154</v>
      </c>
      <c r="H182" s="11">
        <v>0.88900000000000001</v>
      </c>
      <c r="I182" s="12">
        <f>IF(H182&lt;Benchmarks!C$8,0,IF(H182&lt;Benchmarks!D$8,1,IF(H182&lt;Benchmarks!E$8,2,IF(H182&lt;Benchmarks!F$8,3,IF(H182&lt;Benchmarks!G$8,4,IF(H182&lt;Benchmarks!H$8,5,6))))))</f>
        <v>0</v>
      </c>
      <c r="J182" s="13">
        <v>1</v>
      </c>
      <c r="K182" s="11">
        <f t="shared" si="15"/>
        <v>0</v>
      </c>
      <c r="L182" s="11">
        <v>0.78400000000000003</v>
      </c>
      <c r="M182" s="12">
        <f>IF(L182&lt;Benchmarks!C$7,0,IF(L182&lt;Benchmarks!D$7,1,IF(L182&lt;Benchmarks!E$7,2,IF(L182&lt;Benchmarks!F$7,3,IF(L182&lt;Benchmarks!G$7,4,IF(L182&lt;Benchmarks!H$7,5,6))))))</f>
        <v>6</v>
      </c>
      <c r="N182" s="13">
        <v>1</v>
      </c>
      <c r="O182" s="11">
        <f t="shared" si="16"/>
        <v>6</v>
      </c>
      <c r="P182" s="11">
        <v>4.2030000000000003</v>
      </c>
      <c r="Q182" s="9">
        <f>IF(P182&lt;Benchmarks!C$5,0,IF(P182&lt;Benchmarks!D$5,1,IF(P182&lt;Benchmarks!E$5,2,IF(P182&lt;Benchmarks!F$5,3,IF(P182&lt;Benchmarks!G$5,4,IF(P182&lt;Benchmarks!H$5,5,6))))))</f>
        <v>4</v>
      </c>
      <c r="R182" s="13">
        <v>0.99267399270000001</v>
      </c>
      <c r="S182" s="11">
        <f t="shared" si="17"/>
        <v>3.9706959708</v>
      </c>
      <c r="T182" s="11">
        <v>3.9159999999999999</v>
      </c>
      <c r="U182" s="9">
        <f>IF(T182&lt;Benchmarks!C$6,0,IF(T182&lt;Benchmarks!D$6,1,IF(T182&lt;Benchmarks!E$6,2,IF(T182&lt;Benchmarks!F$6,3,IF(T182&lt;Benchmarks!G$6,4,IF(T182&lt;Benchmarks!H$6,5,6))))))</f>
        <v>5</v>
      </c>
      <c r="V182" s="13">
        <v>0.97435897439999997</v>
      </c>
      <c r="W182" s="11">
        <f t="shared" si="18"/>
        <v>4.8717948719999997</v>
      </c>
      <c r="X182" s="11">
        <f t="shared" si="19"/>
        <v>17.4578754582</v>
      </c>
      <c r="Y182" s="9">
        <v>30</v>
      </c>
      <c r="Z182" s="13">
        <f t="shared" si="20"/>
        <v>0.58192918193999998</v>
      </c>
    </row>
    <row r="183" spans="1:26" ht="17.25" x14ac:dyDescent="0.3">
      <c r="A183" s="8" t="s">
        <v>937</v>
      </c>
      <c r="B183" s="7" t="s">
        <v>938</v>
      </c>
      <c r="C183" s="7" t="s">
        <v>939</v>
      </c>
      <c r="D183" s="11">
        <v>2.524</v>
      </c>
      <c r="E183" s="12">
        <f>IF(D183&lt;Benchmarks!C$9,0,IF(D183&lt;Benchmarks!D$9,1,IF(D183&lt;Benchmarks!E$9,2,IF(D183&lt;Benchmarks!F$9,3,IF(D183&lt;Benchmarks!G$9,4,IF(D183&lt;Benchmarks!H$9,5,6))))))</f>
        <v>3</v>
      </c>
      <c r="F183" s="13">
        <v>0.93406593410000005</v>
      </c>
      <c r="G183" s="11">
        <f t="shared" si="14"/>
        <v>2.8021978023000003</v>
      </c>
      <c r="H183" s="11">
        <v>1.3260000000000001</v>
      </c>
      <c r="I183" s="12">
        <f>IF(H183&lt;Benchmarks!C$8,0,IF(H183&lt;Benchmarks!D$8,1,IF(H183&lt;Benchmarks!E$8,2,IF(H183&lt;Benchmarks!F$8,3,IF(H183&lt;Benchmarks!G$8,4,IF(H183&lt;Benchmarks!H$8,5,6))))))</f>
        <v>5</v>
      </c>
      <c r="J183" s="13">
        <v>1</v>
      </c>
      <c r="K183" s="11">
        <f t="shared" si="15"/>
        <v>5</v>
      </c>
      <c r="L183" s="11">
        <v>0.375</v>
      </c>
      <c r="M183" s="12">
        <f>IF(L183&lt;Benchmarks!C$7,0,IF(L183&lt;Benchmarks!D$7,1,IF(L183&lt;Benchmarks!E$7,2,IF(L183&lt;Benchmarks!F$7,3,IF(L183&lt;Benchmarks!G$7,4,IF(L183&lt;Benchmarks!H$7,5,6))))))</f>
        <v>2</v>
      </c>
      <c r="N183" s="13">
        <v>1</v>
      </c>
      <c r="O183" s="11">
        <f t="shared" si="16"/>
        <v>2</v>
      </c>
      <c r="P183" s="11">
        <v>4.2249999999999996</v>
      </c>
      <c r="Q183" s="9">
        <f>IF(P183&lt;Benchmarks!C$5,0,IF(P183&lt;Benchmarks!D$5,1,IF(P183&lt;Benchmarks!E$5,2,IF(P183&lt;Benchmarks!F$5,3,IF(P183&lt;Benchmarks!G$5,4,IF(P183&lt;Benchmarks!H$5,5,6))))))</f>
        <v>4</v>
      </c>
      <c r="R183" s="13">
        <v>0.99633699630000006</v>
      </c>
      <c r="S183" s="11">
        <f t="shared" si="17"/>
        <v>3.9853479852000002</v>
      </c>
      <c r="T183" s="11">
        <v>3.7610000000000001</v>
      </c>
      <c r="U183" s="9">
        <f>IF(T183&lt;Benchmarks!C$6,0,IF(T183&lt;Benchmarks!D$6,1,IF(T183&lt;Benchmarks!E$6,2,IF(T183&lt;Benchmarks!F$6,3,IF(T183&lt;Benchmarks!G$6,4,IF(T183&lt;Benchmarks!H$6,5,6))))))</f>
        <v>4</v>
      </c>
      <c r="V183" s="13">
        <v>0.98717948720000004</v>
      </c>
      <c r="W183" s="11">
        <f t="shared" si="18"/>
        <v>3.9487179488000002</v>
      </c>
      <c r="X183" s="11">
        <f t="shared" si="19"/>
        <v>17.7362637363</v>
      </c>
      <c r="Y183" s="9">
        <v>30</v>
      </c>
      <c r="Z183" s="13">
        <f t="shared" si="20"/>
        <v>0.59120879121000003</v>
      </c>
    </row>
    <row r="184" spans="1:26" ht="17.25" x14ac:dyDescent="0.3">
      <c r="A184" s="8" t="s">
        <v>942</v>
      </c>
      <c r="B184" s="7" t="s">
        <v>943</v>
      </c>
      <c r="C184" s="7" t="s">
        <v>944</v>
      </c>
      <c r="D184" s="11">
        <v>2.5350000000000001</v>
      </c>
      <c r="E184" s="12">
        <f>IF(D184&lt;Benchmarks!C$9,0,IF(D184&lt;Benchmarks!D$9,1,IF(D184&lt;Benchmarks!E$9,2,IF(D184&lt;Benchmarks!F$9,3,IF(D184&lt;Benchmarks!G$9,4,IF(D184&lt;Benchmarks!H$9,5,6))))))</f>
        <v>3</v>
      </c>
      <c r="F184" s="13">
        <v>0.89743589739999996</v>
      </c>
      <c r="G184" s="11">
        <f t="shared" si="14"/>
        <v>2.6923076922</v>
      </c>
      <c r="H184" s="11">
        <v>0.83599999999999997</v>
      </c>
      <c r="I184" s="12">
        <f>IF(H184&lt;Benchmarks!C$8,0,IF(H184&lt;Benchmarks!D$8,1,IF(H184&lt;Benchmarks!E$8,2,IF(H184&lt;Benchmarks!F$8,3,IF(H184&lt;Benchmarks!G$8,4,IF(H184&lt;Benchmarks!H$8,5,6))))))</f>
        <v>0</v>
      </c>
      <c r="J184" s="13">
        <v>1</v>
      </c>
      <c r="K184" s="11">
        <f t="shared" si="15"/>
        <v>0</v>
      </c>
      <c r="L184" s="11">
        <v>0.70499999999999996</v>
      </c>
      <c r="M184" s="12">
        <f>IF(L184&lt;Benchmarks!C$7,0,IF(L184&lt;Benchmarks!D$7,1,IF(L184&lt;Benchmarks!E$7,2,IF(L184&lt;Benchmarks!F$7,3,IF(L184&lt;Benchmarks!G$7,4,IF(L184&lt;Benchmarks!H$7,5,6))))))</f>
        <v>5</v>
      </c>
      <c r="N184" s="13">
        <v>1</v>
      </c>
      <c r="O184" s="11">
        <f t="shared" si="16"/>
        <v>5</v>
      </c>
      <c r="P184" s="11">
        <v>4.0759999999999996</v>
      </c>
      <c r="Q184" s="9">
        <f>IF(P184&lt;Benchmarks!C$5,0,IF(P184&lt;Benchmarks!D$5,1,IF(P184&lt;Benchmarks!E$5,2,IF(P184&lt;Benchmarks!F$5,3,IF(P184&lt;Benchmarks!G$5,4,IF(P184&lt;Benchmarks!H$5,5,6))))))</f>
        <v>3</v>
      </c>
      <c r="R184" s="13">
        <v>0.95238095239999998</v>
      </c>
      <c r="S184" s="11">
        <f t="shared" si="17"/>
        <v>2.8571428571999999</v>
      </c>
      <c r="T184" s="11">
        <v>3.7080000000000002</v>
      </c>
      <c r="U184" s="9">
        <f>IF(T184&lt;Benchmarks!C$6,0,IF(T184&lt;Benchmarks!D$6,1,IF(T184&lt;Benchmarks!E$6,2,IF(T184&lt;Benchmarks!F$6,3,IF(T184&lt;Benchmarks!G$6,4,IF(T184&lt;Benchmarks!H$6,5,6))))))</f>
        <v>3</v>
      </c>
      <c r="V184" s="13">
        <v>0.85897435899999997</v>
      </c>
      <c r="W184" s="11">
        <f t="shared" si="18"/>
        <v>2.576923077</v>
      </c>
      <c r="X184" s="11">
        <f t="shared" si="19"/>
        <v>13.126373626399999</v>
      </c>
      <c r="Y184" s="9">
        <v>30</v>
      </c>
      <c r="Z184" s="13">
        <f t="shared" si="20"/>
        <v>0.43754578754666668</v>
      </c>
    </row>
    <row r="185" spans="1:26" ht="17.25" x14ac:dyDescent="0.3">
      <c r="A185" s="8" t="s">
        <v>947</v>
      </c>
      <c r="B185" s="7" t="s">
        <v>948</v>
      </c>
      <c r="C185" s="7" t="s">
        <v>949</v>
      </c>
      <c r="D185" s="11">
        <v>2.2320000000000002</v>
      </c>
      <c r="E185" s="12">
        <f>IF(D185&lt;Benchmarks!C$9,0,IF(D185&lt;Benchmarks!D$9,1,IF(D185&lt;Benchmarks!E$9,2,IF(D185&lt;Benchmarks!F$9,3,IF(D185&lt;Benchmarks!G$9,4,IF(D185&lt;Benchmarks!H$9,5,6))))))</f>
        <v>1</v>
      </c>
      <c r="F185" s="13">
        <v>0.40293040289999998</v>
      </c>
      <c r="G185" s="11">
        <f t="shared" si="14"/>
        <v>0.40293040289999998</v>
      </c>
      <c r="H185" s="11">
        <v>1.1739999999999999</v>
      </c>
      <c r="I185" s="12">
        <f>IF(H185&lt;Benchmarks!C$8,0,IF(H185&lt;Benchmarks!D$8,1,IF(H185&lt;Benchmarks!E$8,2,IF(H185&lt;Benchmarks!F$8,3,IF(H185&lt;Benchmarks!G$8,4,IF(H185&lt;Benchmarks!H$8,5,6))))))</f>
        <v>4</v>
      </c>
      <c r="J185" s="13">
        <v>1</v>
      </c>
      <c r="K185" s="11">
        <f t="shared" si="15"/>
        <v>4</v>
      </c>
      <c r="L185" s="11">
        <v>0.48199999999999998</v>
      </c>
      <c r="M185" s="12">
        <f>IF(L185&lt;Benchmarks!C$7,0,IF(L185&lt;Benchmarks!D$7,1,IF(L185&lt;Benchmarks!E$7,2,IF(L185&lt;Benchmarks!F$7,3,IF(L185&lt;Benchmarks!G$7,4,IF(L185&lt;Benchmarks!H$7,5,6))))))</f>
        <v>4</v>
      </c>
      <c r="N185" s="13">
        <v>1</v>
      </c>
      <c r="O185" s="11">
        <f t="shared" si="16"/>
        <v>4</v>
      </c>
      <c r="P185" s="11">
        <v>3.8879999999999999</v>
      </c>
      <c r="Q185" s="9">
        <f>IF(P185&lt;Benchmarks!C$5,0,IF(P185&lt;Benchmarks!D$5,1,IF(P185&lt;Benchmarks!E$5,2,IF(P185&lt;Benchmarks!F$5,3,IF(P185&lt;Benchmarks!G$5,4,IF(P185&lt;Benchmarks!H$5,5,6))))))</f>
        <v>2</v>
      </c>
      <c r="R185" s="13">
        <v>0.96703296699999997</v>
      </c>
      <c r="S185" s="11">
        <f t="shared" si="17"/>
        <v>1.9340659339999999</v>
      </c>
      <c r="T185" s="11">
        <v>3.4849999999999999</v>
      </c>
      <c r="U185" s="9">
        <f>IF(T185&lt;Benchmarks!C$6,0,IF(T185&lt;Benchmarks!D$6,1,IF(T185&lt;Benchmarks!E$6,2,IF(T185&lt;Benchmarks!F$6,3,IF(T185&lt;Benchmarks!G$6,4,IF(T185&lt;Benchmarks!H$6,5,6))))))</f>
        <v>2</v>
      </c>
      <c r="V185" s="13">
        <v>0.94871794870000004</v>
      </c>
      <c r="W185" s="11">
        <f t="shared" si="18"/>
        <v>1.8974358974000001</v>
      </c>
      <c r="X185" s="11">
        <f t="shared" si="19"/>
        <v>12.2344322343</v>
      </c>
      <c r="Y185" s="9">
        <v>30</v>
      </c>
      <c r="Z185" s="13">
        <f t="shared" si="20"/>
        <v>0.40781440781</v>
      </c>
    </row>
    <row r="186" spans="1:26" ht="17.25" x14ac:dyDescent="0.3">
      <c r="A186" s="8" t="s">
        <v>952</v>
      </c>
      <c r="B186" s="7" t="s">
        <v>953</v>
      </c>
      <c r="C186" s="7" t="s">
        <v>954</v>
      </c>
      <c r="D186" s="11">
        <v>2.2280000000000002</v>
      </c>
      <c r="E186" s="12">
        <f>IF(D186&lt;Benchmarks!C$9,0,IF(D186&lt;Benchmarks!D$9,1,IF(D186&lt;Benchmarks!E$9,2,IF(D186&lt;Benchmarks!F$9,3,IF(D186&lt;Benchmarks!G$9,4,IF(D186&lt;Benchmarks!H$9,5,6))))))</f>
        <v>1</v>
      </c>
      <c r="F186" s="13">
        <v>0.63369963370000004</v>
      </c>
      <c r="G186" s="11">
        <f t="shared" si="14"/>
        <v>0.63369963370000004</v>
      </c>
      <c r="H186" s="11">
        <v>1.044</v>
      </c>
      <c r="I186" s="12">
        <f>IF(H186&lt;Benchmarks!C$8,0,IF(H186&lt;Benchmarks!D$8,1,IF(H186&lt;Benchmarks!E$8,2,IF(H186&lt;Benchmarks!F$8,3,IF(H186&lt;Benchmarks!G$8,4,IF(H186&lt;Benchmarks!H$8,5,6))))))</f>
        <v>2</v>
      </c>
      <c r="J186" s="13">
        <v>1</v>
      </c>
      <c r="K186" s="11">
        <f t="shared" si="15"/>
        <v>2</v>
      </c>
      <c r="L186" s="11">
        <v>0.51600000000000001</v>
      </c>
      <c r="M186" s="12">
        <f>IF(L186&lt;Benchmarks!C$7,0,IF(L186&lt;Benchmarks!D$7,1,IF(L186&lt;Benchmarks!E$7,2,IF(L186&lt;Benchmarks!F$7,3,IF(L186&lt;Benchmarks!G$7,4,IF(L186&lt;Benchmarks!H$7,5,6))))))</f>
        <v>4</v>
      </c>
      <c r="N186" s="13">
        <v>1</v>
      </c>
      <c r="O186" s="11">
        <f t="shared" si="16"/>
        <v>4</v>
      </c>
      <c r="P186" s="11">
        <v>3.7869999999999999</v>
      </c>
      <c r="Q186" s="9">
        <f>IF(P186&lt;Benchmarks!C$5,0,IF(P186&lt;Benchmarks!D$5,1,IF(P186&lt;Benchmarks!E$5,2,IF(P186&lt;Benchmarks!F$5,3,IF(P186&lt;Benchmarks!G$5,4,IF(P186&lt;Benchmarks!H$5,5,6))))))</f>
        <v>1</v>
      </c>
      <c r="R186" s="13">
        <v>0.93406593410000005</v>
      </c>
      <c r="S186" s="11">
        <f t="shared" si="17"/>
        <v>0.93406593410000005</v>
      </c>
      <c r="T186" s="11">
        <v>3.4430000000000001</v>
      </c>
      <c r="U186" s="9">
        <f>IF(T186&lt;Benchmarks!C$6,0,IF(T186&lt;Benchmarks!D$6,1,IF(T186&lt;Benchmarks!E$6,2,IF(T186&lt;Benchmarks!F$6,3,IF(T186&lt;Benchmarks!G$6,4,IF(T186&lt;Benchmarks!H$6,5,6))))))</f>
        <v>2</v>
      </c>
      <c r="V186" s="13">
        <v>0.87179487180000004</v>
      </c>
      <c r="W186" s="11">
        <f t="shared" si="18"/>
        <v>1.7435897436000001</v>
      </c>
      <c r="X186" s="11">
        <f t="shared" si="19"/>
        <v>9.3113553113999998</v>
      </c>
      <c r="Y186" s="9">
        <v>30</v>
      </c>
      <c r="Z186" s="13">
        <f t="shared" si="20"/>
        <v>0.31037851037999997</v>
      </c>
    </row>
    <row r="187" spans="1:26" ht="17.25" x14ac:dyDescent="0.3">
      <c r="A187" s="8" t="s">
        <v>957</v>
      </c>
      <c r="B187" s="7" t="s">
        <v>958</v>
      </c>
      <c r="C187" s="7" t="s">
        <v>959</v>
      </c>
      <c r="D187" s="11">
        <v>2.0499999999999998</v>
      </c>
      <c r="E187" s="12">
        <f>IF(D187&lt;Benchmarks!C$9,0,IF(D187&lt;Benchmarks!D$9,1,IF(D187&lt;Benchmarks!E$9,2,IF(D187&lt;Benchmarks!F$9,3,IF(D187&lt;Benchmarks!G$9,4,IF(D187&lt;Benchmarks!H$9,5,6))))))</f>
        <v>0</v>
      </c>
      <c r="F187" s="13">
        <v>3.2967033E-2</v>
      </c>
      <c r="G187" s="11">
        <f t="shared" si="14"/>
        <v>0</v>
      </c>
      <c r="H187" s="11">
        <v>1.28</v>
      </c>
      <c r="I187" s="12">
        <f>IF(H187&lt;Benchmarks!C$8,0,IF(H187&lt;Benchmarks!D$8,1,IF(H187&lt;Benchmarks!E$8,2,IF(H187&lt;Benchmarks!F$8,3,IF(H187&lt;Benchmarks!G$8,4,IF(H187&lt;Benchmarks!H$8,5,6))))))</f>
        <v>5</v>
      </c>
      <c r="J187" s="13">
        <v>1</v>
      </c>
      <c r="K187" s="11">
        <f t="shared" si="15"/>
        <v>5</v>
      </c>
      <c r="L187" s="11">
        <v>0.40400000000000003</v>
      </c>
      <c r="M187" s="12">
        <f>IF(L187&lt;Benchmarks!C$7,0,IF(L187&lt;Benchmarks!D$7,1,IF(L187&lt;Benchmarks!E$7,2,IF(L187&lt;Benchmarks!F$7,3,IF(L187&lt;Benchmarks!G$7,4,IF(L187&lt;Benchmarks!H$7,5,6))))))</f>
        <v>3</v>
      </c>
      <c r="N187" s="13">
        <v>1</v>
      </c>
      <c r="O187" s="11">
        <f t="shared" si="16"/>
        <v>3</v>
      </c>
      <c r="P187" s="11">
        <v>3.734</v>
      </c>
      <c r="Q187" s="9">
        <f>IF(P187&lt;Benchmarks!C$5,0,IF(P187&lt;Benchmarks!D$5,1,IF(P187&lt;Benchmarks!E$5,2,IF(P187&lt;Benchmarks!F$5,3,IF(P187&lt;Benchmarks!G$5,4,IF(P187&lt;Benchmarks!H$5,5,6))))))</f>
        <v>1</v>
      </c>
      <c r="R187" s="13">
        <v>0.97069597070000002</v>
      </c>
      <c r="S187" s="11">
        <f t="shared" si="17"/>
        <v>0.97069597070000002</v>
      </c>
      <c r="T187" s="11">
        <v>3.4470000000000001</v>
      </c>
      <c r="U187" s="9">
        <f>IF(T187&lt;Benchmarks!C$6,0,IF(T187&lt;Benchmarks!D$6,1,IF(T187&lt;Benchmarks!E$6,2,IF(T187&lt;Benchmarks!F$6,3,IF(T187&lt;Benchmarks!G$6,4,IF(T187&lt;Benchmarks!H$6,5,6))))))</f>
        <v>2</v>
      </c>
      <c r="V187" s="13">
        <v>0.89743589739999996</v>
      </c>
      <c r="W187" s="11">
        <f t="shared" si="18"/>
        <v>1.7948717947999999</v>
      </c>
      <c r="X187" s="11">
        <f t="shared" si="19"/>
        <v>10.7655677655</v>
      </c>
      <c r="Y187" s="9">
        <v>30</v>
      </c>
      <c r="Z187" s="13">
        <f t="shared" si="20"/>
        <v>0.35885225884999999</v>
      </c>
    </row>
    <row r="188" spans="1:26" ht="17.25" x14ac:dyDescent="0.3">
      <c r="A188" s="8" t="s">
        <v>962</v>
      </c>
      <c r="B188" s="7" t="s">
        <v>963</v>
      </c>
      <c r="C188" s="7" t="s">
        <v>964</v>
      </c>
      <c r="D188" s="11">
        <v>2.3889999999999998</v>
      </c>
      <c r="E188" s="12">
        <f>IF(D188&lt;Benchmarks!C$9,0,IF(D188&lt;Benchmarks!D$9,1,IF(D188&lt;Benchmarks!E$9,2,IF(D188&lt;Benchmarks!F$9,3,IF(D188&lt;Benchmarks!G$9,4,IF(D188&lt;Benchmarks!H$9,5,6))))))</f>
        <v>2</v>
      </c>
      <c r="F188" s="13">
        <v>0.54945054950000005</v>
      </c>
      <c r="G188" s="11">
        <f t="shared" si="14"/>
        <v>1.0989010990000001</v>
      </c>
      <c r="H188" s="11">
        <v>1.0549999999999999</v>
      </c>
      <c r="I188" s="12">
        <f>IF(H188&lt;Benchmarks!C$8,0,IF(H188&lt;Benchmarks!D$8,1,IF(H188&lt;Benchmarks!E$8,2,IF(H188&lt;Benchmarks!F$8,3,IF(H188&lt;Benchmarks!G$8,4,IF(H188&lt;Benchmarks!H$8,5,6))))))</f>
        <v>2</v>
      </c>
      <c r="J188" s="13">
        <v>1</v>
      </c>
      <c r="K188" s="11">
        <f t="shared" si="15"/>
        <v>2</v>
      </c>
      <c r="L188" s="11">
        <v>0.65700000000000003</v>
      </c>
      <c r="M188" s="12">
        <f>IF(L188&lt;Benchmarks!C$7,0,IF(L188&lt;Benchmarks!D$7,1,IF(L188&lt;Benchmarks!E$7,2,IF(L188&lt;Benchmarks!F$7,3,IF(L188&lt;Benchmarks!G$7,4,IF(L188&lt;Benchmarks!H$7,5,6))))))</f>
        <v>5</v>
      </c>
      <c r="N188" s="13">
        <v>1</v>
      </c>
      <c r="O188" s="11">
        <f t="shared" si="16"/>
        <v>5</v>
      </c>
      <c r="P188" s="11">
        <v>4.101</v>
      </c>
      <c r="Q188" s="9">
        <f>IF(P188&lt;Benchmarks!C$5,0,IF(P188&lt;Benchmarks!D$5,1,IF(P188&lt;Benchmarks!E$5,2,IF(P188&lt;Benchmarks!F$5,3,IF(P188&lt;Benchmarks!G$5,4,IF(P188&lt;Benchmarks!H$5,5,6))))))</f>
        <v>3</v>
      </c>
      <c r="R188" s="13">
        <v>0.92673992670000005</v>
      </c>
      <c r="S188" s="11">
        <f t="shared" si="17"/>
        <v>2.7802197801000004</v>
      </c>
      <c r="T188" s="11">
        <v>3.6259999999999999</v>
      </c>
      <c r="U188" s="9">
        <f>IF(T188&lt;Benchmarks!C$6,0,IF(T188&lt;Benchmarks!D$6,1,IF(T188&lt;Benchmarks!E$6,2,IF(T188&lt;Benchmarks!F$6,3,IF(T188&lt;Benchmarks!G$6,4,IF(T188&lt;Benchmarks!H$6,5,6))))))</f>
        <v>3</v>
      </c>
      <c r="V188" s="13">
        <v>0.82051282049999996</v>
      </c>
      <c r="W188" s="11">
        <f t="shared" si="18"/>
        <v>2.4615384615</v>
      </c>
      <c r="X188" s="11">
        <f t="shared" si="19"/>
        <v>13.3406593406</v>
      </c>
      <c r="Y188" s="9">
        <v>30</v>
      </c>
      <c r="Z188" s="13">
        <f t="shared" si="20"/>
        <v>0.44468864468666669</v>
      </c>
    </row>
    <row r="189" spans="1:26" ht="17.25" x14ac:dyDescent="0.3">
      <c r="A189" s="8" t="s">
        <v>967</v>
      </c>
      <c r="B189" s="7" t="s">
        <v>968</v>
      </c>
      <c r="C189" s="7" t="s">
        <v>969</v>
      </c>
      <c r="D189" s="11">
        <v>2.516</v>
      </c>
      <c r="E189" s="12">
        <f>IF(D189&lt;Benchmarks!C$9,0,IF(D189&lt;Benchmarks!D$9,1,IF(D189&lt;Benchmarks!E$9,2,IF(D189&lt;Benchmarks!F$9,3,IF(D189&lt;Benchmarks!G$9,4,IF(D189&lt;Benchmarks!H$9,5,6))))))</f>
        <v>3</v>
      </c>
      <c r="F189" s="13">
        <v>0.91575091580000001</v>
      </c>
      <c r="G189" s="11">
        <f t="shared" si="14"/>
        <v>2.7472527474000001</v>
      </c>
      <c r="H189" s="11">
        <v>1.046</v>
      </c>
      <c r="I189" s="12">
        <f>IF(H189&lt;Benchmarks!C$8,0,IF(H189&lt;Benchmarks!D$8,1,IF(H189&lt;Benchmarks!E$8,2,IF(H189&lt;Benchmarks!F$8,3,IF(H189&lt;Benchmarks!G$8,4,IF(H189&lt;Benchmarks!H$8,5,6))))))</f>
        <v>2</v>
      </c>
      <c r="J189" s="13">
        <v>1</v>
      </c>
      <c r="K189" s="11">
        <f t="shared" si="15"/>
        <v>2</v>
      </c>
      <c r="L189" s="11">
        <v>0.33100000000000002</v>
      </c>
      <c r="M189" s="12">
        <f>IF(L189&lt;Benchmarks!C$7,0,IF(L189&lt;Benchmarks!D$7,1,IF(L189&lt;Benchmarks!E$7,2,IF(L189&lt;Benchmarks!F$7,3,IF(L189&lt;Benchmarks!G$7,4,IF(L189&lt;Benchmarks!H$7,5,6))))))</f>
        <v>1</v>
      </c>
      <c r="N189" s="13">
        <v>1</v>
      </c>
      <c r="O189" s="11">
        <f t="shared" si="16"/>
        <v>1</v>
      </c>
      <c r="P189" s="11">
        <v>3.8929999999999998</v>
      </c>
      <c r="Q189" s="9">
        <f>IF(P189&lt;Benchmarks!C$5,0,IF(P189&lt;Benchmarks!D$5,1,IF(P189&lt;Benchmarks!E$5,2,IF(P189&lt;Benchmarks!F$5,3,IF(P189&lt;Benchmarks!G$5,4,IF(P189&lt;Benchmarks!H$5,5,6))))))</f>
        <v>2</v>
      </c>
      <c r="R189" s="13">
        <v>0.97802197800000001</v>
      </c>
      <c r="S189" s="11">
        <f t="shared" si="17"/>
        <v>1.956043956</v>
      </c>
      <c r="T189" s="11">
        <v>3.58</v>
      </c>
      <c r="U189" s="9">
        <f>IF(T189&lt;Benchmarks!C$6,0,IF(T189&lt;Benchmarks!D$6,1,IF(T189&lt;Benchmarks!E$6,2,IF(T189&lt;Benchmarks!F$6,3,IF(T189&lt;Benchmarks!G$6,4,IF(T189&lt;Benchmarks!H$6,5,6))))))</f>
        <v>2</v>
      </c>
      <c r="V189" s="13">
        <v>0.9230769231</v>
      </c>
      <c r="W189" s="11">
        <f t="shared" si="18"/>
        <v>1.8461538462</v>
      </c>
      <c r="X189" s="11">
        <f t="shared" si="19"/>
        <v>9.5494505495999995</v>
      </c>
      <c r="Y189" s="9">
        <v>30</v>
      </c>
      <c r="Z189" s="13">
        <f t="shared" si="20"/>
        <v>0.31831501831999998</v>
      </c>
    </row>
    <row r="190" spans="1:26" ht="17.25" x14ac:dyDescent="0.3">
      <c r="A190" s="8" t="s">
        <v>972</v>
      </c>
      <c r="B190" s="7" t="s">
        <v>973</v>
      </c>
      <c r="C190" s="7" t="s">
        <v>974</v>
      </c>
      <c r="D190" s="11">
        <v>2.0880000000000001</v>
      </c>
      <c r="E190" s="12">
        <f>IF(D190&lt;Benchmarks!C$9,0,IF(D190&lt;Benchmarks!D$9,1,IF(D190&lt;Benchmarks!E$9,2,IF(D190&lt;Benchmarks!F$9,3,IF(D190&lt;Benchmarks!G$9,4,IF(D190&lt;Benchmarks!H$9,5,6))))))</f>
        <v>0</v>
      </c>
      <c r="F190" s="13">
        <v>7.6923076899999998E-2</v>
      </c>
      <c r="G190" s="11">
        <f t="shared" si="14"/>
        <v>0</v>
      </c>
      <c r="H190" s="11">
        <v>1.018</v>
      </c>
      <c r="I190" s="12">
        <f>IF(H190&lt;Benchmarks!C$8,0,IF(H190&lt;Benchmarks!D$8,1,IF(H190&lt;Benchmarks!E$8,2,IF(H190&lt;Benchmarks!F$8,3,IF(H190&lt;Benchmarks!G$8,4,IF(H190&lt;Benchmarks!H$8,5,6))))))</f>
        <v>1</v>
      </c>
      <c r="J190" s="13">
        <v>1</v>
      </c>
      <c r="K190" s="11">
        <f t="shared" si="15"/>
        <v>1</v>
      </c>
      <c r="L190" s="11">
        <v>0.375</v>
      </c>
      <c r="M190" s="12">
        <f>IF(L190&lt;Benchmarks!C$7,0,IF(L190&lt;Benchmarks!D$7,1,IF(L190&lt;Benchmarks!E$7,2,IF(L190&lt;Benchmarks!F$7,3,IF(L190&lt;Benchmarks!G$7,4,IF(L190&lt;Benchmarks!H$7,5,6))))))</f>
        <v>2</v>
      </c>
      <c r="N190" s="13">
        <v>1</v>
      </c>
      <c r="O190" s="11">
        <f t="shared" si="16"/>
        <v>2</v>
      </c>
      <c r="P190" s="11">
        <v>3.4809999999999999</v>
      </c>
      <c r="Q190" s="9">
        <f>IF(P190&lt;Benchmarks!C$5,0,IF(P190&lt;Benchmarks!D$5,1,IF(P190&lt;Benchmarks!E$5,2,IF(P190&lt;Benchmarks!F$5,3,IF(P190&lt;Benchmarks!G$5,4,IF(P190&lt;Benchmarks!H$5,5,6))))))</f>
        <v>0</v>
      </c>
      <c r="R190" s="13">
        <v>0.59706959709999996</v>
      </c>
      <c r="S190" s="11">
        <f t="shared" si="17"/>
        <v>0</v>
      </c>
      <c r="T190" s="11">
        <v>3.1419999999999999</v>
      </c>
      <c r="U190" s="9">
        <f>IF(T190&lt;Benchmarks!C$6,0,IF(T190&lt;Benchmarks!D$6,1,IF(T190&lt;Benchmarks!E$6,2,IF(T190&lt;Benchmarks!F$6,3,IF(T190&lt;Benchmarks!G$6,4,IF(T190&lt;Benchmarks!H$6,5,6))))))</f>
        <v>0</v>
      </c>
      <c r="V190" s="13">
        <v>0.17948717950000001</v>
      </c>
      <c r="W190" s="11">
        <f t="shared" si="18"/>
        <v>0</v>
      </c>
      <c r="X190" s="11">
        <f t="shared" si="19"/>
        <v>3</v>
      </c>
      <c r="Y190" s="9">
        <v>30</v>
      </c>
      <c r="Z190" s="13">
        <f t="shared" si="20"/>
        <v>0.1</v>
      </c>
    </row>
    <row r="191" spans="1:26" ht="17.25" x14ac:dyDescent="0.3">
      <c r="A191" s="8" t="s">
        <v>977</v>
      </c>
      <c r="B191" s="7" t="s">
        <v>978</v>
      </c>
      <c r="C191" s="7" t="s">
        <v>979</v>
      </c>
      <c r="D191" s="11">
        <v>2.371</v>
      </c>
      <c r="E191" s="12">
        <f>IF(D191&lt;Benchmarks!C$9,0,IF(D191&lt;Benchmarks!D$9,1,IF(D191&lt;Benchmarks!E$9,2,IF(D191&lt;Benchmarks!F$9,3,IF(D191&lt;Benchmarks!G$9,4,IF(D191&lt;Benchmarks!H$9,5,6))))))</f>
        <v>2</v>
      </c>
      <c r="F191" s="13">
        <v>0.97435897439999997</v>
      </c>
      <c r="G191" s="11">
        <f t="shared" si="14"/>
        <v>1.9487179487999999</v>
      </c>
      <c r="H191" s="11">
        <v>0.93300000000000005</v>
      </c>
      <c r="I191" s="12">
        <f>IF(H191&lt;Benchmarks!C$8,0,IF(H191&lt;Benchmarks!D$8,1,IF(H191&lt;Benchmarks!E$8,2,IF(H191&lt;Benchmarks!F$8,3,IF(H191&lt;Benchmarks!G$8,4,IF(H191&lt;Benchmarks!H$8,5,6))))))</f>
        <v>0</v>
      </c>
      <c r="J191" s="13">
        <v>1</v>
      </c>
      <c r="K191" s="11">
        <f t="shared" si="15"/>
        <v>0</v>
      </c>
      <c r="L191" s="11">
        <v>0.59499999999999997</v>
      </c>
      <c r="M191" s="12">
        <f>IF(L191&lt;Benchmarks!C$7,0,IF(L191&lt;Benchmarks!D$7,1,IF(L191&lt;Benchmarks!E$7,2,IF(L191&lt;Benchmarks!F$7,3,IF(L191&lt;Benchmarks!G$7,4,IF(L191&lt;Benchmarks!H$7,5,6))))))</f>
        <v>5</v>
      </c>
      <c r="N191" s="13">
        <v>1</v>
      </c>
      <c r="O191" s="11">
        <f t="shared" si="16"/>
        <v>5</v>
      </c>
      <c r="P191" s="11">
        <v>3.899</v>
      </c>
      <c r="Q191" s="9">
        <f>IF(P191&lt;Benchmarks!C$5,0,IF(P191&lt;Benchmarks!D$5,1,IF(P191&lt;Benchmarks!E$5,2,IF(P191&lt;Benchmarks!F$5,3,IF(P191&lt;Benchmarks!G$5,4,IF(P191&lt;Benchmarks!H$5,5,6))))))</f>
        <v>2</v>
      </c>
      <c r="R191" s="13">
        <v>0.99267399270000001</v>
      </c>
      <c r="S191" s="11">
        <f t="shared" si="17"/>
        <v>1.9853479854</v>
      </c>
      <c r="T191" s="11">
        <v>3.5179999999999998</v>
      </c>
      <c r="U191" s="9">
        <f>IF(T191&lt;Benchmarks!C$6,0,IF(T191&lt;Benchmarks!D$6,1,IF(T191&lt;Benchmarks!E$6,2,IF(T191&lt;Benchmarks!F$6,3,IF(T191&lt;Benchmarks!G$6,4,IF(T191&lt;Benchmarks!H$6,5,6))))))</f>
        <v>2</v>
      </c>
      <c r="V191" s="13">
        <v>0.98717948720000004</v>
      </c>
      <c r="W191" s="11">
        <f t="shared" si="18"/>
        <v>1.9743589744000001</v>
      </c>
      <c r="X191" s="11">
        <f t="shared" si="19"/>
        <v>10.908424908600001</v>
      </c>
      <c r="Y191" s="9">
        <v>30</v>
      </c>
      <c r="Z191" s="13">
        <f t="shared" si="20"/>
        <v>0.36361416362000004</v>
      </c>
    </row>
    <row r="192" spans="1:26" ht="17.25" x14ac:dyDescent="0.3">
      <c r="A192" s="8" t="s">
        <v>982</v>
      </c>
      <c r="B192" s="7" t="s">
        <v>983</v>
      </c>
      <c r="C192" s="7" t="s">
        <v>984</v>
      </c>
      <c r="D192" s="11">
        <v>2.73</v>
      </c>
      <c r="E192" s="12">
        <f>IF(D192&lt;Benchmarks!C$9,0,IF(D192&lt;Benchmarks!D$9,1,IF(D192&lt;Benchmarks!E$9,2,IF(D192&lt;Benchmarks!F$9,3,IF(D192&lt;Benchmarks!G$9,4,IF(D192&lt;Benchmarks!H$9,5,6))))))</f>
        <v>5</v>
      </c>
      <c r="F192" s="13">
        <v>0.98168498169999996</v>
      </c>
      <c r="G192" s="11">
        <f t="shared" si="14"/>
        <v>4.9084249084999998</v>
      </c>
      <c r="H192" s="11">
        <v>0.92300000000000004</v>
      </c>
      <c r="I192" s="12">
        <f>IF(H192&lt;Benchmarks!C$8,0,IF(H192&lt;Benchmarks!D$8,1,IF(H192&lt;Benchmarks!E$8,2,IF(H192&lt;Benchmarks!F$8,3,IF(H192&lt;Benchmarks!G$8,4,IF(H192&lt;Benchmarks!H$8,5,6))))))</f>
        <v>0</v>
      </c>
      <c r="J192" s="13">
        <v>1</v>
      </c>
      <c r="K192" s="11">
        <f t="shared" si="15"/>
        <v>0</v>
      </c>
      <c r="L192" s="11">
        <v>0.41299999999999998</v>
      </c>
      <c r="M192" s="12">
        <f>IF(L192&lt;Benchmarks!C$7,0,IF(L192&lt;Benchmarks!D$7,1,IF(L192&lt;Benchmarks!E$7,2,IF(L192&lt;Benchmarks!F$7,3,IF(L192&lt;Benchmarks!G$7,4,IF(L192&lt;Benchmarks!H$7,5,6))))))</f>
        <v>3</v>
      </c>
      <c r="N192" s="13">
        <v>1</v>
      </c>
      <c r="O192" s="11">
        <f t="shared" si="16"/>
        <v>3</v>
      </c>
      <c r="P192" s="11">
        <v>4.0659999999999998</v>
      </c>
      <c r="Q192" s="9">
        <f>IF(P192&lt;Benchmarks!C$5,0,IF(P192&lt;Benchmarks!D$5,1,IF(P192&lt;Benchmarks!E$5,2,IF(P192&lt;Benchmarks!F$5,3,IF(P192&lt;Benchmarks!G$5,4,IF(P192&lt;Benchmarks!H$5,5,6))))))</f>
        <v>3</v>
      </c>
      <c r="R192" s="13">
        <v>0.84981684980000005</v>
      </c>
      <c r="S192" s="11">
        <f t="shared" si="17"/>
        <v>2.5494505494000004</v>
      </c>
      <c r="T192" s="11">
        <v>3.7690000000000001</v>
      </c>
      <c r="U192" s="9">
        <f>IF(T192&lt;Benchmarks!C$6,0,IF(T192&lt;Benchmarks!D$6,1,IF(T192&lt;Benchmarks!E$6,2,IF(T192&lt;Benchmarks!F$6,3,IF(T192&lt;Benchmarks!G$6,4,IF(T192&lt;Benchmarks!H$6,5,6))))))</f>
        <v>4</v>
      </c>
      <c r="V192" s="13">
        <v>0.85897435899999997</v>
      </c>
      <c r="W192" s="11">
        <f t="shared" si="18"/>
        <v>3.4358974359999999</v>
      </c>
      <c r="X192" s="11">
        <f t="shared" si="19"/>
        <v>13.8937728939</v>
      </c>
      <c r="Y192" s="9">
        <v>30</v>
      </c>
      <c r="Z192" s="13">
        <f t="shared" si="20"/>
        <v>0.46312576312999998</v>
      </c>
    </row>
    <row r="193" spans="1:26" ht="17.25" x14ac:dyDescent="0.3">
      <c r="A193" s="8" t="s">
        <v>987</v>
      </c>
      <c r="B193" s="7" t="s">
        <v>988</v>
      </c>
      <c r="C193" s="7" t="s">
        <v>989</v>
      </c>
      <c r="D193" s="11">
        <v>2.629</v>
      </c>
      <c r="E193" s="12">
        <f>IF(D193&lt;Benchmarks!C$9,0,IF(D193&lt;Benchmarks!D$9,1,IF(D193&lt;Benchmarks!E$9,2,IF(D193&lt;Benchmarks!F$9,3,IF(D193&lt;Benchmarks!G$9,4,IF(D193&lt;Benchmarks!H$9,5,6))))))</f>
        <v>4</v>
      </c>
      <c r="F193" s="13">
        <v>0.96336996340000003</v>
      </c>
      <c r="G193" s="11">
        <f t="shared" si="14"/>
        <v>3.8534798536000001</v>
      </c>
      <c r="H193" s="11">
        <v>1.1459999999999999</v>
      </c>
      <c r="I193" s="12">
        <f>IF(H193&lt;Benchmarks!C$8,0,IF(H193&lt;Benchmarks!D$8,1,IF(H193&lt;Benchmarks!E$8,2,IF(H193&lt;Benchmarks!F$8,3,IF(H193&lt;Benchmarks!G$8,4,IF(H193&lt;Benchmarks!H$8,5,6))))))</f>
        <v>3</v>
      </c>
      <c r="J193" s="13">
        <v>1</v>
      </c>
      <c r="K193" s="11">
        <f t="shared" si="15"/>
        <v>3</v>
      </c>
      <c r="L193" s="11">
        <v>0.38200000000000001</v>
      </c>
      <c r="M193" s="12">
        <f>IF(L193&lt;Benchmarks!C$7,0,IF(L193&lt;Benchmarks!D$7,1,IF(L193&lt;Benchmarks!E$7,2,IF(L193&lt;Benchmarks!F$7,3,IF(L193&lt;Benchmarks!G$7,4,IF(L193&lt;Benchmarks!H$7,5,6))))))</f>
        <v>2</v>
      </c>
      <c r="N193" s="13">
        <v>1</v>
      </c>
      <c r="O193" s="11">
        <f t="shared" si="16"/>
        <v>2</v>
      </c>
      <c r="P193" s="11">
        <v>4.1580000000000004</v>
      </c>
      <c r="Q193" s="9">
        <f>IF(P193&lt;Benchmarks!C$5,0,IF(P193&lt;Benchmarks!D$5,1,IF(P193&lt;Benchmarks!E$5,2,IF(P193&lt;Benchmarks!F$5,3,IF(P193&lt;Benchmarks!G$5,4,IF(P193&lt;Benchmarks!H$5,5,6))))))</f>
        <v>4</v>
      </c>
      <c r="R193" s="13">
        <v>0.97802197800000001</v>
      </c>
      <c r="S193" s="11">
        <f t="shared" si="17"/>
        <v>3.9120879120000001</v>
      </c>
      <c r="T193" s="11">
        <v>3.7930000000000001</v>
      </c>
      <c r="U193" s="9">
        <f>IF(T193&lt;Benchmarks!C$6,0,IF(T193&lt;Benchmarks!D$6,1,IF(T193&lt;Benchmarks!E$6,2,IF(T193&lt;Benchmarks!F$6,3,IF(T193&lt;Benchmarks!G$6,4,IF(T193&lt;Benchmarks!H$6,5,6))))))</f>
        <v>4</v>
      </c>
      <c r="V193" s="13">
        <v>0.93589743589999996</v>
      </c>
      <c r="W193" s="11">
        <f t="shared" si="18"/>
        <v>3.7435897435999999</v>
      </c>
      <c r="X193" s="11">
        <f t="shared" si="19"/>
        <v>16.509157509200001</v>
      </c>
      <c r="Y193" s="9">
        <v>30</v>
      </c>
      <c r="Z193" s="13">
        <f t="shared" si="20"/>
        <v>0.55030525030666666</v>
      </c>
    </row>
    <row r="194" spans="1:26" ht="17.25" x14ac:dyDescent="0.3">
      <c r="A194" s="8" t="s">
        <v>992</v>
      </c>
      <c r="B194" s="7" t="s">
        <v>993</v>
      </c>
      <c r="C194" s="7" t="s">
        <v>994</v>
      </c>
      <c r="D194" s="11">
        <v>2.4500000000000002</v>
      </c>
      <c r="E194" s="12">
        <f>IF(D194&lt;Benchmarks!C$9,0,IF(D194&lt;Benchmarks!D$9,1,IF(D194&lt;Benchmarks!E$9,2,IF(D194&lt;Benchmarks!F$9,3,IF(D194&lt;Benchmarks!G$9,4,IF(D194&lt;Benchmarks!H$9,5,6))))))</f>
        <v>3</v>
      </c>
      <c r="F194" s="13">
        <v>0.90842490840000001</v>
      </c>
      <c r="G194" s="11">
        <f t="shared" si="14"/>
        <v>2.7252747252000002</v>
      </c>
      <c r="H194" s="11">
        <v>1.173</v>
      </c>
      <c r="I194" s="12">
        <f>IF(H194&lt;Benchmarks!C$8,0,IF(H194&lt;Benchmarks!D$8,1,IF(H194&lt;Benchmarks!E$8,2,IF(H194&lt;Benchmarks!F$8,3,IF(H194&lt;Benchmarks!G$8,4,IF(H194&lt;Benchmarks!H$8,5,6))))))</f>
        <v>4</v>
      </c>
      <c r="J194" s="13">
        <v>1</v>
      </c>
      <c r="K194" s="11">
        <f t="shared" si="15"/>
        <v>4</v>
      </c>
      <c r="L194" s="11">
        <v>0.41799999999999998</v>
      </c>
      <c r="M194" s="12">
        <f>IF(L194&lt;Benchmarks!C$7,0,IF(L194&lt;Benchmarks!D$7,1,IF(L194&lt;Benchmarks!E$7,2,IF(L194&lt;Benchmarks!F$7,3,IF(L194&lt;Benchmarks!G$7,4,IF(L194&lt;Benchmarks!H$7,5,6))))))</f>
        <v>3</v>
      </c>
      <c r="N194" s="13">
        <v>1</v>
      </c>
      <c r="O194" s="11">
        <f t="shared" si="16"/>
        <v>3</v>
      </c>
      <c r="P194" s="11">
        <v>4.0410000000000004</v>
      </c>
      <c r="Q194" s="9">
        <f>IF(P194&lt;Benchmarks!C$5,0,IF(P194&lt;Benchmarks!D$5,1,IF(P194&lt;Benchmarks!E$5,2,IF(P194&lt;Benchmarks!F$5,3,IF(P194&lt;Benchmarks!G$5,4,IF(P194&lt;Benchmarks!H$5,5,6))))))</f>
        <v>3</v>
      </c>
      <c r="R194" s="13">
        <v>0.95970695969999997</v>
      </c>
      <c r="S194" s="11">
        <f t="shared" si="17"/>
        <v>2.8791208790999998</v>
      </c>
      <c r="T194" s="11">
        <v>3.6779999999999999</v>
      </c>
      <c r="U194" s="9">
        <f>IF(T194&lt;Benchmarks!C$6,0,IF(T194&lt;Benchmarks!D$6,1,IF(T194&lt;Benchmarks!E$6,2,IF(T194&lt;Benchmarks!F$6,3,IF(T194&lt;Benchmarks!G$6,4,IF(T194&lt;Benchmarks!H$6,5,6))))))</f>
        <v>3</v>
      </c>
      <c r="V194" s="13">
        <v>0.91025641030000004</v>
      </c>
      <c r="W194" s="11">
        <f t="shared" si="18"/>
        <v>2.7307692309</v>
      </c>
      <c r="X194" s="11">
        <f t="shared" si="19"/>
        <v>15.335164835200001</v>
      </c>
      <c r="Y194" s="9">
        <v>30</v>
      </c>
      <c r="Z194" s="13">
        <f t="shared" si="20"/>
        <v>0.51117216117333331</v>
      </c>
    </row>
    <row r="195" spans="1:26" ht="17.25" x14ac:dyDescent="0.3">
      <c r="A195" s="8" t="s">
        <v>997</v>
      </c>
      <c r="B195" s="7" t="s">
        <v>998</v>
      </c>
      <c r="C195" s="7" t="s">
        <v>999</v>
      </c>
      <c r="D195" s="11">
        <v>2.6720000000000002</v>
      </c>
      <c r="E195" s="12">
        <f>IF(D195&lt;Benchmarks!C$9,0,IF(D195&lt;Benchmarks!D$9,1,IF(D195&lt;Benchmarks!E$9,2,IF(D195&lt;Benchmarks!F$9,3,IF(D195&lt;Benchmarks!G$9,4,IF(D195&lt;Benchmarks!H$9,5,6))))))</f>
        <v>4</v>
      </c>
      <c r="F195" s="13">
        <v>0.96336996340000003</v>
      </c>
      <c r="G195" s="11">
        <f t="shared" si="14"/>
        <v>3.8534798536000001</v>
      </c>
      <c r="H195" s="11">
        <v>1.228</v>
      </c>
      <c r="I195" s="12">
        <f>IF(H195&lt;Benchmarks!C$8,0,IF(H195&lt;Benchmarks!D$8,1,IF(H195&lt;Benchmarks!E$8,2,IF(H195&lt;Benchmarks!F$8,3,IF(H195&lt;Benchmarks!G$8,4,IF(H195&lt;Benchmarks!H$8,5,6))))))</f>
        <v>4</v>
      </c>
      <c r="J195" s="13">
        <v>1</v>
      </c>
      <c r="K195" s="11">
        <f t="shared" si="15"/>
        <v>4</v>
      </c>
      <c r="L195" s="11">
        <v>0.27500000000000002</v>
      </c>
      <c r="M195" s="12">
        <f>IF(L195&lt;Benchmarks!C$7,0,IF(L195&lt;Benchmarks!D$7,1,IF(L195&lt;Benchmarks!E$7,2,IF(L195&lt;Benchmarks!F$7,3,IF(L195&lt;Benchmarks!G$7,4,IF(L195&lt;Benchmarks!H$7,5,6))))))</f>
        <v>0</v>
      </c>
      <c r="N195" s="13">
        <v>1</v>
      </c>
      <c r="O195" s="11">
        <f t="shared" si="16"/>
        <v>0</v>
      </c>
      <c r="P195" s="11">
        <v>4.1760000000000002</v>
      </c>
      <c r="Q195" s="9">
        <f>IF(P195&lt;Benchmarks!C$5,0,IF(P195&lt;Benchmarks!D$5,1,IF(P195&lt;Benchmarks!E$5,2,IF(P195&lt;Benchmarks!F$5,3,IF(P195&lt;Benchmarks!G$5,4,IF(P195&lt;Benchmarks!H$5,5,6))))))</f>
        <v>4</v>
      </c>
      <c r="R195" s="13">
        <v>0.97802197800000001</v>
      </c>
      <c r="S195" s="11">
        <f t="shared" si="17"/>
        <v>3.9120879120000001</v>
      </c>
      <c r="T195" s="11">
        <v>3.762</v>
      </c>
      <c r="U195" s="9">
        <f>IF(T195&lt;Benchmarks!C$6,0,IF(T195&lt;Benchmarks!D$6,1,IF(T195&lt;Benchmarks!E$6,2,IF(T195&lt;Benchmarks!F$6,3,IF(T195&lt;Benchmarks!G$6,4,IF(T195&lt;Benchmarks!H$6,5,6))))))</f>
        <v>4</v>
      </c>
      <c r="V195" s="13">
        <v>0.93589743589999996</v>
      </c>
      <c r="W195" s="11">
        <f t="shared" si="18"/>
        <v>3.7435897435999999</v>
      </c>
      <c r="X195" s="11">
        <f t="shared" si="19"/>
        <v>15.5091575092</v>
      </c>
      <c r="Y195" s="9">
        <v>30</v>
      </c>
      <c r="Z195" s="13">
        <f t="shared" si="20"/>
        <v>0.51697191697333333</v>
      </c>
    </row>
    <row r="196" spans="1:26" ht="17.25" x14ac:dyDescent="0.3">
      <c r="A196" s="8" t="s">
        <v>1002</v>
      </c>
      <c r="B196" s="7" t="s">
        <v>1003</v>
      </c>
      <c r="C196" s="7" t="s">
        <v>1004</v>
      </c>
      <c r="D196" s="11">
        <v>2.5139999999999998</v>
      </c>
      <c r="E196" s="12">
        <f>IF(D196&lt;Benchmarks!C$9,0,IF(D196&lt;Benchmarks!D$9,1,IF(D196&lt;Benchmarks!E$9,2,IF(D196&lt;Benchmarks!F$9,3,IF(D196&lt;Benchmarks!G$9,4,IF(D196&lt;Benchmarks!H$9,5,6))))))</f>
        <v>3</v>
      </c>
      <c r="F196" s="13">
        <v>0.5457875458</v>
      </c>
      <c r="G196" s="11">
        <f t="shared" si="14"/>
        <v>1.6373626373999999</v>
      </c>
      <c r="H196" s="11">
        <v>1.1759999999999999</v>
      </c>
      <c r="I196" s="12">
        <f>IF(H196&lt;Benchmarks!C$8,0,IF(H196&lt;Benchmarks!D$8,1,IF(H196&lt;Benchmarks!E$8,2,IF(H196&lt;Benchmarks!F$8,3,IF(H196&lt;Benchmarks!G$8,4,IF(H196&lt;Benchmarks!H$8,5,6))))))</f>
        <v>4</v>
      </c>
      <c r="J196" s="13">
        <v>1</v>
      </c>
      <c r="K196" s="11">
        <f t="shared" si="15"/>
        <v>4</v>
      </c>
      <c r="L196" s="11">
        <v>0.58099999999999996</v>
      </c>
      <c r="M196" s="12">
        <f>IF(L196&lt;Benchmarks!C$7,0,IF(L196&lt;Benchmarks!D$7,1,IF(L196&lt;Benchmarks!E$7,2,IF(L196&lt;Benchmarks!F$7,3,IF(L196&lt;Benchmarks!G$7,4,IF(L196&lt;Benchmarks!H$7,5,6))))))</f>
        <v>5</v>
      </c>
      <c r="N196" s="13">
        <v>1</v>
      </c>
      <c r="O196" s="11">
        <f t="shared" si="16"/>
        <v>5</v>
      </c>
      <c r="P196" s="11">
        <v>4.2709999999999999</v>
      </c>
      <c r="Q196" s="9">
        <f>IF(P196&lt;Benchmarks!C$5,0,IF(P196&lt;Benchmarks!D$5,1,IF(P196&lt;Benchmarks!E$5,2,IF(P196&lt;Benchmarks!F$5,3,IF(P196&lt;Benchmarks!G$5,4,IF(P196&lt;Benchmarks!H$5,5,6))))))</f>
        <v>4</v>
      </c>
      <c r="R196" s="13">
        <v>0.69963369959999999</v>
      </c>
      <c r="S196" s="11">
        <f t="shared" si="17"/>
        <v>2.7985347984</v>
      </c>
      <c r="T196" s="11">
        <v>3.7109999999999999</v>
      </c>
      <c r="U196" s="9">
        <f>IF(T196&lt;Benchmarks!C$6,0,IF(T196&lt;Benchmarks!D$6,1,IF(T196&lt;Benchmarks!E$6,2,IF(T196&lt;Benchmarks!F$6,3,IF(T196&lt;Benchmarks!G$6,4,IF(T196&lt;Benchmarks!H$6,5,6))))))</f>
        <v>3</v>
      </c>
      <c r="V196" s="13">
        <v>0.43589743590000002</v>
      </c>
      <c r="W196" s="11">
        <f t="shared" si="18"/>
        <v>1.3076923077</v>
      </c>
      <c r="X196" s="11">
        <f t="shared" si="19"/>
        <v>14.743589743499999</v>
      </c>
      <c r="Y196" s="9">
        <v>30</v>
      </c>
      <c r="Z196" s="13">
        <f t="shared" si="20"/>
        <v>0.49145299144999999</v>
      </c>
    </row>
    <row r="197" spans="1:26" ht="17.25" x14ac:dyDescent="0.3">
      <c r="A197" s="8" t="s">
        <v>1007</v>
      </c>
      <c r="B197" s="7" t="s">
        <v>1008</v>
      </c>
      <c r="C197" s="7" t="s">
        <v>1009</v>
      </c>
      <c r="D197" s="11">
        <v>1.5569999999999999</v>
      </c>
      <c r="E197" s="12">
        <f>IF(D197&lt;Benchmarks!C$9,0,IF(D197&lt;Benchmarks!D$9,1,IF(D197&lt;Benchmarks!E$9,2,IF(D197&lt;Benchmarks!F$9,3,IF(D197&lt;Benchmarks!G$9,4,IF(D197&lt;Benchmarks!H$9,5,6))))))</f>
        <v>0</v>
      </c>
      <c r="F197" s="13">
        <v>0.64468864469999998</v>
      </c>
      <c r="G197" s="11">
        <f t="shared" si="14"/>
        <v>0</v>
      </c>
      <c r="H197" s="11">
        <v>1.119</v>
      </c>
      <c r="I197" s="12">
        <f>IF(H197&lt;Benchmarks!C$8,0,IF(H197&lt;Benchmarks!D$8,1,IF(H197&lt;Benchmarks!E$8,2,IF(H197&lt;Benchmarks!F$8,3,IF(H197&lt;Benchmarks!G$8,4,IF(H197&lt;Benchmarks!H$8,5,6))))))</f>
        <v>3</v>
      </c>
      <c r="J197" s="13">
        <v>1</v>
      </c>
      <c r="K197" s="11">
        <f t="shared" si="15"/>
        <v>3</v>
      </c>
      <c r="L197" s="11">
        <v>0.54400000000000004</v>
      </c>
      <c r="M197" s="12">
        <f>IF(L197&lt;Benchmarks!C$7,0,IF(L197&lt;Benchmarks!D$7,1,IF(L197&lt;Benchmarks!E$7,2,IF(L197&lt;Benchmarks!F$7,3,IF(L197&lt;Benchmarks!G$7,4,IF(L197&lt;Benchmarks!H$7,5,6))))))</f>
        <v>5</v>
      </c>
      <c r="N197" s="13">
        <v>1</v>
      </c>
      <c r="O197" s="11">
        <f t="shared" si="16"/>
        <v>5</v>
      </c>
      <c r="P197" s="11">
        <v>3.22</v>
      </c>
      <c r="Q197" s="9">
        <f>IF(P197&lt;Benchmarks!C$5,0,IF(P197&lt;Benchmarks!D$5,1,IF(P197&lt;Benchmarks!E$5,2,IF(P197&lt;Benchmarks!F$5,3,IF(P197&lt;Benchmarks!G$5,4,IF(P197&lt;Benchmarks!H$5,5,6))))))</f>
        <v>0</v>
      </c>
      <c r="R197" s="13">
        <v>1</v>
      </c>
      <c r="S197" s="11">
        <f t="shared" si="17"/>
        <v>0</v>
      </c>
      <c r="T197" s="11">
        <v>3.056</v>
      </c>
      <c r="U197" s="9">
        <f>IF(T197&lt;Benchmarks!C$6,0,IF(T197&lt;Benchmarks!D$6,1,IF(T197&lt;Benchmarks!E$6,2,IF(T197&lt;Benchmarks!F$6,3,IF(T197&lt;Benchmarks!G$6,4,IF(T197&lt;Benchmarks!H$6,5,6))))))</f>
        <v>0</v>
      </c>
      <c r="V197" s="13">
        <v>1</v>
      </c>
      <c r="W197" s="11">
        <f t="shared" si="18"/>
        <v>0</v>
      </c>
      <c r="X197" s="11">
        <f t="shared" si="19"/>
        <v>8</v>
      </c>
      <c r="Y197" s="9">
        <v>30</v>
      </c>
      <c r="Z197" s="13">
        <f t="shared" si="20"/>
        <v>0.26666666666666666</v>
      </c>
    </row>
    <row r="198" spans="1:26" ht="17.25" x14ac:dyDescent="0.3">
      <c r="A198" s="8" t="s">
        <v>1012</v>
      </c>
      <c r="B198" s="7" t="s">
        <v>1013</v>
      </c>
      <c r="C198" s="7" t="s">
        <v>1014</v>
      </c>
      <c r="D198" s="11">
        <v>1.881</v>
      </c>
      <c r="E198" s="12">
        <f>IF(D198&lt;Benchmarks!C$9,0,IF(D198&lt;Benchmarks!D$9,1,IF(D198&lt;Benchmarks!E$9,2,IF(D198&lt;Benchmarks!F$9,3,IF(D198&lt;Benchmarks!G$9,4,IF(D198&lt;Benchmarks!H$9,5,6))))))</f>
        <v>0</v>
      </c>
      <c r="F198" s="13">
        <v>0.79487179490000004</v>
      </c>
      <c r="G198" s="11">
        <f t="shared" ref="G198:G261" si="21">E198*F198</f>
        <v>0</v>
      </c>
      <c r="H198" s="11">
        <v>0.67</v>
      </c>
      <c r="I198" s="12">
        <f>IF(H198&lt;Benchmarks!C$8,0,IF(H198&lt;Benchmarks!D$8,1,IF(H198&lt;Benchmarks!E$8,2,IF(H198&lt;Benchmarks!F$8,3,IF(H198&lt;Benchmarks!G$8,4,IF(H198&lt;Benchmarks!H$8,5,6))))))</f>
        <v>0</v>
      </c>
      <c r="J198" s="13">
        <v>1</v>
      </c>
      <c r="K198" s="11">
        <f t="shared" ref="K198:K261" si="22">I198*J198</f>
        <v>0</v>
      </c>
      <c r="L198" s="11">
        <v>1.137</v>
      </c>
      <c r="M198" s="12">
        <f>IF(L198&lt;Benchmarks!C$7,0,IF(L198&lt;Benchmarks!D$7,1,IF(L198&lt;Benchmarks!E$7,2,IF(L198&lt;Benchmarks!F$7,3,IF(L198&lt;Benchmarks!G$7,4,IF(L198&lt;Benchmarks!H$7,5,6))))))</f>
        <v>6</v>
      </c>
      <c r="N198" s="13">
        <v>1</v>
      </c>
      <c r="O198" s="11">
        <f t="shared" ref="O198:O261" si="23">M198*N198</f>
        <v>6</v>
      </c>
      <c r="P198" s="11">
        <v>3.6869999999999998</v>
      </c>
      <c r="Q198" s="9">
        <f>IF(P198&lt;Benchmarks!C$5,0,IF(P198&lt;Benchmarks!D$5,1,IF(P198&lt;Benchmarks!E$5,2,IF(P198&lt;Benchmarks!F$5,3,IF(P198&lt;Benchmarks!G$5,4,IF(P198&lt;Benchmarks!H$5,5,6))))))</f>
        <v>1</v>
      </c>
      <c r="R198" s="13">
        <v>1</v>
      </c>
      <c r="S198" s="11">
        <f t="shared" ref="S198:S261" si="24">Q198*R198</f>
        <v>1</v>
      </c>
      <c r="T198" s="11">
        <v>3.4470000000000001</v>
      </c>
      <c r="U198" s="9">
        <f>IF(T198&lt;Benchmarks!C$6,0,IF(T198&lt;Benchmarks!D$6,1,IF(T198&lt;Benchmarks!E$6,2,IF(T198&lt;Benchmarks!F$6,3,IF(T198&lt;Benchmarks!G$6,4,IF(T198&lt;Benchmarks!H$6,5,6))))))</f>
        <v>2</v>
      </c>
      <c r="V198" s="13">
        <v>1</v>
      </c>
      <c r="W198" s="11">
        <f t="shared" ref="W198:W261" si="25">U198*V198</f>
        <v>2</v>
      </c>
      <c r="X198" s="11">
        <f t="shared" ref="X198:X261" si="26">W198+S198+O198+K198+G198</f>
        <v>9</v>
      </c>
      <c r="Y198" s="9">
        <v>30</v>
      </c>
      <c r="Z198" s="13">
        <f t="shared" ref="Z198:Z261" si="27">X198/Y198</f>
        <v>0.3</v>
      </c>
    </row>
    <row r="199" spans="1:26" ht="17.25" x14ac:dyDescent="0.3">
      <c r="A199" s="8" t="s">
        <v>1017</v>
      </c>
      <c r="B199" s="7" t="s">
        <v>1018</v>
      </c>
      <c r="C199" s="7" t="s">
        <v>1019</v>
      </c>
      <c r="D199" s="11">
        <v>2.6949999999999998</v>
      </c>
      <c r="E199" s="12">
        <f>IF(D199&lt;Benchmarks!C$9,0,IF(D199&lt;Benchmarks!D$9,1,IF(D199&lt;Benchmarks!E$9,2,IF(D199&lt;Benchmarks!F$9,3,IF(D199&lt;Benchmarks!G$9,4,IF(D199&lt;Benchmarks!H$9,5,6))))))</f>
        <v>4</v>
      </c>
      <c r="F199" s="13">
        <v>0.83516483519999996</v>
      </c>
      <c r="G199" s="11">
        <f t="shared" si="21"/>
        <v>3.3406593407999998</v>
      </c>
      <c r="H199" s="11">
        <v>0.73499999999999999</v>
      </c>
      <c r="I199" s="12">
        <f>IF(H199&lt;Benchmarks!C$8,0,IF(H199&lt;Benchmarks!D$8,1,IF(H199&lt;Benchmarks!E$8,2,IF(H199&lt;Benchmarks!F$8,3,IF(H199&lt;Benchmarks!G$8,4,IF(H199&lt;Benchmarks!H$8,5,6))))))</f>
        <v>0</v>
      </c>
      <c r="J199" s="13">
        <v>1</v>
      </c>
      <c r="K199" s="11">
        <f t="shared" si="22"/>
        <v>0</v>
      </c>
      <c r="L199" s="11">
        <v>0.51100000000000001</v>
      </c>
      <c r="M199" s="12">
        <f>IF(L199&lt;Benchmarks!C$7,0,IF(L199&lt;Benchmarks!D$7,1,IF(L199&lt;Benchmarks!E$7,2,IF(L199&lt;Benchmarks!F$7,3,IF(L199&lt;Benchmarks!G$7,4,IF(L199&lt;Benchmarks!H$7,5,6))))))</f>
        <v>4</v>
      </c>
      <c r="N199" s="13">
        <v>1</v>
      </c>
      <c r="O199" s="11">
        <f t="shared" si="23"/>
        <v>4</v>
      </c>
      <c r="P199" s="11">
        <v>3.9409999999999998</v>
      </c>
      <c r="Q199" s="9">
        <f>IF(P199&lt;Benchmarks!C$5,0,IF(P199&lt;Benchmarks!D$5,1,IF(P199&lt;Benchmarks!E$5,2,IF(P199&lt;Benchmarks!F$5,3,IF(P199&lt;Benchmarks!G$5,4,IF(P199&lt;Benchmarks!H$5,5,6))))))</f>
        <v>2</v>
      </c>
      <c r="R199" s="13">
        <v>0.68864468860000005</v>
      </c>
      <c r="S199" s="11">
        <f t="shared" si="24"/>
        <v>1.3772893772000001</v>
      </c>
      <c r="T199" s="11">
        <v>3.6869999999999998</v>
      </c>
      <c r="U199" s="9">
        <f>IF(T199&lt;Benchmarks!C$6,0,IF(T199&lt;Benchmarks!D$6,1,IF(T199&lt;Benchmarks!E$6,2,IF(T199&lt;Benchmarks!F$6,3,IF(T199&lt;Benchmarks!G$6,4,IF(T199&lt;Benchmarks!H$6,5,6))))))</f>
        <v>3</v>
      </c>
      <c r="V199" s="13">
        <v>0.29487179489999998</v>
      </c>
      <c r="W199" s="11">
        <f t="shared" si="25"/>
        <v>0.88461538470000001</v>
      </c>
      <c r="X199" s="11">
        <f t="shared" si="26"/>
        <v>9.6025641027000006</v>
      </c>
      <c r="Y199" s="9">
        <v>30</v>
      </c>
      <c r="Z199" s="13">
        <f t="shared" si="27"/>
        <v>0.32008547009000005</v>
      </c>
    </row>
    <row r="200" spans="1:26" ht="17.25" x14ac:dyDescent="0.3">
      <c r="A200" s="8" t="s">
        <v>1022</v>
      </c>
      <c r="B200" s="7" t="s">
        <v>1023</v>
      </c>
      <c r="C200" s="7" t="s">
        <v>1024</v>
      </c>
      <c r="D200" s="11">
        <v>2.1709999999999998</v>
      </c>
      <c r="E200" s="12">
        <f>IF(D200&lt;Benchmarks!C$9,0,IF(D200&lt;Benchmarks!D$9,1,IF(D200&lt;Benchmarks!E$9,2,IF(D200&lt;Benchmarks!F$9,3,IF(D200&lt;Benchmarks!G$9,4,IF(D200&lt;Benchmarks!H$9,5,6))))))</f>
        <v>0</v>
      </c>
      <c r="F200" s="13">
        <v>0.18315018320000001</v>
      </c>
      <c r="G200" s="11">
        <f t="shared" si="21"/>
        <v>0</v>
      </c>
      <c r="H200" s="11">
        <v>0.96099999999999997</v>
      </c>
      <c r="I200" s="12">
        <f>IF(H200&lt;Benchmarks!C$8,0,IF(H200&lt;Benchmarks!D$8,1,IF(H200&lt;Benchmarks!E$8,2,IF(H200&lt;Benchmarks!F$8,3,IF(H200&lt;Benchmarks!G$8,4,IF(H200&lt;Benchmarks!H$8,5,6))))))</f>
        <v>0</v>
      </c>
      <c r="J200" s="13">
        <v>1</v>
      </c>
      <c r="K200" s="11">
        <f t="shared" si="22"/>
        <v>0</v>
      </c>
      <c r="L200" s="11">
        <v>0.46100000000000002</v>
      </c>
      <c r="M200" s="12">
        <f>IF(L200&lt;Benchmarks!C$7,0,IF(L200&lt;Benchmarks!D$7,1,IF(L200&lt;Benchmarks!E$7,2,IF(L200&lt;Benchmarks!F$7,3,IF(L200&lt;Benchmarks!G$7,4,IF(L200&lt;Benchmarks!H$7,5,6))))))</f>
        <v>4</v>
      </c>
      <c r="N200" s="13">
        <v>1</v>
      </c>
      <c r="O200" s="11">
        <f t="shared" si="23"/>
        <v>4</v>
      </c>
      <c r="P200" s="11">
        <v>3.5920000000000001</v>
      </c>
      <c r="Q200" s="9">
        <f>IF(P200&lt;Benchmarks!C$5,0,IF(P200&lt;Benchmarks!D$5,1,IF(P200&lt;Benchmarks!E$5,2,IF(P200&lt;Benchmarks!F$5,3,IF(P200&lt;Benchmarks!G$5,4,IF(P200&lt;Benchmarks!H$5,5,6))))))</f>
        <v>0</v>
      </c>
      <c r="R200" s="13">
        <v>0.78021978020000005</v>
      </c>
      <c r="S200" s="11">
        <f t="shared" si="24"/>
        <v>0</v>
      </c>
      <c r="T200" s="11">
        <v>3.3380000000000001</v>
      </c>
      <c r="U200" s="9">
        <f>IF(T200&lt;Benchmarks!C$6,0,IF(T200&lt;Benchmarks!D$6,1,IF(T200&lt;Benchmarks!E$6,2,IF(T200&lt;Benchmarks!F$6,3,IF(T200&lt;Benchmarks!G$6,4,IF(T200&lt;Benchmarks!H$6,5,6))))))</f>
        <v>1</v>
      </c>
      <c r="V200" s="13">
        <v>0.47435897440000002</v>
      </c>
      <c r="W200" s="11">
        <f t="shared" si="25"/>
        <v>0.47435897440000002</v>
      </c>
      <c r="X200" s="11">
        <f t="shared" si="26"/>
        <v>4.4743589744000003</v>
      </c>
      <c r="Y200" s="9">
        <v>30</v>
      </c>
      <c r="Z200" s="13">
        <f t="shared" si="27"/>
        <v>0.14914529914666669</v>
      </c>
    </row>
    <row r="201" spans="1:26" ht="17.25" x14ac:dyDescent="0.3">
      <c r="A201" s="8" t="s">
        <v>1027</v>
      </c>
      <c r="B201" s="7" t="s">
        <v>1028</v>
      </c>
      <c r="C201" s="7" t="s">
        <v>1029</v>
      </c>
      <c r="D201" s="11">
        <v>2.4289999999999998</v>
      </c>
      <c r="E201" s="12">
        <f>IF(D201&lt;Benchmarks!C$9,0,IF(D201&lt;Benchmarks!D$9,1,IF(D201&lt;Benchmarks!E$9,2,IF(D201&lt;Benchmarks!F$9,3,IF(D201&lt;Benchmarks!G$9,4,IF(D201&lt;Benchmarks!H$9,5,6))))))</f>
        <v>2</v>
      </c>
      <c r="F201" s="13">
        <v>0.73992673990000002</v>
      </c>
      <c r="G201" s="11">
        <f t="shared" si="21"/>
        <v>1.4798534798</v>
      </c>
      <c r="H201" s="11">
        <v>1.032</v>
      </c>
      <c r="I201" s="12">
        <f>IF(H201&lt;Benchmarks!C$8,0,IF(H201&lt;Benchmarks!D$8,1,IF(H201&lt;Benchmarks!E$8,2,IF(H201&lt;Benchmarks!F$8,3,IF(H201&lt;Benchmarks!G$8,4,IF(H201&lt;Benchmarks!H$8,5,6))))))</f>
        <v>1</v>
      </c>
      <c r="J201" s="13">
        <v>1</v>
      </c>
      <c r="K201" s="11">
        <f t="shared" si="22"/>
        <v>1</v>
      </c>
      <c r="L201" s="11">
        <v>0.48399999999999999</v>
      </c>
      <c r="M201" s="12">
        <f>IF(L201&lt;Benchmarks!C$7,0,IF(L201&lt;Benchmarks!D$7,1,IF(L201&lt;Benchmarks!E$7,2,IF(L201&lt;Benchmarks!F$7,3,IF(L201&lt;Benchmarks!G$7,4,IF(L201&lt;Benchmarks!H$7,5,6))))))</f>
        <v>4</v>
      </c>
      <c r="N201" s="13">
        <v>1</v>
      </c>
      <c r="O201" s="11">
        <f t="shared" si="23"/>
        <v>4</v>
      </c>
      <c r="P201" s="11">
        <v>3.9449999999999998</v>
      </c>
      <c r="Q201" s="9">
        <f>IF(P201&lt;Benchmarks!C$5,0,IF(P201&lt;Benchmarks!D$5,1,IF(P201&lt;Benchmarks!E$5,2,IF(P201&lt;Benchmarks!F$5,3,IF(P201&lt;Benchmarks!G$5,4,IF(P201&lt;Benchmarks!H$5,5,6))))))</f>
        <v>2</v>
      </c>
      <c r="R201" s="13">
        <v>0.95970695969999997</v>
      </c>
      <c r="S201" s="11">
        <f t="shared" si="24"/>
        <v>1.9194139193999999</v>
      </c>
      <c r="T201" s="11">
        <v>3.6749999999999998</v>
      </c>
      <c r="U201" s="9">
        <f>IF(T201&lt;Benchmarks!C$6,0,IF(T201&lt;Benchmarks!D$6,1,IF(T201&lt;Benchmarks!E$6,2,IF(T201&lt;Benchmarks!F$6,3,IF(T201&lt;Benchmarks!G$6,4,IF(T201&lt;Benchmarks!H$6,5,6))))))</f>
        <v>3</v>
      </c>
      <c r="V201" s="13">
        <v>0.94871794870000004</v>
      </c>
      <c r="W201" s="11">
        <f t="shared" si="25"/>
        <v>2.8461538461</v>
      </c>
      <c r="X201" s="11">
        <f t="shared" si="26"/>
        <v>11.245421245300001</v>
      </c>
      <c r="Y201" s="9">
        <v>30</v>
      </c>
      <c r="Z201" s="13">
        <f t="shared" si="27"/>
        <v>0.37484737484333336</v>
      </c>
    </row>
    <row r="202" spans="1:26" ht="17.25" x14ac:dyDescent="0.3">
      <c r="A202" s="8" t="s">
        <v>1032</v>
      </c>
      <c r="B202" s="7" t="s">
        <v>1033</v>
      </c>
      <c r="C202" s="7" t="s">
        <v>1034</v>
      </c>
      <c r="D202" s="11">
        <v>2.609</v>
      </c>
      <c r="E202" s="12">
        <f>IF(D202&lt;Benchmarks!C$9,0,IF(D202&lt;Benchmarks!D$9,1,IF(D202&lt;Benchmarks!E$9,2,IF(D202&lt;Benchmarks!F$9,3,IF(D202&lt;Benchmarks!G$9,4,IF(D202&lt;Benchmarks!H$9,5,6))))))</f>
        <v>4</v>
      </c>
      <c r="F202" s="13">
        <v>0.93040293039999999</v>
      </c>
      <c r="G202" s="11">
        <f t="shared" si="21"/>
        <v>3.7216117216</v>
      </c>
      <c r="H202" s="11">
        <v>1.365</v>
      </c>
      <c r="I202" s="12">
        <f>IF(H202&lt;Benchmarks!C$8,0,IF(H202&lt;Benchmarks!D$8,1,IF(H202&lt;Benchmarks!E$8,2,IF(H202&lt;Benchmarks!F$8,3,IF(H202&lt;Benchmarks!G$8,4,IF(H202&lt;Benchmarks!H$8,5,6))))))</f>
        <v>5</v>
      </c>
      <c r="J202" s="13">
        <v>1</v>
      </c>
      <c r="K202" s="11">
        <f t="shared" si="22"/>
        <v>5</v>
      </c>
      <c r="L202" s="11">
        <v>0.51400000000000001</v>
      </c>
      <c r="M202" s="12">
        <f>IF(L202&lt;Benchmarks!C$7,0,IF(L202&lt;Benchmarks!D$7,1,IF(L202&lt;Benchmarks!E$7,2,IF(L202&lt;Benchmarks!F$7,3,IF(L202&lt;Benchmarks!G$7,4,IF(L202&lt;Benchmarks!H$7,5,6))))))</f>
        <v>4</v>
      </c>
      <c r="N202" s="13">
        <v>1</v>
      </c>
      <c r="O202" s="11">
        <f t="shared" si="23"/>
        <v>4</v>
      </c>
      <c r="P202" s="11">
        <v>4.4880000000000004</v>
      </c>
      <c r="Q202" s="9">
        <f>IF(P202&lt;Benchmarks!C$5,0,IF(P202&lt;Benchmarks!D$5,1,IF(P202&lt;Benchmarks!E$5,2,IF(P202&lt;Benchmarks!F$5,3,IF(P202&lt;Benchmarks!G$5,4,IF(P202&lt;Benchmarks!H$5,5,6))))))</f>
        <v>5</v>
      </c>
      <c r="R202" s="13">
        <v>0.97802197800000001</v>
      </c>
      <c r="S202" s="11">
        <f t="shared" si="24"/>
        <v>4.8901098899999997</v>
      </c>
      <c r="T202" s="11">
        <v>3.8450000000000002</v>
      </c>
      <c r="U202" s="9">
        <f>IF(T202&lt;Benchmarks!C$6,0,IF(T202&lt;Benchmarks!D$6,1,IF(T202&lt;Benchmarks!E$6,2,IF(T202&lt;Benchmarks!F$6,3,IF(T202&lt;Benchmarks!G$6,4,IF(T202&lt;Benchmarks!H$6,5,6))))))</f>
        <v>4</v>
      </c>
      <c r="V202" s="13">
        <v>0.9230769231</v>
      </c>
      <c r="W202" s="11">
        <f t="shared" si="25"/>
        <v>3.6923076924</v>
      </c>
      <c r="X202" s="11">
        <f t="shared" si="26"/>
        <v>21.304029303999997</v>
      </c>
      <c r="Y202" s="9">
        <v>30</v>
      </c>
      <c r="Z202" s="13">
        <f t="shared" si="27"/>
        <v>0.71013431013333317</v>
      </c>
    </row>
    <row r="203" spans="1:26" ht="17.25" x14ac:dyDescent="0.3">
      <c r="A203" s="8" t="s">
        <v>1037</v>
      </c>
      <c r="B203" s="7" t="s">
        <v>1038</v>
      </c>
      <c r="C203" s="7" t="s">
        <v>1039</v>
      </c>
      <c r="D203" s="11">
        <v>1.9430000000000001</v>
      </c>
      <c r="E203" s="12">
        <f>IF(D203&lt;Benchmarks!C$9,0,IF(D203&lt;Benchmarks!D$9,1,IF(D203&lt;Benchmarks!E$9,2,IF(D203&lt;Benchmarks!F$9,3,IF(D203&lt;Benchmarks!G$9,4,IF(D203&lt;Benchmarks!H$9,5,6))))))</f>
        <v>0</v>
      </c>
      <c r="F203" s="13">
        <v>0.1611721612</v>
      </c>
      <c r="G203" s="11">
        <f t="shared" si="21"/>
        <v>0</v>
      </c>
      <c r="H203" s="11">
        <v>0.88100000000000001</v>
      </c>
      <c r="I203" s="12">
        <f>IF(H203&lt;Benchmarks!C$8,0,IF(H203&lt;Benchmarks!D$8,1,IF(H203&lt;Benchmarks!E$8,2,IF(H203&lt;Benchmarks!F$8,3,IF(H203&lt;Benchmarks!G$8,4,IF(H203&lt;Benchmarks!H$8,5,6))))))</f>
        <v>0</v>
      </c>
      <c r="J203" s="13">
        <v>1</v>
      </c>
      <c r="K203" s="11">
        <f t="shared" si="22"/>
        <v>0</v>
      </c>
      <c r="L203" s="11">
        <v>0.52300000000000002</v>
      </c>
      <c r="M203" s="12">
        <f>IF(L203&lt;Benchmarks!C$7,0,IF(L203&lt;Benchmarks!D$7,1,IF(L203&lt;Benchmarks!E$7,2,IF(L203&lt;Benchmarks!F$7,3,IF(L203&lt;Benchmarks!G$7,4,IF(L203&lt;Benchmarks!H$7,5,6))))))</f>
        <v>4</v>
      </c>
      <c r="N203" s="13">
        <v>1</v>
      </c>
      <c r="O203" s="11">
        <f t="shared" si="23"/>
        <v>4</v>
      </c>
      <c r="P203" s="11">
        <v>3.347</v>
      </c>
      <c r="Q203" s="9">
        <f>IF(P203&lt;Benchmarks!C$5,0,IF(P203&lt;Benchmarks!D$5,1,IF(P203&lt;Benchmarks!E$5,2,IF(P203&lt;Benchmarks!F$5,3,IF(P203&lt;Benchmarks!G$5,4,IF(P203&lt;Benchmarks!H$5,5,6))))))</f>
        <v>0</v>
      </c>
      <c r="R203" s="13">
        <v>0.61904761900000005</v>
      </c>
      <c r="S203" s="11">
        <f t="shared" si="24"/>
        <v>0</v>
      </c>
      <c r="T203" s="11">
        <v>3.2410000000000001</v>
      </c>
      <c r="U203" s="9">
        <f>IF(T203&lt;Benchmarks!C$6,0,IF(T203&lt;Benchmarks!D$6,1,IF(T203&lt;Benchmarks!E$6,2,IF(T203&lt;Benchmarks!F$6,3,IF(T203&lt;Benchmarks!G$6,4,IF(T203&lt;Benchmarks!H$6,5,6))))))</f>
        <v>0</v>
      </c>
      <c r="V203" s="13">
        <v>0.78205128209999997</v>
      </c>
      <c r="W203" s="11">
        <f t="shared" si="25"/>
        <v>0</v>
      </c>
      <c r="X203" s="11">
        <f t="shared" si="26"/>
        <v>4</v>
      </c>
      <c r="Y203" s="9">
        <v>30</v>
      </c>
      <c r="Z203" s="13">
        <f t="shared" si="27"/>
        <v>0.13333333333333333</v>
      </c>
    </row>
    <row r="204" spans="1:26" ht="17.25" x14ac:dyDescent="0.3">
      <c r="A204" s="8" t="s">
        <v>1042</v>
      </c>
      <c r="B204" s="7" t="s">
        <v>1043</v>
      </c>
      <c r="C204" s="7" t="s">
        <v>1044</v>
      </c>
      <c r="D204" s="11">
        <v>2.0960000000000001</v>
      </c>
      <c r="E204" s="12">
        <f>IF(D204&lt;Benchmarks!C$9,0,IF(D204&lt;Benchmarks!D$9,1,IF(D204&lt;Benchmarks!E$9,2,IF(D204&lt;Benchmarks!F$9,3,IF(D204&lt;Benchmarks!G$9,4,IF(D204&lt;Benchmarks!H$9,5,6))))))</f>
        <v>0</v>
      </c>
      <c r="F204" s="13">
        <v>0.35164835160000002</v>
      </c>
      <c r="G204" s="11">
        <f t="shared" si="21"/>
        <v>0</v>
      </c>
      <c r="H204" s="11">
        <v>1.0049999999999999</v>
      </c>
      <c r="I204" s="12">
        <f>IF(H204&lt;Benchmarks!C$8,0,IF(H204&lt;Benchmarks!D$8,1,IF(H204&lt;Benchmarks!E$8,2,IF(H204&lt;Benchmarks!F$8,3,IF(H204&lt;Benchmarks!G$8,4,IF(H204&lt;Benchmarks!H$8,5,6))))))</f>
        <v>1</v>
      </c>
      <c r="J204" s="13">
        <v>1</v>
      </c>
      <c r="K204" s="11">
        <f t="shared" si="22"/>
        <v>1</v>
      </c>
      <c r="L204" s="11">
        <v>0.54200000000000004</v>
      </c>
      <c r="M204" s="12">
        <f>IF(L204&lt;Benchmarks!C$7,0,IF(L204&lt;Benchmarks!D$7,1,IF(L204&lt;Benchmarks!E$7,2,IF(L204&lt;Benchmarks!F$7,3,IF(L204&lt;Benchmarks!G$7,4,IF(L204&lt;Benchmarks!H$7,5,6))))))</f>
        <v>5</v>
      </c>
      <c r="N204" s="13">
        <v>1</v>
      </c>
      <c r="O204" s="11">
        <f t="shared" si="23"/>
        <v>5</v>
      </c>
      <c r="P204" s="11">
        <v>3.6419999999999999</v>
      </c>
      <c r="Q204" s="9">
        <f>IF(P204&lt;Benchmarks!C$5,0,IF(P204&lt;Benchmarks!D$5,1,IF(P204&lt;Benchmarks!E$5,2,IF(P204&lt;Benchmarks!F$5,3,IF(P204&lt;Benchmarks!G$5,4,IF(P204&lt;Benchmarks!H$5,5,6))))))</f>
        <v>1</v>
      </c>
      <c r="R204" s="13">
        <v>0.90476190479999996</v>
      </c>
      <c r="S204" s="11">
        <f t="shared" si="24"/>
        <v>0.90476190479999996</v>
      </c>
      <c r="T204" s="11">
        <v>3.2759999999999998</v>
      </c>
      <c r="U204" s="9">
        <f>IF(T204&lt;Benchmarks!C$6,0,IF(T204&lt;Benchmarks!D$6,1,IF(T204&lt;Benchmarks!E$6,2,IF(T204&lt;Benchmarks!F$6,3,IF(T204&lt;Benchmarks!G$6,4,IF(T204&lt;Benchmarks!H$6,5,6))))))</f>
        <v>0</v>
      </c>
      <c r="V204" s="13">
        <v>0.82051282049999996</v>
      </c>
      <c r="W204" s="11">
        <f t="shared" si="25"/>
        <v>0</v>
      </c>
      <c r="X204" s="11">
        <f t="shared" si="26"/>
        <v>6.9047619048</v>
      </c>
      <c r="Y204" s="9">
        <v>30</v>
      </c>
      <c r="Z204" s="13">
        <f t="shared" si="27"/>
        <v>0.23015873015999999</v>
      </c>
    </row>
    <row r="205" spans="1:26" ht="17.25" x14ac:dyDescent="0.3">
      <c r="A205" s="8" t="s">
        <v>1047</v>
      </c>
      <c r="B205" s="7" t="s">
        <v>1048</v>
      </c>
      <c r="C205" s="7" t="s">
        <v>1049</v>
      </c>
      <c r="D205" s="11">
        <v>2.2240000000000002</v>
      </c>
      <c r="E205" s="12">
        <f>IF(D205&lt;Benchmarks!C$9,0,IF(D205&lt;Benchmarks!D$9,1,IF(D205&lt;Benchmarks!E$9,2,IF(D205&lt;Benchmarks!F$9,3,IF(D205&lt;Benchmarks!G$9,4,IF(D205&lt;Benchmarks!H$9,5,6))))))</f>
        <v>1</v>
      </c>
      <c r="F205" s="13">
        <v>0.97069597070000002</v>
      </c>
      <c r="G205" s="11">
        <f t="shared" si="21"/>
        <v>0.97069597070000002</v>
      </c>
      <c r="H205" s="11">
        <v>0.71099999999999997</v>
      </c>
      <c r="I205" s="12">
        <f>IF(H205&lt;Benchmarks!C$8,0,IF(H205&lt;Benchmarks!D$8,1,IF(H205&lt;Benchmarks!E$8,2,IF(H205&lt;Benchmarks!F$8,3,IF(H205&lt;Benchmarks!G$8,4,IF(H205&lt;Benchmarks!H$8,5,6))))))</f>
        <v>0</v>
      </c>
      <c r="J205" s="13">
        <v>1</v>
      </c>
      <c r="K205" s="11">
        <f t="shared" si="22"/>
        <v>0</v>
      </c>
      <c r="L205" s="11">
        <v>1.038</v>
      </c>
      <c r="M205" s="12">
        <f>IF(L205&lt;Benchmarks!C$7,0,IF(L205&lt;Benchmarks!D$7,1,IF(L205&lt;Benchmarks!E$7,2,IF(L205&lt;Benchmarks!F$7,3,IF(L205&lt;Benchmarks!G$7,4,IF(L205&lt;Benchmarks!H$7,5,6))))))</f>
        <v>6</v>
      </c>
      <c r="N205" s="13">
        <v>1</v>
      </c>
      <c r="O205" s="11">
        <f t="shared" si="23"/>
        <v>6</v>
      </c>
      <c r="P205" s="11">
        <v>3.9729999999999999</v>
      </c>
      <c r="Q205" s="9">
        <f>IF(P205&lt;Benchmarks!C$5,0,IF(P205&lt;Benchmarks!D$5,1,IF(P205&lt;Benchmarks!E$5,2,IF(P205&lt;Benchmarks!F$5,3,IF(P205&lt;Benchmarks!G$5,4,IF(P205&lt;Benchmarks!H$5,5,6))))))</f>
        <v>3</v>
      </c>
      <c r="R205" s="13">
        <v>1</v>
      </c>
      <c r="S205" s="11">
        <f t="shared" si="24"/>
        <v>3</v>
      </c>
      <c r="T205" s="11">
        <v>3.59</v>
      </c>
      <c r="U205" s="9">
        <f>IF(T205&lt;Benchmarks!C$6,0,IF(T205&lt;Benchmarks!D$6,1,IF(T205&lt;Benchmarks!E$6,2,IF(T205&lt;Benchmarks!F$6,3,IF(T205&lt;Benchmarks!G$6,4,IF(T205&lt;Benchmarks!H$6,5,6))))))</f>
        <v>2</v>
      </c>
      <c r="V205" s="13">
        <v>1</v>
      </c>
      <c r="W205" s="11">
        <f t="shared" si="25"/>
        <v>2</v>
      </c>
      <c r="X205" s="11">
        <f t="shared" si="26"/>
        <v>11.9706959707</v>
      </c>
      <c r="Y205" s="9">
        <v>30</v>
      </c>
      <c r="Z205" s="13">
        <f t="shared" si="27"/>
        <v>0.39902319902333333</v>
      </c>
    </row>
    <row r="206" spans="1:26" ht="17.25" x14ac:dyDescent="0.3">
      <c r="A206" s="8" t="s">
        <v>1052</v>
      </c>
      <c r="B206" s="7" t="s">
        <v>1053</v>
      </c>
      <c r="C206" s="7" t="s">
        <v>1054</v>
      </c>
      <c r="D206" s="11">
        <v>2.5150000000000001</v>
      </c>
      <c r="E206" s="12">
        <f>IF(D206&lt;Benchmarks!C$9,0,IF(D206&lt;Benchmarks!D$9,1,IF(D206&lt;Benchmarks!E$9,2,IF(D206&lt;Benchmarks!F$9,3,IF(D206&lt;Benchmarks!G$9,4,IF(D206&lt;Benchmarks!H$9,5,6))))))</f>
        <v>3</v>
      </c>
      <c r="F206" s="13">
        <v>0.71062271060000004</v>
      </c>
      <c r="G206" s="11">
        <f t="shared" si="21"/>
        <v>2.1318681318000001</v>
      </c>
      <c r="H206" s="11">
        <v>1.25</v>
      </c>
      <c r="I206" s="12">
        <f>IF(H206&lt;Benchmarks!C$8,0,IF(H206&lt;Benchmarks!D$8,1,IF(H206&lt;Benchmarks!E$8,2,IF(H206&lt;Benchmarks!F$8,3,IF(H206&lt;Benchmarks!G$8,4,IF(H206&lt;Benchmarks!H$8,5,6))))))</f>
        <v>5</v>
      </c>
      <c r="J206" s="13">
        <v>1</v>
      </c>
      <c r="K206" s="11">
        <f t="shared" si="22"/>
        <v>5</v>
      </c>
      <c r="L206" s="11">
        <v>0.32300000000000001</v>
      </c>
      <c r="M206" s="12">
        <f>IF(L206&lt;Benchmarks!C$7,0,IF(L206&lt;Benchmarks!D$7,1,IF(L206&lt;Benchmarks!E$7,2,IF(L206&lt;Benchmarks!F$7,3,IF(L206&lt;Benchmarks!G$7,4,IF(L206&lt;Benchmarks!H$7,5,6))))))</f>
        <v>1</v>
      </c>
      <c r="N206" s="13">
        <v>1</v>
      </c>
      <c r="O206" s="11">
        <f t="shared" si="23"/>
        <v>1</v>
      </c>
      <c r="P206" s="11">
        <v>4.0869999999999997</v>
      </c>
      <c r="Q206" s="9">
        <f>IF(P206&lt;Benchmarks!C$5,0,IF(P206&lt;Benchmarks!D$5,1,IF(P206&lt;Benchmarks!E$5,2,IF(P206&lt;Benchmarks!F$5,3,IF(P206&lt;Benchmarks!G$5,4,IF(P206&lt;Benchmarks!H$5,5,6))))))</f>
        <v>3</v>
      </c>
      <c r="R206" s="13">
        <v>0.86446886450000004</v>
      </c>
      <c r="S206" s="11">
        <f t="shared" si="24"/>
        <v>2.5934065935000001</v>
      </c>
      <c r="T206" s="11">
        <v>3.7290000000000001</v>
      </c>
      <c r="U206" s="9">
        <f>IF(T206&lt;Benchmarks!C$6,0,IF(T206&lt;Benchmarks!D$6,1,IF(T206&lt;Benchmarks!E$6,2,IF(T206&lt;Benchmarks!F$6,3,IF(T206&lt;Benchmarks!G$6,4,IF(T206&lt;Benchmarks!H$6,5,6))))))</f>
        <v>3</v>
      </c>
      <c r="V206" s="13">
        <v>0.7307692308</v>
      </c>
      <c r="W206" s="11">
        <f t="shared" si="25"/>
        <v>2.1923076924</v>
      </c>
      <c r="X206" s="11">
        <f t="shared" si="26"/>
        <v>12.9175824177</v>
      </c>
      <c r="Y206" s="9">
        <v>30</v>
      </c>
      <c r="Z206" s="13">
        <f t="shared" si="27"/>
        <v>0.43058608059000003</v>
      </c>
    </row>
    <row r="207" spans="1:26" ht="17.25" x14ac:dyDescent="0.3">
      <c r="A207" s="8" t="s">
        <v>1057</v>
      </c>
      <c r="B207" s="7" t="s">
        <v>1058</v>
      </c>
      <c r="C207" s="7" t="s">
        <v>1059</v>
      </c>
      <c r="D207" s="11">
        <v>3.32</v>
      </c>
      <c r="E207" s="12">
        <f>IF(D207&lt;Benchmarks!C$9,0,IF(D207&lt;Benchmarks!D$9,1,IF(D207&lt;Benchmarks!E$9,2,IF(D207&lt;Benchmarks!F$9,3,IF(D207&lt;Benchmarks!G$9,4,IF(D207&lt;Benchmarks!H$9,5,6))))))</f>
        <v>6</v>
      </c>
      <c r="F207" s="13">
        <v>1</v>
      </c>
      <c r="G207" s="11">
        <f t="shared" si="21"/>
        <v>6</v>
      </c>
      <c r="H207" s="11">
        <v>1.04</v>
      </c>
      <c r="I207" s="12">
        <f>IF(H207&lt;Benchmarks!C$8,0,IF(H207&lt;Benchmarks!D$8,1,IF(H207&lt;Benchmarks!E$8,2,IF(H207&lt;Benchmarks!F$8,3,IF(H207&lt;Benchmarks!G$8,4,IF(H207&lt;Benchmarks!H$8,5,6))))))</f>
        <v>1</v>
      </c>
      <c r="J207" s="13">
        <v>1</v>
      </c>
      <c r="K207" s="11">
        <f t="shared" si="22"/>
        <v>1</v>
      </c>
      <c r="L207" s="11">
        <v>0.60099999999999998</v>
      </c>
      <c r="M207" s="12">
        <f>IF(L207&lt;Benchmarks!C$7,0,IF(L207&lt;Benchmarks!D$7,1,IF(L207&lt;Benchmarks!E$7,2,IF(L207&lt;Benchmarks!F$7,3,IF(L207&lt;Benchmarks!G$7,4,IF(L207&lt;Benchmarks!H$7,5,6))))))</f>
        <v>5</v>
      </c>
      <c r="N207" s="13">
        <v>1</v>
      </c>
      <c r="O207" s="11">
        <f t="shared" si="23"/>
        <v>5</v>
      </c>
      <c r="P207" s="11">
        <v>4.96</v>
      </c>
      <c r="Q207" s="9">
        <f>IF(P207&lt;Benchmarks!C$5,0,IF(P207&lt;Benchmarks!D$5,1,IF(P207&lt;Benchmarks!E$5,2,IF(P207&lt;Benchmarks!F$5,3,IF(P207&lt;Benchmarks!G$5,4,IF(P207&lt;Benchmarks!H$5,5,6))))))</f>
        <v>6</v>
      </c>
      <c r="R207" s="13">
        <v>1</v>
      </c>
      <c r="S207" s="11">
        <f t="shared" si="24"/>
        <v>6</v>
      </c>
      <c r="T207" s="11">
        <v>4.4740000000000002</v>
      </c>
      <c r="U207" s="9">
        <f>IF(T207&lt;Benchmarks!C$6,0,IF(T207&lt;Benchmarks!D$6,1,IF(T207&lt;Benchmarks!E$6,2,IF(T207&lt;Benchmarks!F$6,3,IF(T207&lt;Benchmarks!G$6,4,IF(T207&lt;Benchmarks!H$6,5,6))))))</f>
        <v>6</v>
      </c>
      <c r="V207" s="13">
        <v>1</v>
      </c>
      <c r="W207" s="11">
        <f t="shared" si="25"/>
        <v>6</v>
      </c>
      <c r="X207" s="11">
        <f t="shared" si="26"/>
        <v>24</v>
      </c>
      <c r="Y207" s="9">
        <v>30</v>
      </c>
      <c r="Z207" s="13">
        <f t="shared" si="27"/>
        <v>0.8</v>
      </c>
    </row>
    <row r="208" spans="1:26" ht="17.25" x14ac:dyDescent="0.3">
      <c r="A208" s="8" t="s">
        <v>1062</v>
      </c>
      <c r="B208" s="7" t="s">
        <v>1063</v>
      </c>
      <c r="C208" s="7" t="s">
        <v>1064</v>
      </c>
      <c r="D208" s="11">
        <v>2.0590000000000002</v>
      </c>
      <c r="E208" s="12">
        <f>IF(D208&lt;Benchmarks!C$9,0,IF(D208&lt;Benchmarks!D$9,1,IF(D208&lt;Benchmarks!E$9,2,IF(D208&lt;Benchmarks!F$9,3,IF(D208&lt;Benchmarks!G$9,4,IF(D208&lt;Benchmarks!H$9,5,6))))))</f>
        <v>0</v>
      </c>
      <c r="F208" s="13">
        <v>0.35164835160000002</v>
      </c>
      <c r="G208" s="11">
        <f t="shared" si="21"/>
        <v>0</v>
      </c>
      <c r="H208" s="11">
        <v>1.0920000000000001</v>
      </c>
      <c r="I208" s="12">
        <f>IF(H208&lt;Benchmarks!C$8,0,IF(H208&lt;Benchmarks!D$8,1,IF(H208&lt;Benchmarks!E$8,2,IF(H208&lt;Benchmarks!F$8,3,IF(H208&lt;Benchmarks!G$8,4,IF(H208&lt;Benchmarks!H$8,5,6))))))</f>
        <v>2</v>
      </c>
      <c r="J208" s="13">
        <v>1</v>
      </c>
      <c r="K208" s="11">
        <f t="shared" si="22"/>
        <v>2</v>
      </c>
      <c r="L208" s="11">
        <v>0.38300000000000001</v>
      </c>
      <c r="M208" s="12">
        <f>IF(L208&lt;Benchmarks!C$7,0,IF(L208&lt;Benchmarks!D$7,1,IF(L208&lt;Benchmarks!E$7,2,IF(L208&lt;Benchmarks!F$7,3,IF(L208&lt;Benchmarks!G$7,4,IF(L208&lt;Benchmarks!H$7,5,6))))))</f>
        <v>2</v>
      </c>
      <c r="N208" s="13">
        <v>1</v>
      </c>
      <c r="O208" s="11">
        <f t="shared" si="23"/>
        <v>2</v>
      </c>
      <c r="P208" s="11">
        <v>3.5339999999999998</v>
      </c>
      <c r="Q208" s="9">
        <f>IF(P208&lt;Benchmarks!C$5,0,IF(P208&lt;Benchmarks!D$5,1,IF(P208&lt;Benchmarks!E$5,2,IF(P208&lt;Benchmarks!F$5,3,IF(P208&lt;Benchmarks!G$5,4,IF(P208&lt;Benchmarks!H$5,5,6))))))</f>
        <v>0</v>
      </c>
      <c r="R208" s="13">
        <v>0.70695970699999999</v>
      </c>
      <c r="S208" s="11">
        <f t="shared" si="24"/>
        <v>0</v>
      </c>
      <c r="T208" s="11">
        <v>3.238</v>
      </c>
      <c r="U208" s="9">
        <f>IF(T208&lt;Benchmarks!C$6,0,IF(T208&lt;Benchmarks!D$6,1,IF(T208&lt;Benchmarks!E$6,2,IF(T208&lt;Benchmarks!F$6,3,IF(T208&lt;Benchmarks!G$6,4,IF(T208&lt;Benchmarks!H$6,5,6))))))</f>
        <v>0</v>
      </c>
      <c r="V208" s="13">
        <v>0.70512820509999996</v>
      </c>
      <c r="W208" s="11">
        <f t="shared" si="25"/>
        <v>0</v>
      </c>
      <c r="X208" s="11">
        <f t="shared" si="26"/>
        <v>4</v>
      </c>
      <c r="Y208" s="9">
        <v>30</v>
      </c>
      <c r="Z208" s="13">
        <f t="shared" si="27"/>
        <v>0.13333333333333333</v>
      </c>
    </row>
    <row r="209" spans="1:26" ht="17.25" x14ac:dyDescent="0.3">
      <c r="A209" s="8" t="s">
        <v>1067</v>
      </c>
      <c r="B209" s="7" t="s">
        <v>1068</v>
      </c>
      <c r="C209" s="7" t="s">
        <v>1069</v>
      </c>
      <c r="D209" s="11">
        <v>2.5030000000000001</v>
      </c>
      <c r="E209" s="12">
        <f>IF(D209&lt;Benchmarks!C$9,0,IF(D209&lt;Benchmarks!D$9,1,IF(D209&lt;Benchmarks!E$9,2,IF(D209&lt;Benchmarks!F$9,3,IF(D209&lt;Benchmarks!G$9,4,IF(D209&lt;Benchmarks!H$9,5,6))))))</f>
        <v>3</v>
      </c>
      <c r="F209" s="13">
        <v>0.86446886450000004</v>
      </c>
      <c r="G209" s="11">
        <f t="shared" si="21"/>
        <v>2.5934065935000001</v>
      </c>
      <c r="H209" s="11">
        <v>0.90500000000000003</v>
      </c>
      <c r="I209" s="12">
        <f>IF(H209&lt;Benchmarks!C$8,0,IF(H209&lt;Benchmarks!D$8,1,IF(H209&lt;Benchmarks!E$8,2,IF(H209&lt;Benchmarks!F$8,3,IF(H209&lt;Benchmarks!G$8,4,IF(H209&lt;Benchmarks!H$8,5,6))))))</f>
        <v>0</v>
      </c>
      <c r="J209" s="13">
        <v>1</v>
      </c>
      <c r="K209" s="11">
        <f t="shared" si="22"/>
        <v>0</v>
      </c>
      <c r="L209" s="11">
        <v>0.64900000000000002</v>
      </c>
      <c r="M209" s="12">
        <f>IF(L209&lt;Benchmarks!C$7,0,IF(L209&lt;Benchmarks!D$7,1,IF(L209&lt;Benchmarks!E$7,2,IF(L209&lt;Benchmarks!F$7,3,IF(L209&lt;Benchmarks!G$7,4,IF(L209&lt;Benchmarks!H$7,5,6))))))</f>
        <v>5</v>
      </c>
      <c r="N209" s="13">
        <v>1</v>
      </c>
      <c r="O209" s="11">
        <f t="shared" si="23"/>
        <v>5</v>
      </c>
      <c r="P209" s="11">
        <v>4.0570000000000004</v>
      </c>
      <c r="Q209" s="9">
        <f>IF(P209&lt;Benchmarks!C$5,0,IF(P209&lt;Benchmarks!D$5,1,IF(P209&lt;Benchmarks!E$5,2,IF(P209&lt;Benchmarks!F$5,3,IF(P209&lt;Benchmarks!G$5,4,IF(P209&lt;Benchmarks!H$5,5,6))))))</f>
        <v>3</v>
      </c>
      <c r="R209" s="13">
        <v>0.96703296699999997</v>
      </c>
      <c r="S209" s="11">
        <f t="shared" si="24"/>
        <v>2.9010989010000001</v>
      </c>
      <c r="T209" s="11">
        <v>3.8130000000000002</v>
      </c>
      <c r="U209" s="9">
        <f>IF(T209&lt;Benchmarks!C$6,0,IF(T209&lt;Benchmarks!D$6,1,IF(T209&lt;Benchmarks!E$6,2,IF(T209&lt;Benchmarks!F$6,3,IF(T209&lt;Benchmarks!G$6,4,IF(T209&lt;Benchmarks!H$6,5,6))))))</f>
        <v>4</v>
      </c>
      <c r="V209" s="13">
        <v>0.9615384615</v>
      </c>
      <c r="W209" s="11">
        <f t="shared" si="25"/>
        <v>3.846153846</v>
      </c>
      <c r="X209" s="11">
        <f t="shared" si="26"/>
        <v>14.3406593405</v>
      </c>
      <c r="Y209" s="9">
        <v>30</v>
      </c>
      <c r="Z209" s="13">
        <f t="shared" si="27"/>
        <v>0.47802197801666668</v>
      </c>
    </row>
    <row r="210" spans="1:26" ht="17.25" x14ac:dyDescent="0.3">
      <c r="A210" s="8" t="s">
        <v>1072</v>
      </c>
      <c r="B210" s="7" t="s">
        <v>1073</v>
      </c>
      <c r="C210" s="7" t="s">
        <v>1074</v>
      </c>
      <c r="D210" s="11">
        <v>2.1059999999999999</v>
      </c>
      <c r="E210" s="12">
        <f>IF(D210&lt;Benchmarks!C$9,0,IF(D210&lt;Benchmarks!D$9,1,IF(D210&lt;Benchmarks!E$9,2,IF(D210&lt;Benchmarks!F$9,3,IF(D210&lt;Benchmarks!G$9,4,IF(D210&lt;Benchmarks!H$9,5,6))))))</f>
        <v>0</v>
      </c>
      <c r="F210" s="13">
        <v>0.8388278388</v>
      </c>
      <c r="G210" s="11">
        <f t="shared" si="21"/>
        <v>0</v>
      </c>
      <c r="H210" s="11">
        <v>0.997</v>
      </c>
      <c r="I210" s="12">
        <f>IF(H210&lt;Benchmarks!C$8,0,IF(H210&lt;Benchmarks!D$8,1,IF(H210&lt;Benchmarks!E$8,2,IF(H210&lt;Benchmarks!F$8,3,IF(H210&lt;Benchmarks!G$8,4,IF(H210&lt;Benchmarks!H$8,5,6))))))</f>
        <v>1</v>
      </c>
      <c r="J210" s="13">
        <v>1</v>
      </c>
      <c r="K210" s="11">
        <f t="shared" si="22"/>
        <v>1</v>
      </c>
      <c r="L210" s="11">
        <v>0.35699999999999998</v>
      </c>
      <c r="M210" s="12">
        <f>IF(L210&lt;Benchmarks!C$7,0,IF(L210&lt;Benchmarks!D$7,1,IF(L210&lt;Benchmarks!E$7,2,IF(L210&lt;Benchmarks!F$7,3,IF(L210&lt;Benchmarks!G$7,4,IF(L210&lt;Benchmarks!H$7,5,6))))))</f>
        <v>1</v>
      </c>
      <c r="N210" s="13">
        <v>1</v>
      </c>
      <c r="O210" s="11">
        <f t="shared" si="23"/>
        <v>1</v>
      </c>
      <c r="P210" s="11">
        <v>3.4609999999999999</v>
      </c>
      <c r="Q210" s="9">
        <f>IF(P210&lt;Benchmarks!C$5,0,IF(P210&lt;Benchmarks!D$5,1,IF(P210&lt;Benchmarks!E$5,2,IF(P210&lt;Benchmarks!F$5,3,IF(P210&lt;Benchmarks!G$5,4,IF(P210&lt;Benchmarks!H$5,5,6))))))</f>
        <v>0</v>
      </c>
      <c r="R210" s="13">
        <v>0.98168498169999996</v>
      </c>
      <c r="S210" s="11">
        <f t="shared" si="24"/>
        <v>0</v>
      </c>
      <c r="T210" s="11">
        <v>3.1819999999999999</v>
      </c>
      <c r="U210" s="9">
        <f>IF(T210&lt;Benchmarks!C$6,0,IF(T210&lt;Benchmarks!D$6,1,IF(T210&lt;Benchmarks!E$6,2,IF(T210&lt;Benchmarks!F$6,3,IF(T210&lt;Benchmarks!G$6,4,IF(T210&lt;Benchmarks!H$6,5,6))))))</f>
        <v>0</v>
      </c>
      <c r="V210" s="13">
        <v>0.93589743589999996</v>
      </c>
      <c r="W210" s="11">
        <f t="shared" si="25"/>
        <v>0</v>
      </c>
      <c r="X210" s="11">
        <f t="shared" si="26"/>
        <v>2</v>
      </c>
      <c r="Y210" s="9">
        <v>30</v>
      </c>
      <c r="Z210" s="13">
        <f t="shared" si="27"/>
        <v>6.6666666666666666E-2</v>
      </c>
    </row>
    <row r="211" spans="1:26" ht="17.25" x14ac:dyDescent="0.3">
      <c r="A211" s="8" t="s">
        <v>1077</v>
      </c>
      <c r="B211" s="7" t="s">
        <v>1078</v>
      </c>
      <c r="C211" s="7" t="s">
        <v>1079</v>
      </c>
      <c r="D211" s="11">
        <v>2.544</v>
      </c>
      <c r="E211" s="12">
        <f>IF(D211&lt;Benchmarks!C$9,0,IF(D211&lt;Benchmarks!D$9,1,IF(D211&lt;Benchmarks!E$9,2,IF(D211&lt;Benchmarks!F$9,3,IF(D211&lt;Benchmarks!G$9,4,IF(D211&lt;Benchmarks!H$9,5,6))))))</f>
        <v>3</v>
      </c>
      <c r="F211" s="13">
        <v>0.8534798535</v>
      </c>
      <c r="G211" s="11">
        <f t="shared" si="21"/>
        <v>2.5604395604999999</v>
      </c>
      <c r="H211" s="11">
        <v>1.3109999999999999</v>
      </c>
      <c r="I211" s="12">
        <f>IF(H211&lt;Benchmarks!C$8,0,IF(H211&lt;Benchmarks!D$8,1,IF(H211&lt;Benchmarks!E$8,2,IF(H211&lt;Benchmarks!F$8,3,IF(H211&lt;Benchmarks!G$8,4,IF(H211&lt;Benchmarks!H$8,5,6))))))</f>
        <v>5</v>
      </c>
      <c r="J211" s="13">
        <v>1</v>
      </c>
      <c r="K211" s="11">
        <f t="shared" si="22"/>
        <v>5</v>
      </c>
      <c r="L211" s="11">
        <v>0.35799999999999998</v>
      </c>
      <c r="M211" s="12">
        <f>IF(L211&lt;Benchmarks!C$7,0,IF(L211&lt;Benchmarks!D$7,1,IF(L211&lt;Benchmarks!E$7,2,IF(L211&lt;Benchmarks!F$7,3,IF(L211&lt;Benchmarks!G$7,4,IF(L211&lt;Benchmarks!H$7,5,6))))))</f>
        <v>1</v>
      </c>
      <c r="N211" s="13">
        <v>1</v>
      </c>
      <c r="O211" s="11">
        <f t="shared" si="23"/>
        <v>1</v>
      </c>
      <c r="P211" s="11">
        <v>4.2130000000000001</v>
      </c>
      <c r="Q211" s="9">
        <f>IF(P211&lt;Benchmarks!C$5,0,IF(P211&lt;Benchmarks!D$5,1,IF(P211&lt;Benchmarks!E$5,2,IF(P211&lt;Benchmarks!F$5,3,IF(P211&lt;Benchmarks!G$5,4,IF(P211&lt;Benchmarks!H$5,5,6))))))</f>
        <v>4</v>
      </c>
      <c r="R211" s="13">
        <v>0.98901098899999995</v>
      </c>
      <c r="S211" s="11">
        <f t="shared" si="24"/>
        <v>3.9560439559999998</v>
      </c>
      <c r="T211" s="11">
        <v>3.8969999999999998</v>
      </c>
      <c r="U211" s="9">
        <f>IF(T211&lt;Benchmarks!C$6,0,IF(T211&lt;Benchmarks!D$6,1,IF(T211&lt;Benchmarks!E$6,2,IF(T211&lt;Benchmarks!F$6,3,IF(T211&lt;Benchmarks!G$6,4,IF(T211&lt;Benchmarks!H$6,5,6))))))</f>
        <v>4</v>
      </c>
      <c r="V211" s="13">
        <v>0.98717948720000004</v>
      </c>
      <c r="W211" s="11">
        <f t="shared" si="25"/>
        <v>3.9487179488000002</v>
      </c>
      <c r="X211" s="11">
        <f t="shared" si="26"/>
        <v>16.465201465300002</v>
      </c>
      <c r="Y211" s="9">
        <v>30</v>
      </c>
      <c r="Z211" s="13">
        <f t="shared" si="27"/>
        <v>0.54884004884333337</v>
      </c>
    </row>
    <row r="212" spans="1:26" ht="17.25" x14ac:dyDescent="0.3">
      <c r="A212" s="8" t="s">
        <v>1082</v>
      </c>
      <c r="B212" s="7" t="s">
        <v>1083</v>
      </c>
      <c r="C212" s="7" t="s">
        <v>1084</v>
      </c>
      <c r="D212" s="11">
        <v>2.7909999999999999</v>
      </c>
      <c r="E212" s="12">
        <f>IF(D212&lt;Benchmarks!C$9,0,IF(D212&lt;Benchmarks!D$9,1,IF(D212&lt;Benchmarks!E$9,2,IF(D212&lt;Benchmarks!F$9,3,IF(D212&lt;Benchmarks!G$9,4,IF(D212&lt;Benchmarks!H$9,5,6))))))</f>
        <v>5</v>
      </c>
      <c r="F212" s="13">
        <v>0.98901098899999995</v>
      </c>
      <c r="G212" s="11">
        <f t="shared" si="21"/>
        <v>4.9450549449999999</v>
      </c>
      <c r="H212" s="11">
        <v>1.3160000000000001</v>
      </c>
      <c r="I212" s="12">
        <f>IF(H212&lt;Benchmarks!C$8,0,IF(H212&lt;Benchmarks!D$8,1,IF(H212&lt;Benchmarks!E$8,2,IF(H212&lt;Benchmarks!F$8,3,IF(H212&lt;Benchmarks!G$8,4,IF(H212&lt;Benchmarks!H$8,5,6))))))</f>
        <v>5</v>
      </c>
      <c r="J212" s="13">
        <v>1</v>
      </c>
      <c r="K212" s="11">
        <f t="shared" si="22"/>
        <v>5</v>
      </c>
      <c r="L212" s="11">
        <v>0.29299999999999998</v>
      </c>
      <c r="M212" s="12">
        <f>IF(L212&lt;Benchmarks!C$7,0,IF(L212&lt;Benchmarks!D$7,1,IF(L212&lt;Benchmarks!E$7,2,IF(L212&lt;Benchmarks!F$7,3,IF(L212&lt;Benchmarks!G$7,4,IF(L212&lt;Benchmarks!H$7,5,6))))))</f>
        <v>0</v>
      </c>
      <c r="N212" s="13">
        <v>1</v>
      </c>
      <c r="O212" s="11">
        <f t="shared" si="23"/>
        <v>0</v>
      </c>
      <c r="P212" s="11">
        <v>4.4000000000000004</v>
      </c>
      <c r="Q212" s="9">
        <f>IF(P212&lt;Benchmarks!C$5,0,IF(P212&lt;Benchmarks!D$5,1,IF(P212&lt;Benchmarks!E$5,2,IF(P212&lt;Benchmarks!F$5,3,IF(P212&lt;Benchmarks!G$5,4,IF(P212&lt;Benchmarks!H$5,5,6))))))</f>
        <v>5</v>
      </c>
      <c r="R212" s="13">
        <v>0.99267399270000001</v>
      </c>
      <c r="S212" s="11">
        <f t="shared" si="24"/>
        <v>4.9633699634999999</v>
      </c>
      <c r="T212" s="11">
        <v>3.9079999999999999</v>
      </c>
      <c r="U212" s="9">
        <f>IF(T212&lt;Benchmarks!C$6,0,IF(T212&lt;Benchmarks!D$6,1,IF(T212&lt;Benchmarks!E$6,2,IF(T212&lt;Benchmarks!F$6,3,IF(T212&lt;Benchmarks!G$6,4,IF(T212&lt;Benchmarks!H$6,5,6))))))</f>
        <v>5</v>
      </c>
      <c r="V212" s="13">
        <v>0.97435897439999997</v>
      </c>
      <c r="W212" s="11">
        <f t="shared" si="25"/>
        <v>4.8717948719999997</v>
      </c>
      <c r="X212" s="11">
        <f t="shared" si="26"/>
        <v>19.780219780499998</v>
      </c>
      <c r="Y212" s="9">
        <v>30</v>
      </c>
      <c r="Z212" s="13">
        <f t="shared" si="27"/>
        <v>0.65934065934999997</v>
      </c>
    </row>
    <row r="213" spans="1:26" ht="17.25" x14ac:dyDescent="0.3">
      <c r="A213" s="8" t="s">
        <v>1087</v>
      </c>
      <c r="B213" s="7" t="s">
        <v>1088</v>
      </c>
      <c r="C213" s="7" t="s">
        <v>1089</v>
      </c>
      <c r="D213" s="11">
        <v>3.0880000000000001</v>
      </c>
      <c r="E213" s="12">
        <f>IF(D213&lt;Benchmarks!C$9,0,IF(D213&lt;Benchmarks!D$9,1,IF(D213&lt;Benchmarks!E$9,2,IF(D213&lt;Benchmarks!F$9,3,IF(D213&lt;Benchmarks!G$9,4,IF(D213&lt;Benchmarks!H$9,5,6))))))</f>
        <v>6</v>
      </c>
      <c r="F213" s="13">
        <v>0.27838827840000002</v>
      </c>
      <c r="G213" s="11">
        <f t="shared" si="21"/>
        <v>1.6703296704000001</v>
      </c>
      <c r="H213" s="11">
        <v>1.3680000000000001</v>
      </c>
      <c r="I213" s="12">
        <f>IF(H213&lt;Benchmarks!C$8,0,IF(H213&lt;Benchmarks!D$8,1,IF(H213&lt;Benchmarks!E$8,2,IF(H213&lt;Benchmarks!F$8,3,IF(H213&lt;Benchmarks!G$8,4,IF(H213&lt;Benchmarks!H$8,5,6))))))</f>
        <v>5</v>
      </c>
      <c r="J213" s="13">
        <v>1</v>
      </c>
      <c r="K213" s="11">
        <f t="shared" si="22"/>
        <v>5</v>
      </c>
      <c r="L213" s="11">
        <v>0.23</v>
      </c>
      <c r="M213" s="12">
        <f>IF(L213&lt;Benchmarks!C$7,0,IF(L213&lt;Benchmarks!D$7,1,IF(L213&lt;Benchmarks!E$7,2,IF(L213&lt;Benchmarks!F$7,3,IF(L213&lt;Benchmarks!G$7,4,IF(L213&lt;Benchmarks!H$7,5,6))))))</f>
        <v>0</v>
      </c>
      <c r="N213" s="13">
        <v>1</v>
      </c>
      <c r="O213" s="11">
        <f t="shared" si="23"/>
        <v>0</v>
      </c>
      <c r="P213" s="11">
        <v>4.6859999999999999</v>
      </c>
      <c r="Q213" s="9">
        <f>IF(P213&lt;Benchmarks!C$5,0,IF(P213&lt;Benchmarks!D$5,1,IF(P213&lt;Benchmarks!E$5,2,IF(P213&lt;Benchmarks!F$5,3,IF(P213&lt;Benchmarks!G$5,4,IF(P213&lt;Benchmarks!H$5,5,6))))))</f>
        <v>5</v>
      </c>
      <c r="R213" s="13">
        <v>0.1025641026</v>
      </c>
      <c r="S213" s="11">
        <f t="shared" si="24"/>
        <v>0.51282051299999998</v>
      </c>
      <c r="T213" s="11">
        <v>4.1779999999999999</v>
      </c>
      <c r="U213" s="9">
        <f>IF(T213&lt;Benchmarks!C$6,0,IF(T213&lt;Benchmarks!D$6,1,IF(T213&lt;Benchmarks!E$6,2,IF(T213&lt;Benchmarks!F$6,3,IF(T213&lt;Benchmarks!G$6,4,IF(T213&lt;Benchmarks!H$6,5,6))))))</f>
        <v>5</v>
      </c>
      <c r="V213" s="13">
        <v>2.5641025599999999E-2</v>
      </c>
      <c r="W213" s="11">
        <f t="shared" si="25"/>
        <v>0.128205128</v>
      </c>
      <c r="X213" s="11">
        <f t="shared" si="26"/>
        <v>7.3113553113999998</v>
      </c>
      <c r="Y213" s="9">
        <v>30</v>
      </c>
      <c r="Z213" s="13">
        <f t="shared" si="27"/>
        <v>0.24371184371333332</v>
      </c>
    </row>
    <row r="214" spans="1:26" ht="17.25" x14ac:dyDescent="0.3">
      <c r="A214" s="8" t="s">
        <v>1093</v>
      </c>
      <c r="B214" s="7" t="s">
        <v>1094</v>
      </c>
      <c r="C214" s="7" t="s">
        <v>1095</v>
      </c>
      <c r="D214" s="11">
        <v>3.0720000000000001</v>
      </c>
      <c r="E214" s="12">
        <f>IF(D214&lt;Benchmarks!C$9,0,IF(D214&lt;Benchmarks!D$9,1,IF(D214&lt;Benchmarks!E$9,2,IF(D214&lt;Benchmarks!F$9,3,IF(D214&lt;Benchmarks!G$9,4,IF(D214&lt;Benchmarks!H$9,5,6))))))</f>
        <v>6</v>
      </c>
      <c r="F214" s="13">
        <v>0.97069597070000002</v>
      </c>
      <c r="G214" s="11">
        <f t="shared" si="21"/>
        <v>5.8241758242000001</v>
      </c>
      <c r="H214" s="11">
        <v>1.0740000000000001</v>
      </c>
      <c r="I214" s="12">
        <f>IF(H214&lt;Benchmarks!C$8,0,IF(H214&lt;Benchmarks!D$8,1,IF(H214&lt;Benchmarks!E$8,2,IF(H214&lt;Benchmarks!F$8,3,IF(H214&lt;Benchmarks!G$8,4,IF(H214&lt;Benchmarks!H$8,5,6))))))</f>
        <v>2</v>
      </c>
      <c r="J214" s="13">
        <v>1</v>
      </c>
      <c r="K214" s="11">
        <f t="shared" si="22"/>
        <v>2</v>
      </c>
      <c r="L214" s="11">
        <v>0.53</v>
      </c>
      <c r="M214" s="12">
        <f>IF(L214&lt;Benchmarks!C$7,0,IF(L214&lt;Benchmarks!D$7,1,IF(L214&lt;Benchmarks!E$7,2,IF(L214&lt;Benchmarks!F$7,3,IF(L214&lt;Benchmarks!G$7,4,IF(L214&lt;Benchmarks!H$7,5,6))))))</f>
        <v>4</v>
      </c>
      <c r="N214" s="13">
        <v>1</v>
      </c>
      <c r="O214" s="11">
        <f t="shared" si="23"/>
        <v>4</v>
      </c>
      <c r="P214" s="11">
        <v>4.6760000000000002</v>
      </c>
      <c r="Q214" s="9">
        <f>IF(P214&lt;Benchmarks!C$5,0,IF(P214&lt;Benchmarks!D$5,1,IF(P214&lt;Benchmarks!E$5,2,IF(P214&lt;Benchmarks!F$5,3,IF(P214&lt;Benchmarks!G$5,4,IF(P214&lt;Benchmarks!H$5,5,6))))))</f>
        <v>5</v>
      </c>
      <c r="R214" s="13">
        <v>0.93040293039999999</v>
      </c>
      <c r="S214" s="11">
        <f t="shared" si="24"/>
        <v>4.6520146520000001</v>
      </c>
      <c r="T214" s="11">
        <v>4.1500000000000004</v>
      </c>
      <c r="U214" s="9">
        <f>IF(T214&lt;Benchmarks!C$6,0,IF(T214&lt;Benchmarks!D$6,1,IF(T214&lt;Benchmarks!E$6,2,IF(T214&lt;Benchmarks!F$6,3,IF(T214&lt;Benchmarks!G$6,4,IF(T214&lt;Benchmarks!H$6,5,6))))))</f>
        <v>5</v>
      </c>
      <c r="V214" s="13">
        <v>0.8076923077</v>
      </c>
      <c r="W214" s="11">
        <f t="shared" si="25"/>
        <v>4.0384615385</v>
      </c>
      <c r="X214" s="11">
        <f t="shared" si="26"/>
        <v>20.514652014700001</v>
      </c>
      <c r="Y214" s="9">
        <v>30</v>
      </c>
      <c r="Z214" s="13">
        <f t="shared" si="27"/>
        <v>0.68382173382333333</v>
      </c>
    </row>
    <row r="215" spans="1:26" ht="17.25" x14ac:dyDescent="0.3">
      <c r="A215" s="8" t="s">
        <v>1098</v>
      </c>
      <c r="B215" s="7" t="s">
        <v>1099</v>
      </c>
      <c r="C215" s="7" t="s">
        <v>1100</v>
      </c>
      <c r="D215" s="11">
        <v>2.9590000000000001</v>
      </c>
      <c r="E215" s="12">
        <f>IF(D215&lt;Benchmarks!C$9,0,IF(D215&lt;Benchmarks!D$9,1,IF(D215&lt;Benchmarks!E$9,2,IF(D215&lt;Benchmarks!F$9,3,IF(D215&lt;Benchmarks!G$9,4,IF(D215&lt;Benchmarks!H$9,5,6))))))</f>
        <v>5</v>
      </c>
      <c r="F215" s="13">
        <v>1</v>
      </c>
      <c r="G215" s="11">
        <f t="shared" si="21"/>
        <v>5</v>
      </c>
      <c r="H215" s="11">
        <v>0.97699999999999998</v>
      </c>
      <c r="I215" s="12">
        <f>IF(H215&lt;Benchmarks!C$8,0,IF(H215&lt;Benchmarks!D$8,1,IF(H215&lt;Benchmarks!E$8,2,IF(H215&lt;Benchmarks!F$8,3,IF(H215&lt;Benchmarks!G$8,4,IF(H215&lt;Benchmarks!H$8,5,6))))))</f>
        <v>1</v>
      </c>
      <c r="J215" s="13">
        <v>1</v>
      </c>
      <c r="K215" s="11">
        <f t="shared" si="22"/>
        <v>1</v>
      </c>
      <c r="L215" s="11">
        <v>0.61899999999999999</v>
      </c>
      <c r="M215" s="12">
        <f>IF(L215&lt;Benchmarks!C$7,0,IF(L215&lt;Benchmarks!D$7,1,IF(L215&lt;Benchmarks!E$7,2,IF(L215&lt;Benchmarks!F$7,3,IF(L215&lt;Benchmarks!G$7,4,IF(L215&lt;Benchmarks!H$7,5,6))))))</f>
        <v>5</v>
      </c>
      <c r="N215" s="13">
        <v>1</v>
      </c>
      <c r="O215" s="11">
        <f t="shared" si="23"/>
        <v>5</v>
      </c>
      <c r="P215" s="11">
        <v>4.556</v>
      </c>
      <c r="Q215" s="9">
        <f>IF(P215&lt;Benchmarks!C$5,0,IF(P215&lt;Benchmarks!D$5,1,IF(P215&lt;Benchmarks!E$5,2,IF(P215&lt;Benchmarks!F$5,3,IF(P215&lt;Benchmarks!G$5,4,IF(P215&lt;Benchmarks!H$5,5,6))))))</f>
        <v>5</v>
      </c>
      <c r="R215" s="13">
        <v>1</v>
      </c>
      <c r="S215" s="11">
        <f t="shared" si="24"/>
        <v>5</v>
      </c>
      <c r="T215" s="11">
        <v>4.165</v>
      </c>
      <c r="U215" s="9">
        <f>IF(T215&lt;Benchmarks!C$6,0,IF(T215&lt;Benchmarks!D$6,1,IF(T215&lt;Benchmarks!E$6,2,IF(T215&lt;Benchmarks!F$6,3,IF(T215&lt;Benchmarks!G$6,4,IF(T215&lt;Benchmarks!H$6,5,6))))))</f>
        <v>5</v>
      </c>
      <c r="V215" s="13">
        <v>1</v>
      </c>
      <c r="W215" s="11">
        <f t="shared" si="25"/>
        <v>5</v>
      </c>
      <c r="X215" s="11">
        <f t="shared" si="26"/>
        <v>21</v>
      </c>
      <c r="Y215" s="9">
        <v>30</v>
      </c>
      <c r="Z215" s="13">
        <f t="shared" si="27"/>
        <v>0.7</v>
      </c>
    </row>
    <row r="216" spans="1:26" ht="17.25" x14ac:dyDescent="0.3">
      <c r="A216" s="8" t="s">
        <v>1103</v>
      </c>
      <c r="B216" s="7" t="s">
        <v>1104</v>
      </c>
      <c r="C216" s="7" t="s">
        <v>1105</v>
      </c>
      <c r="D216" s="11">
        <v>2.5619999999999998</v>
      </c>
      <c r="E216" s="12">
        <f>IF(D216&lt;Benchmarks!C$9,0,IF(D216&lt;Benchmarks!D$9,1,IF(D216&lt;Benchmarks!E$9,2,IF(D216&lt;Benchmarks!F$9,3,IF(D216&lt;Benchmarks!G$9,4,IF(D216&lt;Benchmarks!H$9,5,6))))))</f>
        <v>4</v>
      </c>
      <c r="F216" s="13">
        <v>0.91575091580000001</v>
      </c>
      <c r="G216" s="11">
        <f t="shared" si="21"/>
        <v>3.6630036632</v>
      </c>
      <c r="H216" s="11">
        <v>1.448</v>
      </c>
      <c r="I216" s="12">
        <f>IF(H216&lt;Benchmarks!C$8,0,IF(H216&lt;Benchmarks!D$8,1,IF(H216&lt;Benchmarks!E$8,2,IF(H216&lt;Benchmarks!F$8,3,IF(H216&lt;Benchmarks!G$8,4,IF(H216&lt;Benchmarks!H$8,5,6))))))</f>
        <v>6</v>
      </c>
      <c r="J216" s="13">
        <v>1</v>
      </c>
      <c r="K216" s="11">
        <f t="shared" si="22"/>
        <v>6</v>
      </c>
      <c r="L216" s="11">
        <v>0.50900000000000001</v>
      </c>
      <c r="M216" s="12">
        <f>IF(L216&lt;Benchmarks!C$7,0,IF(L216&lt;Benchmarks!D$7,1,IF(L216&lt;Benchmarks!E$7,2,IF(L216&lt;Benchmarks!F$7,3,IF(L216&lt;Benchmarks!G$7,4,IF(L216&lt;Benchmarks!H$7,5,6))))))</f>
        <v>4</v>
      </c>
      <c r="N216" s="13">
        <v>1</v>
      </c>
      <c r="O216" s="11">
        <f t="shared" si="23"/>
        <v>4</v>
      </c>
      <c r="P216" s="11">
        <v>4.5179999999999998</v>
      </c>
      <c r="Q216" s="9">
        <f>IF(P216&lt;Benchmarks!C$5,0,IF(P216&lt;Benchmarks!D$5,1,IF(P216&lt;Benchmarks!E$5,2,IF(P216&lt;Benchmarks!F$5,3,IF(P216&lt;Benchmarks!G$5,4,IF(P216&lt;Benchmarks!H$5,5,6))))))</f>
        <v>5</v>
      </c>
      <c r="R216" s="13">
        <v>1</v>
      </c>
      <c r="S216" s="11">
        <f t="shared" si="24"/>
        <v>5</v>
      </c>
      <c r="T216" s="11">
        <v>3.9510000000000001</v>
      </c>
      <c r="U216" s="9">
        <f>IF(T216&lt;Benchmarks!C$6,0,IF(T216&lt;Benchmarks!D$6,1,IF(T216&lt;Benchmarks!E$6,2,IF(T216&lt;Benchmarks!F$6,3,IF(T216&lt;Benchmarks!G$6,4,IF(T216&lt;Benchmarks!H$6,5,6))))))</f>
        <v>5</v>
      </c>
      <c r="V216" s="13">
        <v>1</v>
      </c>
      <c r="W216" s="11">
        <f t="shared" si="25"/>
        <v>5</v>
      </c>
      <c r="X216" s="11">
        <f t="shared" si="26"/>
        <v>23.663003663200001</v>
      </c>
      <c r="Y216" s="9">
        <v>30</v>
      </c>
      <c r="Z216" s="13">
        <f t="shared" si="27"/>
        <v>0.78876678877333339</v>
      </c>
    </row>
    <row r="217" spans="1:26" ht="17.25" x14ac:dyDescent="0.3">
      <c r="A217" s="8" t="s">
        <v>1108</v>
      </c>
      <c r="B217" s="7" t="s">
        <v>1109</v>
      </c>
      <c r="C217" s="7" t="s">
        <v>1110</v>
      </c>
      <c r="D217" s="11">
        <v>2.7280000000000002</v>
      </c>
      <c r="E217" s="12">
        <f>IF(D217&lt;Benchmarks!C$9,0,IF(D217&lt;Benchmarks!D$9,1,IF(D217&lt;Benchmarks!E$9,2,IF(D217&lt;Benchmarks!F$9,3,IF(D217&lt;Benchmarks!G$9,4,IF(D217&lt;Benchmarks!H$9,5,6))))))</f>
        <v>5</v>
      </c>
      <c r="F217" s="13">
        <v>0.97802197800000001</v>
      </c>
      <c r="G217" s="11">
        <f t="shared" si="21"/>
        <v>4.8901098899999997</v>
      </c>
      <c r="H217" s="11">
        <v>1.149</v>
      </c>
      <c r="I217" s="12">
        <f>IF(H217&lt;Benchmarks!C$8,0,IF(H217&lt;Benchmarks!D$8,1,IF(H217&lt;Benchmarks!E$8,2,IF(H217&lt;Benchmarks!F$8,3,IF(H217&lt;Benchmarks!G$8,4,IF(H217&lt;Benchmarks!H$8,5,6))))))</f>
        <v>3</v>
      </c>
      <c r="J217" s="13">
        <v>1</v>
      </c>
      <c r="K217" s="11">
        <f t="shared" si="22"/>
        <v>3</v>
      </c>
      <c r="L217" s="11">
        <v>0.253</v>
      </c>
      <c r="M217" s="12">
        <f>IF(L217&lt;Benchmarks!C$7,0,IF(L217&lt;Benchmarks!D$7,1,IF(L217&lt;Benchmarks!E$7,2,IF(L217&lt;Benchmarks!F$7,3,IF(L217&lt;Benchmarks!G$7,4,IF(L217&lt;Benchmarks!H$7,5,6))))))</f>
        <v>0</v>
      </c>
      <c r="N217" s="13">
        <v>1</v>
      </c>
      <c r="O217" s="11">
        <f t="shared" si="23"/>
        <v>0</v>
      </c>
      <c r="P217" s="11">
        <v>4.13</v>
      </c>
      <c r="Q217" s="9">
        <f>IF(P217&lt;Benchmarks!C$5,0,IF(P217&lt;Benchmarks!D$5,1,IF(P217&lt;Benchmarks!E$5,2,IF(P217&lt;Benchmarks!F$5,3,IF(P217&lt;Benchmarks!G$5,4,IF(P217&lt;Benchmarks!H$5,5,6))))))</f>
        <v>4</v>
      </c>
      <c r="R217" s="13">
        <v>0.96703296699999997</v>
      </c>
      <c r="S217" s="11">
        <f t="shared" si="24"/>
        <v>3.8681318679999999</v>
      </c>
      <c r="T217" s="11">
        <v>3.681</v>
      </c>
      <c r="U217" s="9">
        <f>IF(T217&lt;Benchmarks!C$6,0,IF(T217&lt;Benchmarks!D$6,1,IF(T217&lt;Benchmarks!E$6,2,IF(T217&lt;Benchmarks!F$6,3,IF(T217&lt;Benchmarks!G$6,4,IF(T217&lt;Benchmarks!H$6,5,6))))))</f>
        <v>3</v>
      </c>
      <c r="V217" s="13">
        <v>0.8846153846</v>
      </c>
      <c r="W217" s="11">
        <f t="shared" si="25"/>
        <v>2.6538461538</v>
      </c>
      <c r="X217" s="11">
        <f t="shared" si="26"/>
        <v>14.412087911799999</v>
      </c>
      <c r="Y217" s="9">
        <v>30</v>
      </c>
      <c r="Z217" s="13">
        <f t="shared" si="27"/>
        <v>0.48040293039333332</v>
      </c>
    </row>
    <row r="218" spans="1:26" ht="17.25" x14ac:dyDescent="0.3">
      <c r="A218" s="8" t="s">
        <v>1114</v>
      </c>
      <c r="B218" s="7" t="s">
        <v>1115</v>
      </c>
      <c r="C218" s="7" t="s">
        <v>1116</v>
      </c>
      <c r="D218" s="11">
        <v>2.0819999999999999</v>
      </c>
      <c r="E218" s="12">
        <f>IF(D218&lt;Benchmarks!C$9,0,IF(D218&lt;Benchmarks!D$9,1,IF(D218&lt;Benchmarks!E$9,2,IF(D218&lt;Benchmarks!F$9,3,IF(D218&lt;Benchmarks!G$9,4,IF(D218&lt;Benchmarks!H$9,5,6))))))</f>
        <v>0</v>
      </c>
      <c r="F218" s="13">
        <v>0.8534798535</v>
      </c>
      <c r="G218" s="11">
        <f t="shared" si="21"/>
        <v>0</v>
      </c>
      <c r="H218" s="11">
        <v>0.749</v>
      </c>
      <c r="I218" s="12">
        <f>IF(H218&lt;Benchmarks!C$8,0,IF(H218&lt;Benchmarks!D$8,1,IF(H218&lt;Benchmarks!E$8,2,IF(H218&lt;Benchmarks!F$8,3,IF(H218&lt;Benchmarks!G$8,4,IF(H218&lt;Benchmarks!H$8,5,6))))))</f>
        <v>0</v>
      </c>
      <c r="J218" s="13">
        <v>1</v>
      </c>
      <c r="K218" s="11">
        <f t="shared" si="22"/>
        <v>0</v>
      </c>
      <c r="L218" s="11">
        <v>0.35899999999999999</v>
      </c>
      <c r="M218" s="12">
        <f>IF(L218&lt;Benchmarks!C$7,0,IF(L218&lt;Benchmarks!D$7,1,IF(L218&lt;Benchmarks!E$7,2,IF(L218&lt;Benchmarks!F$7,3,IF(L218&lt;Benchmarks!G$7,4,IF(L218&lt;Benchmarks!H$7,5,6))))))</f>
        <v>2</v>
      </c>
      <c r="N218" s="13">
        <v>1</v>
      </c>
      <c r="O218" s="11">
        <f t="shared" si="23"/>
        <v>2</v>
      </c>
      <c r="P218" s="11">
        <v>3.1909999999999998</v>
      </c>
      <c r="Q218" s="9">
        <f>IF(P218&lt;Benchmarks!C$5,0,IF(P218&lt;Benchmarks!D$5,1,IF(P218&lt;Benchmarks!E$5,2,IF(P218&lt;Benchmarks!F$5,3,IF(P218&lt;Benchmarks!G$5,4,IF(P218&lt;Benchmarks!H$5,5,6))))))</f>
        <v>0</v>
      </c>
      <c r="R218" s="13">
        <v>0.78754578750000004</v>
      </c>
      <c r="S218" s="11">
        <f t="shared" si="24"/>
        <v>0</v>
      </c>
      <c r="T218" s="11">
        <v>2.9529999999999998</v>
      </c>
      <c r="U218" s="9">
        <f>IF(T218&lt;Benchmarks!C$6,0,IF(T218&lt;Benchmarks!D$6,1,IF(T218&lt;Benchmarks!E$6,2,IF(T218&lt;Benchmarks!F$6,3,IF(T218&lt;Benchmarks!G$6,4,IF(T218&lt;Benchmarks!H$6,5,6))))))</f>
        <v>0</v>
      </c>
      <c r="V218" s="13">
        <v>0.6538461538</v>
      </c>
      <c r="W218" s="11">
        <f t="shared" si="25"/>
        <v>0</v>
      </c>
      <c r="X218" s="11">
        <f t="shared" si="26"/>
        <v>2</v>
      </c>
      <c r="Y218" s="9">
        <v>30</v>
      </c>
      <c r="Z218" s="13">
        <f t="shared" si="27"/>
        <v>6.6666666666666666E-2</v>
      </c>
    </row>
    <row r="219" spans="1:26" ht="17.25" x14ac:dyDescent="0.3">
      <c r="A219" s="8" t="s">
        <v>1119</v>
      </c>
      <c r="B219" s="7" t="s">
        <v>1120</v>
      </c>
      <c r="C219" s="7" t="s">
        <v>1121</v>
      </c>
      <c r="D219" s="11">
        <v>2.258</v>
      </c>
      <c r="E219" s="12">
        <f>IF(D219&lt;Benchmarks!C$9,0,IF(D219&lt;Benchmarks!D$9,1,IF(D219&lt;Benchmarks!E$9,2,IF(D219&lt;Benchmarks!F$9,3,IF(D219&lt;Benchmarks!G$9,4,IF(D219&lt;Benchmarks!H$9,5,6))))))</f>
        <v>1</v>
      </c>
      <c r="F219" s="13">
        <v>0.84981684980000005</v>
      </c>
      <c r="G219" s="11">
        <f t="shared" si="21"/>
        <v>0.84981684980000005</v>
      </c>
      <c r="H219" s="11">
        <v>0.75600000000000001</v>
      </c>
      <c r="I219" s="12">
        <f>IF(H219&lt;Benchmarks!C$8,0,IF(H219&lt;Benchmarks!D$8,1,IF(H219&lt;Benchmarks!E$8,2,IF(H219&lt;Benchmarks!F$8,3,IF(H219&lt;Benchmarks!G$8,4,IF(H219&lt;Benchmarks!H$8,5,6))))))</f>
        <v>0</v>
      </c>
      <c r="J219" s="13">
        <v>1</v>
      </c>
      <c r="K219" s="11">
        <f t="shared" si="22"/>
        <v>0</v>
      </c>
      <c r="L219" s="11">
        <v>0.54900000000000004</v>
      </c>
      <c r="M219" s="12">
        <f>IF(L219&lt;Benchmarks!C$7,0,IF(L219&lt;Benchmarks!D$7,1,IF(L219&lt;Benchmarks!E$7,2,IF(L219&lt;Benchmarks!F$7,3,IF(L219&lt;Benchmarks!G$7,4,IF(L219&lt;Benchmarks!H$7,5,6))))))</f>
        <v>5</v>
      </c>
      <c r="N219" s="13">
        <v>1</v>
      </c>
      <c r="O219" s="11">
        <f t="shared" si="23"/>
        <v>5</v>
      </c>
      <c r="P219" s="11">
        <v>3.5619999999999998</v>
      </c>
      <c r="Q219" s="9">
        <f>IF(P219&lt;Benchmarks!C$5,0,IF(P219&lt;Benchmarks!D$5,1,IF(P219&lt;Benchmarks!E$5,2,IF(P219&lt;Benchmarks!F$5,3,IF(P219&lt;Benchmarks!G$5,4,IF(P219&lt;Benchmarks!H$5,5,6))))))</f>
        <v>0</v>
      </c>
      <c r="R219" s="13">
        <v>0.84981684980000005</v>
      </c>
      <c r="S219" s="11">
        <f t="shared" si="24"/>
        <v>0</v>
      </c>
      <c r="T219" s="11">
        <v>3.2749999999999999</v>
      </c>
      <c r="U219" s="9">
        <f>IF(T219&lt;Benchmarks!C$6,0,IF(T219&lt;Benchmarks!D$6,1,IF(T219&lt;Benchmarks!E$6,2,IF(T219&lt;Benchmarks!F$6,3,IF(T219&lt;Benchmarks!G$6,4,IF(T219&lt;Benchmarks!H$6,5,6))))))</f>
        <v>0</v>
      </c>
      <c r="V219" s="13">
        <v>0.7307692308</v>
      </c>
      <c r="W219" s="11">
        <f t="shared" si="25"/>
        <v>0</v>
      </c>
      <c r="X219" s="11">
        <f t="shared" si="26"/>
        <v>5.8498168497999998</v>
      </c>
      <c r="Y219" s="9">
        <v>30</v>
      </c>
      <c r="Z219" s="13">
        <f t="shared" si="27"/>
        <v>0.19499389499333333</v>
      </c>
    </row>
    <row r="220" spans="1:26" ht="17.25" x14ac:dyDescent="0.3">
      <c r="A220" s="8" t="s">
        <v>1124</v>
      </c>
      <c r="B220" s="7" t="s">
        <v>1125</v>
      </c>
      <c r="C220" s="7" t="s">
        <v>1126</v>
      </c>
      <c r="D220" s="11">
        <v>2.5510000000000002</v>
      </c>
      <c r="E220" s="12">
        <f>IF(D220&lt;Benchmarks!C$9,0,IF(D220&lt;Benchmarks!D$9,1,IF(D220&lt;Benchmarks!E$9,2,IF(D220&lt;Benchmarks!F$9,3,IF(D220&lt;Benchmarks!G$9,4,IF(D220&lt;Benchmarks!H$9,5,6))))))</f>
        <v>3</v>
      </c>
      <c r="F220" s="13">
        <v>0.84249084249999995</v>
      </c>
      <c r="G220" s="11">
        <f t="shared" si="21"/>
        <v>2.5274725274999996</v>
      </c>
      <c r="H220" s="11">
        <v>0.76500000000000001</v>
      </c>
      <c r="I220" s="12">
        <f>IF(H220&lt;Benchmarks!C$8,0,IF(H220&lt;Benchmarks!D$8,1,IF(H220&lt;Benchmarks!E$8,2,IF(H220&lt;Benchmarks!F$8,3,IF(H220&lt;Benchmarks!G$8,4,IF(H220&lt;Benchmarks!H$8,5,6))))))</f>
        <v>0</v>
      </c>
      <c r="J220" s="13">
        <v>1</v>
      </c>
      <c r="K220" s="11">
        <f t="shared" si="22"/>
        <v>0</v>
      </c>
      <c r="L220" s="11">
        <v>0.56299999999999994</v>
      </c>
      <c r="M220" s="12">
        <f>IF(L220&lt;Benchmarks!C$7,0,IF(L220&lt;Benchmarks!D$7,1,IF(L220&lt;Benchmarks!E$7,2,IF(L220&lt;Benchmarks!F$7,3,IF(L220&lt;Benchmarks!G$7,4,IF(L220&lt;Benchmarks!H$7,5,6))))))</f>
        <v>5</v>
      </c>
      <c r="N220" s="13">
        <v>1</v>
      </c>
      <c r="O220" s="11">
        <f t="shared" si="23"/>
        <v>5</v>
      </c>
      <c r="P220" s="11">
        <v>3.88</v>
      </c>
      <c r="Q220" s="9">
        <f>IF(P220&lt;Benchmarks!C$5,0,IF(P220&lt;Benchmarks!D$5,1,IF(P220&lt;Benchmarks!E$5,2,IF(P220&lt;Benchmarks!F$5,3,IF(P220&lt;Benchmarks!G$5,4,IF(P220&lt;Benchmarks!H$5,5,6))))))</f>
        <v>2</v>
      </c>
      <c r="R220" s="13">
        <v>0.7765567766</v>
      </c>
      <c r="S220" s="11">
        <f t="shared" si="24"/>
        <v>1.5531135532</v>
      </c>
      <c r="T220" s="11">
        <v>3.3919999999999999</v>
      </c>
      <c r="U220" s="9">
        <f>IF(T220&lt;Benchmarks!C$6,0,IF(T220&lt;Benchmarks!D$6,1,IF(T220&lt;Benchmarks!E$6,2,IF(T220&lt;Benchmarks!F$6,3,IF(T220&lt;Benchmarks!G$6,4,IF(T220&lt;Benchmarks!H$6,5,6))))))</f>
        <v>1</v>
      </c>
      <c r="V220" s="13">
        <v>0.60256410260000004</v>
      </c>
      <c r="W220" s="11">
        <f t="shared" si="25"/>
        <v>0.60256410260000004</v>
      </c>
      <c r="X220" s="11">
        <f t="shared" si="26"/>
        <v>9.6831501833000004</v>
      </c>
      <c r="Y220" s="9">
        <v>30</v>
      </c>
      <c r="Z220" s="13">
        <f t="shared" si="27"/>
        <v>0.32277167277666668</v>
      </c>
    </row>
    <row r="221" spans="1:26" ht="17.25" x14ac:dyDescent="0.3">
      <c r="A221" s="8" t="s">
        <v>1129</v>
      </c>
      <c r="B221" s="7" t="s">
        <v>1130</v>
      </c>
      <c r="C221" s="7" t="s">
        <v>1131</v>
      </c>
      <c r="D221" s="11">
        <v>2.4820000000000002</v>
      </c>
      <c r="E221" s="12">
        <f>IF(D221&lt;Benchmarks!C$9,0,IF(D221&lt;Benchmarks!D$9,1,IF(D221&lt;Benchmarks!E$9,2,IF(D221&lt;Benchmarks!F$9,3,IF(D221&lt;Benchmarks!G$9,4,IF(D221&lt;Benchmarks!H$9,5,6))))))</f>
        <v>3</v>
      </c>
      <c r="F221" s="13">
        <v>0.92673992670000005</v>
      </c>
      <c r="G221" s="11">
        <f t="shared" si="21"/>
        <v>2.7802197801000004</v>
      </c>
      <c r="H221" s="11">
        <v>1.3049999999999999</v>
      </c>
      <c r="I221" s="12">
        <f>IF(H221&lt;Benchmarks!C$8,0,IF(H221&lt;Benchmarks!D$8,1,IF(H221&lt;Benchmarks!E$8,2,IF(H221&lt;Benchmarks!F$8,3,IF(H221&lt;Benchmarks!G$8,4,IF(H221&lt;Benchmarks!H$8,5,6))))))</f>
        <v>5</v>
      </c>
      <c r="J221" s="13">
        <v>1</v>
      </c>
      <c r="K221" s="11">
        <f t="shared" si="22"/>
        <v>5</v>
      </c>
      <c r="L221" s="11">
        <v>0.24399999999999999</v>
      </c>
      <c r="M221" s="12">
        <f>IF(L221&lt;Benchmarks!C$7,0,IF(L221&lt;Benchmarks!D$7,1,IF(L221&lt;Benchmarks!E$7,2,IF(L221&lt;Benchmarks!F$7,3,IF(L221&lt;Benchmarks!G$7,4,IF(L221&lt;Benchmarks!H$7,5,6))))))</f>
        <v>0</v>
      </c>
      <c r="N221" s="13">
        <v>1</v>
      </c>
      <c r="O221" s="11">
        <f t="shared" si="23"/>
        <v>0</v>
      </c>
      <c r="P221" s="11">
        <v>4.0309999999999997</v>
      </c>
      <c r="Q221" s="9">
        <f>IF(P221&lt;Benchmarks!C$5,0,IF(P221&lt;Benchmarks!D$5,1,IF(P221&lt;Benchmarks!E$5,2,IF(P221&lt;Benchmarks!F$5,3,IF(P221&lt;Benchmarks!G$5,4,IF(P221&lt;Benchmarks!H$5,5,6))))))</f>
        <v>3</v>
      </c>
      <c r="R221" s="13">
        <v>0.95970695969999997</v>
      </c>
      <c r="S221" s="11">
        <f t="shared" si="24"/>
        <v>2.8791208790999998</v>
      </c>
      <c r="T221" s="11">
        <v>3.621</v>
      </c>
      <c r="U221" s="9">
        <f>IF(T221&lt;Benchmarks!C$6,0,IF(T221&lt;Benchmarks!D$6,1,IF(T221&lt;Benchmarks!E$6,2,IF(T221&lt;Benchmarks!F$6,3,IF(T221&lt;Benchmarks!G$6,4,IF(T221&lt;Benchmarks!H$6,5,6))))))</f>
        <v>3</v>
      </c>
      <c r="V221" s="13">
        <v>0.89743589739999996</v>
      </c>
      <c r="W221" s="11">
        <f t="shared" si="25"/>
        <v>2.6923076922</v>
      </c>
      <c r="X221" s="11">
        <f t="shared" si="26"/>
        <v>13.351648351400002</v>
      </c>
      <c r="Y221" s="9">
        <v>30</v>
      </c>
      <c r="Z221" s="13">
        <f t="shared" si="27"/>
        <v>0.44505494504666671</v>
      </c>
    </row>
    <row r="222" spans="1:26" ht="17.25" x14ac:dyDescent="0.3">
      <c r="A222" s="8" t="s">
        <v>1136</v>
      </c>
      <c r="B222" s="7" t="s">
        <v>1137</v>
      </c>
      <c r="C222" s="7" t="s">
        <v>1138</v>
      </c>
      <c r="D222" s="11">
        <v>2.6890000000000001</v>
      </c>
      <c r="E222" s="12">
        <f>IF(D222&lt;Benchmarks!C$9,0,IF(D222&lt;Benchmarks!D$9,1,IF(D222&lt;Benchmarks!E$9,2,IF(D222&lt;Benchmarks!F$9,3,IF(D222&lt;Benchmarks!G$9,4,IF(D222&lt;Benchmarks!H$9,5,6))))))</f>
        <v>4</v>
      </c>
      <c r="F222" s="13">
        <v>0.96703296699999997</v>
      </c>
      <c r="G222" s="11">
        <f t="shared" si="21"/>
        <v>3.8681318679999999</v>
      </c>
      <c r="H222" s="11">
        <v>1.1200000000000001</v>
      </c>
      <c r="I222" s="12">
        <f>IF(H222&lt;Benchmarks!C$8,0,IF(H222&lt;Benchmarks!D$8,1,IF(H222&lt;Benchmarks!E$8,2,IF(H222&lt;Benchmarks!F$8,3,IF(H222&lt;Benchmarks!G$8,4,IF(H222&lt;Benchmarks!H$8,5,6))))))</f>
        <v>3</v>
      </c>
      <c r="J222" s="13">
        <v>1</v>
      </c>
      <c r="K222" s="11">
        <f t="shared" si="22"/>
        <v>3</v>
      </c>
      <c r="L222" s="11">
        <v>0.24299999999999999</v>
      </c>
      <c r="M222" s="12">
        <f>IF(L222&lt;Benchmarks!C$7,0,IF(L222&lt;Benchmarks!D$7,1,IF(L222&lt;Benchmarks!E$7,2,IF(L222&lt;Benchmarks!F$7,3,IF(L222&lt;Benchmarks!G$7,4,IF(L222&lt;Benchmarks!H$7,5,6))))))</f>
        <v>0</v>
      </c>
      <c r="N222" s="13">
        <v>1</v>
      </c>
      <c r="O222" s="11">
        <f t="shared" si="23"/>
        <v>0</v>
      </c>
      <c r="P222" s="11">
        <v>4.0519999999999996</v>
      </c>
      <c r="Q222" s="9">
        <f>IF(P222&lt;Benchmarks!C$5,0,IF(P222&lt;Benchmarks!D$5,1,IF(P222&lt;Benchmarks!E$5,2,IF(P222&lt;Benchmarks!F$5,3,IF(P222&lt;Benchmarks!G$5,4,IF(P222&lt;Benchmarks!H$5,5,6))))))</f>
        <v>3</v>
      </c>
      <c r="R222" s="13">
        <v>0.94505494509999999</v>
      </c>
      <c r="S222" s="11">
        <f t="shared" si="24"/>
        <v>2.8351648353000001</v>
      </c>
      <c r="T222" s="11">
        <v>3.5089999999999999</v>
      </c>
      <c r="U222" s="9">
        <f>IF(T222&lt;Benchmarks!C$6,0,IF(T222&lt;Benchmarks!D$6,1,IF(T222&lt;Benchmarks!E$6,2,IF(T222&lt;Benchmarks!F$6,3,IF(T222&lt;Benchmarks!G$6,4,IF(T222&lt;Benchmarks!H$6,5,6))))))</f>
        <v>2</v>
      </c>
      <c r="V222" s="13">
        <v>0.83333333330000003</v>
      </c>
      <c r="W222" s="11">
        <f t="shared" si="25"/>
        <v>1.6666666666000001</v>
      </c>
      <c r="X222" s="11">
        <f t="shared" si="26"/>
        <v>11.369963369899999</v>
      </c>
      <c r="Y222" s="9">
        <v>30</v>
      </c>
      <c r="Z222" s="13">
        <f t="shared" si="27"/>
        <v>0.37899877899666662</v>
      </c>
    </row>
    <row r="223" spans="1:26" ht="17.25" x14ac:dyDescent="0.3">
      <c r="A223" s="8" t="s">
        <v>1141</v>
      </c>
      <c r="B223" s="7" t="s">
        <v>1142</v>
      </c>
      <c r="C223" s="7" t="s">
        <v>1143</v>
      </c>
      <c r="D223" s="11">
        <v>2.9550000000000001</v>
      </c>
      <c r="E223" s="12">
        <f>IF(D223&lt;Benchmarks!C$9,0,IF(D223&lt;Benchmarks!D$9,1,IF(D223&lt;Benchmarks!E$9,2,IF(D223&lt;Benchmarks!F$9,3,IF(D223&lt;Benchmarks!G$9,4,IF(D223&lt;Benchmarks!H$9,5,6))))))</f>
        <v>5</v>
      </c>
      <c r="F223" s="13">
        <v>0.96336996340000003</v>
      </c>
      <c r="G223" s="11">
        <f t="shared" si="21"/>
        <v>4.8168498170000005</v>
      </c>
      <c r="H223" s="11">
        <v>1.256</v>
      </c>
      <c r="I223" s="12">
        <f>IF(H223&lt;Benchmarks!C$8,0,IF(H223&lt;Benchmarks!D$8,1,IF(H223&lt;Benchmarks!E$8,2,IF(H223&lt;Benchmarks!F$8,3,IF(H223&lt;Benchmarks!G$8,4,IF(H223&lt;Benchmarks!H$8,5,6))))))</f>
        <v>5</v>
      </c>
      <c r="J223" s="13">
        <v>1</v>
      </c>
      <c r="K223" s="11">
        <f t="shared" si="22"/>
        <v>5</v>
      </c>
      <c r="L223" s="11">
        <v>0.436</v>
      </c>
      <c r="M223" s="12">
        <f>IF(L223&lt;Benchmarks!C$7,0,IF(L223&lt;Benchmarks!D$7,1,IF(L223&lt;Benchmarks!E$7,2,IF(L223&lt;Benchmarks!F$7,3,IF(L223&lt;Benchmarks!G$7,4,IF(L223&lt;Benchmarks!H$7,5,6))))))</f>
        <v>3</v>
      </c>
      <c r="N223" s="13">
        <v>1</v>
      </c>
      <c r="O223" s="11">
        <f t="shared" si="23"/>
        <v>3</v>
      </c>
      <c r="P223" s="11">
        <v>4.6470000000000002</v>
      </c>
      <c r="Q223" s="9">
        <f>IF(P223&lt;Benchmarks!C$5,0,IF(P223&lt;Benchmarks!D$5,1,IF(P223&lt;Benchmarks!E$5,2,IF(P223&lt;Benchmarks!F$5,3,IF(P223&lt;Benchmarks!G$5,4,IF(P223&lt;Benchmarks!H$5,5,6))))))</f>
        <v>5</v>
      </c>
      <c r="R223" s="13">
        <v>0.95238095239999998</v>
      </c>
      <c r="S223" s="11">
        <f t="shared" si="24"/>
        <v>4.7619047620000003</v>
      </c>
      <c r="T223" s="11">
        <v>4.2030000000000003</v>
      </c>
      <c r="U223" s="9">
        <f>IF(T223&lt;Benchmarks!C$6,0,IF(T223&lt;Benchmarks!D$6,1,IF(T223&lt;Benchmarks!E$6,2,IF(T223&lt;Benchmarks!F$6,3,IF(T223&lt;Benchmarks!G$6,4,IF(T223&lt;Benchmarks!H$6,5,6))))))</f>
        <v>5</v>
      </c>
      <c r="V223" s="13">
        <v>0.83333333330000003</v>
      </c>
      <c r="W223" s="11">
        <f t="shared" si="25"/>
        <v>4.1666666665000003</v>
      </c>
      <c r="X223" s="11">
        <f t="shared" si="26"/>
        <v>21.745421245500001</v>
      </c>
      <c r="Y223" s="9">
        <v>30</v>
      </c>
      <c r="Z223" s="13">
        <f t="shared" si="27"/>
        <v>0.72484737485000006</v>
      </c>
    </row>
    <row r="224" spans="1:26" ht="17.25" x14ac:dyDescent="0.3">
      <c r="A224" s="8" t="s">
        <v>1146</v>
      </c>
      <c r="B224" s="7" t="s">
        <v>1147</v>
      </c>
      <c r="C224" s="7" t="s">
        <v>1148</v>
      </c>
      <c r="D224" s="11">
        <v>2.5670000000000002</v>
      </c>
      <c r="E224" s="12">
        <f>IF(D224&lt;Benchmarks!C$9,0,IF(D224&lt;Benchmarks!D$9,1,IF(D224&lt;Benchmarks!E$9,2,IF(D224&lt;Benchmarks!F$9,3,IF(D224&lt;Benchmarks!G$9,4,IF(D224&lt;Benchmarks!H$9,5,6))))))</f>
        <v>4</v>
      </c>
      <c r="F224" s="13">
        <v>0.98534798530000001</v>
      </c>
      <c r="G224" s="11">
        <f t="shared" si="21"/>
        <v>3.9413919412</v>
      </c>
      <c r="H224" s="11">
        <v>1.22</v>
      </c>
      <c r="I224" s="12">
        <f>IF(H224&lt;Benchmarks!C$8,0,IF(H224&lt;Benchmarks!D$8,1,IF(H224&lt;Benchmarks!E$8,2,IF(H224&lt;Benchmarks!F$8,3,IF(H224&lt;Benchmarks!G$8,4,IF(H224&lt;Benchmarks!H$8,5,6))))))</f>
        <v>4</v>
      </c>
      <c r="J224" s="13">
        <v>1</v>
      </c>
      <c r="K224" s="11">
        <f t="shared" si="22"/>
        <v>4</v>
      </c>
      <c r="L224" s="11">
        <v>0.40100000000000002</v>
      </c>
      <c r="M224" s="12">
        <f>IF(L224&lt;Benchmarks!C$7,0,IF(L224&lt;Benchmarks!D$7,1,IF(L224&lt;Benchmarks!E$7,2,IF(L224&lt;Benchmarks!F$7,3,IF(L224&lt;Benchmarks!G$7,4,IF(L224&lt;Benchmarks!H$7,5,6))))))</f>
        <v>3</v>
      </c>
      <c r="N224" s="13">
        <v>1</v>
      </c>
      <c r="O224" s="11">
        <f t="shared" si="23"/>
        <v>3</v>
      </c>
      <c r="P224" s="11">
        <v>4.1879999999999997</v>
      </c>
      <c r="Q224" s="9">
        <f>IF(P224&lt;Benchmarks!C$5,0,IF(P224&lt;Benchmarks!D$5,1,IF(P224&lt;Benchmarks!E$5,2,IF(P224&lt;Benchmarks!F$5,3,IF(P224&lt;Benchmarks!G$5,4,IF(P224&lt;Benchmarks!H$5,5,6))))))</f>
        <v>4</v>
      </c>
      <c r="R224" s="13">
        <v>1</v>
      </c>
      <c r="S224" s="11">
        <f t="shared" si="24"/>
        <v>4</v>
      </c>
      <c r="T224" s="11">
        <v>3.89</v>
      </c>
      <c r="U224" s="9">
        <f>IF(T224&lt;Benchmarks!C$6,0,IF(T224&lt;Benchmarks!D$6,1,IF(T224&lt;Benchmarks!E$6,2,IF(T224&lt;Benchmarks!F$6,3,IF(T224&lt;Benchmarks!G$6,4,IF(T224&lt;Benchmarks!H$6,5,6))))))</f>
        <v>4</v>
      </c>
      <c r="V224" s="13">
        <v>1</v>
      </c>
      <c r="W224" s="11">
        <f t="shared" si="25"/>
        <v>4</v>
      </c>
      <c r="X224" s="11">
        <f t="shared" si="26"/>
        <v>18.941391941199999</v>
      </c>
      <c r="Y224" s="9">
        <v>30</v>
      </c>
      <c r="Z224" s="13">
        <f t="shared" si="27"/>
        <v>0.63137973137333325</v>
      </c>
    </row>
    <row r="225" spans="1:26" ht="17.25" x14ac:dyDescent="0.3">
      <c r="A225" s="8" t="s">
        <v>1151</v>
      </c>
      <c r="B225" s="7" t="s">
        <v>1152</v>
      </c>
      <c r="C225" s="7" t="s">
        <v>1153</v>
      </c>
      <c r="D225" s="11">
        <v>2.66</v>
      </c>
      <c r="E225" s="12">
        <f>IF(D225&lt;Benchmarks!C$9,0,IF(D225&lt;Benchmarks!D$9,1,IF(D225&lt;Benchmarks!E$9,2,IF(D225&lt;Benchmarks!F$9,3,IF(D225&lt;Benchmarks!G$9,4,IF(D225&lt;Benchmarks!H$9,5,6))))))</f>
        <v>4</v>
      </c>
      <c r="F225" s="13">
        <v>0.96336996340000003</v>
      </c>
      <c r="G225" s="11">
        <f t="shared" si="21"/>
        <v>3.8534798536000001</v>
      </c>
      <c r="H225" s="11">
        <v>0.97299999999999998</v>
      </c>
      <c r="I225" s="12">
        <f>IF(H225&lt;Benchmarks!C$8,0,IF(H225&lt;Benchmarks!D$8,1,IF(H225&lt;Benchmarks!E$8,2,IF(H225&lt;Benchmarks!F$8,3,IF(H225&lt;Benchmarks!G$8,4,IF(H225&lt;Benchmarks!H$8,5,6))))))</f>
        <v>1</v>
      </c>
      <c r="J225" s="13">
        <v>1</v>
      </c>
      <c r="K225" s="11">
        <f t="shared" si="22"/>
        <v>1</v>
      </c>
      <c r="L225" s="11">
        <v>0.28199999999999997</v>
      </c>
      <c r="M225" s="12">
        <f>IF(L225&lt;Benchmarks!C$7,0,IF(L225&lt;Benchmarks!D$7,1,IF(L225&lt;Benchmarks!E$7,2,IF(L225&lt;Benchmarks!F$7,3,IF(L225&lt;Benchmarks!G$7,4,IF(L225&lt;Benchmarks!H$7,5,6))))))</f>
        <v>0</v>
      </c>
      <c r="N225" s="13">
        <v>1</v>
      </c>
      <c r="O225" s="11">
        <f t="shared" si="23"/>
        <v>0</v>
      </c>
      <c r="P225" s="11">
        <v>3.915</v>
      </c>
      <c r="Q225" s="9">
        <f>IF(P225&lt;Benchmarks!C$5,0,IF(P225&lt;Benchmarks!D$5,1,IF(P225&lt;Benchmarks!E$5,2,IF(P225&lt;Benchmarks!F$5,3,IF(P225&lt;Benchmarks!G$5,4,IF(P225&lt;Benchmarks!H$5,5,6))))))</f>
        <v>2</v>
      </c>
      <c r="R225" s="13">
        <v>0.91208791209999995</v>
      </c>
      <c r="S225" s="11">
        <f t="shared" si="24"/>
        <v>1.8241758241999999</v>
      </c>
      <c r="T225" s="11">
        <v>3.7919999999999998</v>
      </c>
      <c r="U225" s="9">
        <f>IF(T225&lt;Benchmarks!C$6,0,IF(T225&lt;Benchmarks!D$6,1,IF(T225&lt;Benchmarks!E$6,2,IF(T225&lt;Benchmarks!F$6,3,IF(T225&lt;Benchmarks!G$6,4,IF(T225&lt;Benchmarks!H$6,5,6))))))</f>
        <v>4</v>
      </c>
      <c r="V225" s="13">
        <v>0.79487179490000004</v>
      </c>
      <c r="W225" s="11">
        <f t="shared" si="25"/>
        <v>3.1794871796000002</v>
      </c>
      <c r="X225" s="11">
        <f t="shared" si="26"/>
        <v>9.8571428573999995</v>
      </c>
      <c r="Y225" s="9">
        <v>30</v>
      </c>
      <c r="Z225" s="13">
        <f t="shared" si="27"/>
        <v>0.32857142857999999</v>
      </c>
    </row>
    <row r="226" spans="1:26" ht="17.25" x14ac:dyDescent="0.3">
      <c r="A226" s="8" t="s">
        <v>1156</v>
      </c>
      <c r="B226" s="7" t="s">
        <v>1157</v>
      </c>
      <c r="C226" s="7" t="s">
        <v>1158</v>
      </c>
      <c r="D226" s="11">
        <v>3.5920000000000001</v>
      </c>
      <c r="E226" s="12">
        <f>IF(D226&lt;Benchmarks!C$9,0,IF(D226&lt;Benchmarks!D$9,1,IF(D226&lt;Benchmarks!E$9,2,IF(D226&lt;Benchmarks!F$9,3,IF(D226&lt;Benchmarks!G$9,4,IF(D226&lt;Benchmarks!H$9,5,6))))))</f>
        <v>6</v>
      </c>
      <c r="F226" s="13">
        <v>1</v>
      </c>
      <c r="G226" s="11">
        <f t="shared" si="21"/>
        <v>6</v>
      </c>
      <c r="H226" s="11">
        <v>1.4630000000000001</v>
      </c>
      <c r="I226" s="12">
        <f>IF(H226&lt;Benchmarks!C$8,0,IF(H226&lt;Benchmarks!D$8,1,IF(H226&lt;Benchmarks!E$8,2,IF(H226&lt;Benchmarks!F$8,3,IF(H226&lt;Benchmarks!G$8,4,IF(H226&lt;Benchmarks!H$8,5,6))))))</f>
        <v>6</v>
      </c>
      <c r="J226" s="13">
        <v>1</v>
      </c>
      <c r="K226" s="11">
        <f t="shared" si="22"/>
        <v>6</v>
      </c>
      <c r="L226" s="11">
        <v>0.309</v>
      </c>
      <c r="M226" s="12">
        <f>IF(L226&lt;Benchmarks!C$7,0,IF(L226&lt;Benchmarks!D$7,1,IF(L226&lt;Benchmarks!E$7,2,IF(L226&lt;Benchmarks!F$7,3,IF(L226&lt;Benchmarks!G$7,4,IF(L226&lt;Benchmarks!H$7,5,6))))))</f>
        <v>0</v>
      </c>
      <c r="N226" s="13">
        <v>1</v>
      </c>
      <c r="O226" s="11">
        <f t="shared" si="23"/>
        <v>0</v>
      </c>
      <c r="P226" s="11">
        <v>5.3650000000000002</v>
      </c>
      <c r="Q226" s="9">
        <f>IF(P226&lt;Benchmarks!C$5,0,IF(P226&lt;Benchmarks!D$5,1,IF(P226&lt;Benchmarks!E$5,2,IF(P226&lt;Benchmarks!F$5,3,IF(P226&lt;Benchmarks!G$5,4,IF(P226&lt;Benchmarks!H$5,5,6))))))</f>
        <v>6</v>
      </c>
      <c r="R226" s="13">
        <v>0.99633699630000006</v>
      </c>
      <c r="S226" s="11">
        <f t="shared" si="24"/>
        <v>5.9780219778000001</v>
      </c>
      <c r="T226" s="11">
        <v>4.8259999999999996</v>
      </c>
      <c r="U226" s="9">
        <f>IF(T226&lt;Benchmarks!C$6,0,IF(T226&lt;Benchmarks!D$6,1,IF(T226&lt;Benchmarks!E$6,2,IF(T226&lt;Benchmarks!F$6,3,IF(T226&lt;Benchmarks!G$6,4,IF(T226&lt;Benchmarks!H$6,5,6))))))</f>
        <v>6</v>
      </c>
      <c r="V226" s="13">
        <v>0.98717948720000004</v>
      </c>
      <c r="W226" s="11">
        <f t="shared" si="25"/>
        <v>5.9230769232</v>
      </c>
      <c r="X226" s="11">
        <f t="shared" si="26"/>
        <v>23.901098901000001</v>
      </c>
      <c r="Y226" s="9">
        <v>30</v>
      </c>
      <c r="Z226" s="13">
        <f t="shared" si="27"/>
        <v>0.79670329670000006</v>
      </c>
    </row>
    <row r="227" spans="1:26" ht="17.25" x14ac:dyDescent="0.3">
      <c r="A227" s="8" t="s">
        <v>1161</v>
      </c>
      <c r="B227" s="7" t="s">
        <v>1162</v>
      </c>
      <c r="C227" s="7" t="s">
        <v>1163</v>
      </c>
      <c r="D227" s="11">
        <v>2.573</v>
      </c>
      <c r="E227" s="12">
        <f>IF(D227&lt;Benchmarks!C$9,0,IF(D227&lt;Benchmarks!D$9,1,IF(D227&lt;Benchmarks!E$9,2,IF(D227&lt;Benchmarks!F$9,3,IF(D227&lt;Benchmarks!G$9,4,IF(D227&lt;Benchmarks!H$9,5,6))))))</f>
        <v>4</v>
      </c>
      <c r="F227" s="13">
        <v>0.94139194140000004</v>
      </c>
      <c r="G227" s="11">
        <f t="shared" si="21"/>
        <v>3.7655677656000002</v>
      </c>
      <c r="H227" s="11">
        <v>1.1499999999999999</v>
      </c>
      <c r="I227" s="12">
        <f>IF(H227&lt;Benchmarks!C$8,0,IF(H227&lt;Benchmarks!D$8,1,IF(H227&lt;Benchmarks!E$8,2,IF(H227&lt;Benchmarks!F$8,3,IF(H227&lt;Benchmarks!G$8,4,IF(H227&lt;Benchmarks!H$8,5,6))))))</f>
        <v>3</v>
      </c>
      <c r="J227" s="13">
        <v>1</v>
      </c>
      <c r="K227" s="11">
        <f t="shared" si="22"/>
        <v>3</v>
      </c>
      <c r="L227" s="11">
        <v>0.28599999999999998</v>
      </c>
      <c r="M227" s="12">
        <f>IF(L227&lt;Benchmarks!C$7,0,IF(L227&lt;Benchmarks!D$7,1,IF(L227&lt;Benchmarks!E$7,2,IF(L227&lt;Benchmarks!F$7,3,IF(L227&lt;Benchmarks!G$7,4,IF(L227&lt;Benchmarks!H$7,5,6))))))</f>
        <v>0</v>
      </c>
      <c r="N227" s="13">
        <v>1</v>
      </c>
      <c r="O227" s="11">
        <f t="shared" si="23"/>
        <v>0</v>
      </c>
      <c r="P227" s="11">
        <v>4.008</v>
      </c>
      <c r="Q227" s="9">
        <f>IF(P227&lt;Benchmarks!C$5,0,IF(P227&lt;Benchmarks!D$5,1,IF(P227&lt;Benchmarks!E$5,2,IF(P227&lt;Benchmarks!F$5,3,IF(P227&lt;Benchmarks!G$5,4,IF(P227&lt;Benchmarks!H$5,5,6))))))</f>
        <v>3</v>
      </c>
      <c r="R227" s="13">
        <v>1</v>
      </c>
      <c r="S227" s="11">
        <f t="shared" si="24"/>
        <v>3</v>
      </c>
      <c r="T227" s="11">
        <v>3.609</v>
      </c>
      <c r="U227" s="9">
        <f>IF(T227&lt;Benchmarks!C$6,0,IF(T227&lt;Benchmarks!D$6,1,IF(T227&lt;Benchmarks!E$6,2,IF(T227&lt;Benchmarks!F$6,3,IF(T227&lt;Benchmarks!G$6,4,IF(T227&lt;Benchmarks!H$6,5,6))))))</f>
        <v>3</v>
      </c>
      <c r="V227" s="13">
        <v>1</v>
      </c>
      <c r="W227" s="11">
        <f t="shared" si="25"/>
        <v>3</v>
      </c>
      <c r="X227" s="11">
        <f t="shared" si="26"/>
        <v>12.7655677656</v>
      </c>
      <c r="Y227" s="9">
        <v>30</v>
      </c>
      <c r="Z227" s="13">
        <f t="shared" si="27"/>
        <v>0.42551892551999998</v>
      </c>
    </row>
    <row r="228" spans="1:26" ht="17.25" x14ac:dyDescent="0.3">
      <c r="A228" s="8" t="s">
        <v>1166</v>
      </c>
      <c r="B228" s="7" t="s">
        <v>1167</v>
      </c>
      <c r="C228" s="7" t="s">
        <v>1168</v>
      </c>
      <c r="D228" s="11">
        <v>2.4780000000000002</v>
      </c>
      <c r="E228" s="12">
        <f>IF(D228&lt;Benchmarks!C$9,0,IF(D228&lt;Benchmarks!D$9,1,IF(D228&lt;Benchmarks!E$9,2,IF(D228&lt;Benchmarks!F$9,3,IF(D228&lt;Benchmarks!G$9,4,IF(D228&lt;Benchmarks!H$9,5,6))))))</f>
        <v>3</v>
      </c>
      <c r="F228" s="13">
        <v>0.98901098899999995</v>
      </c>
      <c r="G228" s="11">
        <f t="shared" si="21"/>
        <v>2.9670329669999997</v>
      </c>
      <c r="H228" s="11">
        <v>0.97099999999999997</v>
      </c>
      <c r="I228" s="12">
        <f>IF(H228&lt;Benchmarks!C$8,0,IF(H228&lt;Benchmarks!D$8,1,IF(H228&lt;Benchmarks!E$8,2,IF(H228&lt;Benchmarks!F$8,3,IF(H228&lt;Benchmarks!G$8,4,IF(H228&lt;Benchmarks!H$8,5,6))))))</f>
        <v>1</v>
      </c>
      <c r="J228" s="13">
        <v>1</v>
      </c>
      <c r="K228" s="11">
        <f t="shared" si="22"/>
        <v>1</v>
      </c>
      <c r="L228" s="11">
        <v>0.17899999999999999</v>
      </c>
      <c r="M228" s="12">
        <f>IF(L228&lt;Benchmarks!C$7,0,IF(L228&lt;Benchmarks!D$7,1,IF(L228&lt;Benchmarks!E$7,2,IF(L228&lt;Benchmarks!F$7,3,IF(L228&lt;Benchmarks!G$7,4,IF(L228&lt;Benchmarks!H$7,5,6))))))</f>
        <v>0</v>
      </c>
      <c r="N228" s="13">
        <v>1</v>
      </c>
      <c r="O228" s="11">
        <f t="shared" si="23"/>
        <v>0</v>
      </c>
      <c r="P228" s="11">
        <v>3.629</v>
      </c>
      <c r="Q228" s="9">
        <f>IF(P228&lt;Benchmarks!C$5,0,IF(P228&lt;Benchmarks!D$5,1,IF(P228&lt;Benchmarks!E$5,2,IF(P228&lt;Benchmarks!F$5,3,IF(P228&lt;Benchmarks!G$5,4,IF(P228&lt;Benchmarks!H$5,5,6))))))</f>
        <v>0</v>
      </c>
      <c r="R228" s="13">
        <v>0.90476190479999996</v>
      </c>
      <c r="S228" s="11">
        <f t="shared" si="24"/>
        <v>0</v>
      </c>
      <c r="T228" s="11">
        <v>3.42</v>
      </c>
      <c r="U228" s="9">
        <f>IF(T228&lt;Benchmarks!C$6,0,IF(T228&lt;Benchmarks!D$6,1,IF(T228&lt;Benchmarks!E$6,2,IF(T228&lt;Benchmarks!F$6,3,IF(T228&lt;Benchmarks!G$6,4,IF(T228&lt;Benchmarks!H$6,5,6))))))</f>
        <v>1</v>
      </c>
      <c r="V228" s="13">
        <v>0.83333333330000003</v>
      </c>
      <c r="W228" s="11">
        <f t="shared" si="25"/>
        <v>0.83333333330000003</v>
      </c>
      <c r="X228" s="11">
        <f t="shared" si="26"/>
        <v>4.8003663003000003</v>
      </c>
      <c r="Y228" s="9">
        <v>30</v>
      </c>
      <c r="Z228" s="13">
        <f t="shared" si="27"/>
        <v>0.16001221001000002</v>
      </c>
    </row>
    <row r="229" spans="1:26" ht="17.25" x14ac:dyDescent="0.3">
      <c r="A229" s="8" t="s">
        <v>1172</v>
      </c>
      <c r="B229" s="7" t="s">
        <v>1173</v>
      </c>
      <c r="C229" s="7" t="s">
        <v>1174</v>
      </c>
      <c r="D229" s="11">
        <v>2.875</v>
      </c>
      <c r="E229" s="12">
        <f>IF(D229&lt;Benchmarks!C$9,0,IF(D229&lt;Benchmarks!D$9,1,IF(D229&lt;Benchmarks!E$9,2,IF(D229&lt;Benchmarks!F$9,3,IF(D229&lt;Benchmarks!G$9,4,IF(D229&lt;Benchmarks!H$9,5,6))))))</f>
        <v>5</v>
      </c>
      <c r="F229" s="13">
        <v>0.99633699630000006</v>
      </c>
      <c r="G229" s="11">
        <f t="shared" si="21"/>
        <v>4.9816849814999999</v>
      </c>
      <c r="H229" s="11">
        <v>1.208</v>
      </c>
      <c r="I229" s="12">
        <f>IF(H229&lt;Benchmarks!C$8,0,IF(H229&lt;Benchmarks!D$8,1,IF(H229&lt;Benchmarks!E$8,2,IF(H229&lt;Benchmarks!F$8,3,IF(H229&lt;Benchmarks!G$8,4,IF(H229&lt;Benchmarks!H$8,5,6))))))</f>
        <v>4</v>
      </c>
      <c r="J229" s="13">
        <v>1</v>
      </c>
      <c r="K229" s="11">
        <f t="shared" si="22"/>
        <v>4</v>
      </c>
      <c r="L229" s="11">
        <v>0.128</v>
      </c>
      <c r="M229" s="12">
        <f>IF(L229&lt;Benchmarks!C$7,0,IF(L229&lt;Benchmarks!D$7,1,IF(L229&lt;Benchmarks!E$7,2,IF(L229&lt;Benchmarks!F$7,3,IF(L229&lt;Benchmarks!G$7,4,IF(L229&lt;Benchmarks!H$7,5,6))))))</f>
        <v>0</v>
      </c>
      <c r="N229" s="13">
        <v>1</v>
      </c>
      <c r="O229" s="11">
        <f t="shared" si="23"/>
        <v>0</v>
      </c>
      <c r="P229" s="11">
        <v>4.2119999999999997</v>
      </c>
      <c r="Q229" s="9">
        <f>IF(P229&lt;Benchmarks!C$5,0,IF(P229&lt;Benchmarks!D$5,1,IF(P229&lt;Benchmarks!E$5,2,IF(P229&lt;Benchmarks!F$5,3,IF(P229&lt;Benchmarks!G$5,4,IF(P229&lt;Benchmarks!H$5,5,6))))))</f>
        <v>4</v>
      </c>
      <c r="R229" s="13">
        <v>0.95238095239999998</v>
      </c>
      <c r="S229" s="11">
        <f t="shared" si="24"/>
        <v>3.8095238095999999</v>
      </c>
      <c r="T229" s="11">
        <v>3.996</v>
      </c>
      <c r="U229" s="9">
        <f>IF(T229&lt;Benchmarks!C$6,0,IF(T229&lt;Benchmarks!D$6,1,IF(T229&lt;Benchmarks!E$6,2,IF(T229&lt;Benchmarks!F$6,3,IF(T229&lt;Benchmarks!G$6,4,IF(T229&lt;Benchmarks!H$6,5,6))))))</f>
        <v>5</v>
      </c>
      <c r="V229" s="13">
        <v>0.93589743589999996</v>
      </c>
      <c r="W229" s="11">
        <f t="shared" si="25"/>
        <v>4.6794871794999997</v>
      </c>
      <c r="X229" s="11">
        <f t="shared" si="26"/>
        <v>17.470695970599998</v>
      </c>
      <c r="Y229" s="9">
        <v>30</v>
      </c>
      <c r="Z229" s="13">
        <f t="shared" si="27"/>
        <v>0.58235653235333329</v>
      </c>
    </row>
    <row r="230" spans="1:26" ht="17.25" x14ac:dyDescent="0.3">
      <c r="A230" s="8" t="s">
        <v>1177</v>
      </c>
      <c r="B230" s="7" t="s">
        <v>1178</v>
      </c>
      <c r="C230" s="7" t="s">
        <v>1179</v>
      </c>
      <c r="D230" s="11">
        <v>2.3860000000000001</v>
      </c>
      <c r="E230" s="12">
        <f>IF(D230&lt;Benchmarks!C$9,0,IF(D230&lt;Benchmarks!D$9,1,IF(D230&lt;Benchmarks!E$9,2,IF(D230&lt;Benchmarks!F$9,3,IF(D230&lt;Benchmarks!G$9,4,IF(D230&lt;Benchmarks!H$9,5,6))))))</f>
        <v>2</v>
      </c>
      <c r="F230" s="13">
        <v>0.69963369959999999</v>
      </c>
      <c r="G230" s="11">
        <f t="shared" si="21"/>
        <v>1.3992673992</v>
      </c>
      <c r="H230" s="11">
        <v>1.0820000000000001</v>
      </c>
      <c r="I230" s="12">
        <f>IF(H230&lt;Benchmarks!C$8,0,IF(H230&lt;Benchmarks!D$8,1,IF(H230&lt;Benchmarks!E$8,2,IF(H230&lt;Benchmarks!F$8,3,IF(H230&lt;Benchmarks!G$8,4,IF(H230&lt;Benchmarks!H$8,5,6))))))</f>
        <v>2</v>
      </c>
      <c r="J230" s="13">
        <v>1</v>
      </c>
      <c r="K230" s="11">
        <f t="shared" si="22"/>
        <v>2</v>
      </c>
      <c r="L230" s="11">
        <v>0.38</v>
      </c>
      <c r="M230" s="12">
        <f>IF(L230&lt;Benchmarks!C$7,0,IF(L230&lt;Benchmarks!D$7,1,IF(L230&lt;Benchmarks!E$7,2,IF(L230&lt;Benchmarks!F$7,3,IF(L230&lt;Benchmarks!G$7,4,IF(L230&lt;Benchmarks!H$7,5,6))))))</f>
        <v>2</v>
      </c>
      <c r="N230" s="13">
        <v>1</v>
      </c>
      <c r="O230" s="11">
        <f t="shared" si="23"/>
        <v>2</v>
      </c>
      <c r="P230" s="11">
        <v>3.8479999999999999</v>
      </c>
      <c r="Q230" s="9">
        <f>IF(P230&lt;Benchmarks!C$5,0,IF(P230&lt;Benchmarks!D$5,1,IF(P230&lt;Benchmarks!E$5,2,IF(P230&lt;Benchmarks!F$5,3,IF(P230&lt;Benchmarks!G$5,4,IF(P230&lt;Benchmarks!H$5,5,6))))))</f>
        <v>2</v>
      </c>
      <c r="R230" s="13">
        <v>0.73626373629999997</v>
      </c>
      <c r="S230" s="11">
        <f t="shared" si="24"/>
        <v>1.4725274725999999</v>
      </c>
      <c r="T230" s="11">
        <v>3.3660000000000001</v>
      </c>
      <c r="U230" s="9">
        <f>IF(T230&lt;Benchmarks!C$6,0,IF(T230&lt;Benchmarks!D$6,1,IF(T230&lt;Benchmarks!E$6,2,IF(T230&lt;Benchmarks!F$6,3,IF(T230&lt;Benchmarks!G$6,4,IF(T230&lt;Benchmarks!H$6,5,6))))))</f>
        <v>1</v>
      </c>
      <c r="V230" s="13">
        <v>0.56410256410000004</v>
      </c>
      <c r="W230" s="11">
        <f t="shared" si="25"/>
        <v>0.56410256410000004</v>
      </c>
      <c r="X230" s="11">
        <f t="shared" si="26"/>
        <v>7.4358974359000003</v>
      </c>
      <c r="Y230" s="9">
        <v>30</v>
      </c>
      <c r="Z230" s="13">
        <f t="shared" si="27"/>
        <v>0.24786324786333333</v>
      </c>
    </row>
    <row r="231" spans="1:26" ht="17.25" x14ac:dyDescent="0.3">
      <c r="A231" s="8" t="s">
        <v>1182</v>
      </c>
      <c r="B231" s="7" t="s">
        <v>1183</v>
      </c>
      <c r="C231" s="7" t="s">
        <v>1184</v>
      </c>
      <c r="D231" s="11">
        <v>2.4380000000000002</v>
      </c>
      <c r="E231" s="12">
        <f>IF(D231&lt;Benchmarks!C$9,0,IF(D231&lt;Benchmarks!D$9,1,IF(D231&lt;Benchmarks!E$9,2,IF(D231&lt;Benchmarks!F$9,3,IF(D231&lt;Benchmarks!G$9,4,IF(D231&lt;Benchmarks!H$9,5,6))))))</f>
        <v>2</v>
      </c>
      <c r="F231" s="13">
        <v>0.8461538462</v>
      </c>
      <c r="G231" s="11">
        <f t="shared" si="21"/>
        <v>1.6923076924</v>
      </c>
      <c r="H231" s="11">
        <v>0.71899999999999997</v>
      </c>
      <c r="I231" s="12">
        <f>IF(H231&lt;Benchmarks!C$8,0,IF(H231&lt;Benchmarks!D$8,1,IF(H231&lt;Benchmarks!E$8,2,IF(H231&lt;Benchmarks!F$8,3,IF(H231&lt;Benchmarks!G$8,4,IF(H231&lt;Benchmarks!H$8,5,6))))))</f>
        <v>0</v>
      </c>
      <c r="J231" s="13">
        <v>1</v>
      </c>
      <c r="K231" s="11">
        <f t="shared" si="22"/>
        <v>0</v>
      </c>
      <c r="L231" s="11">
        <v>0.56200000000000006</v>
      </c>
      <c r="M231" s="12">
        <f>IF(L231&lt;Benchmarks!C$7,0,IF(L231&lt;Benchmarks!D$7,1,IF(L231&lt;Benchmarks!E$7,2,IF(L231&lt;Benchmarks!F$7,3,IF(L231&lt;Benchmarks!G$7,4,IF(L231&lt;Benchmarks!H$7,5,6))))))</f>
        <v>5</v>
      </c>
      <c r="N231" s="13">
        <v>1</v>
      </c>
      <c r="O231" s="11">
        <f t="shared" si="23"/>
        <v>5</v>
      </c>
      <c r="P231" s="11">
        <v>3.7189999999999999</v>
      </c>
      <c r="Q231" s="9">
        <f>IF(P231&lt;Benchmarks!C$5,0,IF(P231&lt;Benchmarks!D$5,1,IF(P231&lt;Benchmarks!E$5,2,IF(P231&lt;Benchmarks!F$5,3,IF(P231&lt;Benchmarks!G$5,4,IF(P231&lt;Benchmarks!H$5,5,6))))))</f>
        <v>1</v>
      </c>
      <c r="R231" s="13">
        <v>0.78021978020000005</v>
      </c>
      <c r="S231" s="11">
        <f t="shared" si="24"/>
        <v>0.78021978020000005</v>
      </c>
      <c r="T231" s="11">
        <v>3.5129999999999999</v>
      </c>
      <c r="U231" s="9">
        <f>IF(T231&lt;Benchmarks!C$6,0,IF(T231&lt;Benchmarks!D$6,1,IF(T231&lt;Benchmarks!E$6,2,IF(T231&lt;Benchmarks!F$6,3,IF(T231&lt;Benchmarks!G$6,4,IF(T231&lt;Benchmarks!H$6,5,6))))))</f>
        <v>2</v>
      </c>
      <c r="V231" s="13">
        <v>0.55128205129999996</v>
      </c>
      <c r="W231" s="11">
        <f t="shared" si="25"/>
        <v>1.1025641025999999</v>
      </c>
      <c r="X231" s="11">
        <f t="shared" si="26"/>
        <v>8.5750915752000001</v>
      </c>
      <c r="Y231" s="9">
        <v>30</v>
      </c>
      <c r="Z231" s="13">
        <f t="shared" si="27"/>
        <v>0.28583638583999998</v>
      </c>
    </row>
    <row r="232" spans="1:26" ht="17.25" x14ac:dyDescent="0.3">
      <c r="A232" s="8" t="s">
        <v>1187</v>
      </c>
      <c r="B232" s="7" t="s">
        <v>1188</v>
      </c>
      <c r="C232" s="7" t="s">
        <v>1189</v>
      </c>
      <c r="D232" s="11">
        <v>2.6269999999999998</v>
      </c>
      <c r="E232" s="12">
        <f>IF(D232&lt;Benchmarks!C$9,0,IF(D232&lt;Benchmarks!D$9,1,IF(D232&lt;Benchmarks!E$9,2,IF(D232&lt;Benchmarks!F$9,3,IF(D232&lt;Benchmarks!G$9,4,IF(D232&lt;Benchmarks!H$9,5,6))))))</f>
        <v>4</v>
      </c>
      <c r="F232" s="13">
        <v>0.66666666669999997</v>
      </c>
      <c r="G232" s="11">
        <f t="shared" si="21"/>
        <v>2.6666666667999999</v>
      </c>
      <c r="H232" s="11">
        <v>1.2450000000000001</v>
      </c>
      <c r="I232" s="12">
        <f>IF(H232&lt;Benchmarks!C$8,0,IF(H232&lt;Benchmarks!D$8,1,IF(H232&lt;Benchmarks!E$8,2,IF(H232&lt;Benchmarks!F$8,3,IF(H232&lt;Benchmarks!G$8,4,IF(H232&lt;Benchmarks!H$8,5,6))))))</f>
        <v>5</v>
      </c>
      <c r="J232" s="13">
        <v>1</v>
      </c>
      <c r="K232" s="11">
        <f t="shared" si="22"/>
        <v>5</v>
      </c>
      <c r="L232" s="11">
        <v>0.378</v>
      </c>
      <c r="M232" s="12">
        <f>IF(L232&lt;Benchmarks!C$7,0,IF(L232&lt;Benchmarks!D$7,1,IF(L232&lt;Benchmarks!E$7,2,IF(L232&lt;Benchmarks!F$7,3,IF(L232&lt;Benchmarks!G$7,4,IF(L232&lt;Benchmarks!H$7,5,6))))))</f>
        <v>2</v>
      </c>
      <c r="N232" s="13">
        <v>1</v>
      </c>
      <c r="O232" s="11">
        <f t="shared" si="23"/>
        <v>2</v>
      </c>
      <c r="P232" s="11">
        <v>4.25</v>
      </c>
      <c r="Q232" s="9">
        <f>IF(P232&lt;Benchmarks!C$5,0,IF(P232&lt;Benchmarks!D$5,1,IF(P232&lt;Benchmarks!E$5,2,IF(P232&lt;Benchmarks!F$5,3,IF(P232&lt;Benchmarks!G$5,4,IF(P232&lt;Benchmarks!H$5,5,6))))))</f>
        <v>4</v>
      </c>
      <c r="R232" s="13">
        <v>0.84249084249999995</v>
      </c>
      <c r="S232" s="11">
        <f t="shared" si="24"/>
        <v>3.3699633699999998</v>
      </c>
      <c r="T232" s="11">
        <v>3.948</v>
      </c>
      <c r="U232" s="9">
        <f>IF(T232&lt;Benchmarks!C$6,0,IF(T232&lt;Benchmarks!D$6,1,IF(T232&lt;Benchmarks!E$6,2,IF(T232&lt;Benchmarks!F$6,3,IF(T232&lt;Benchmarks!G$6,4,IF(T232&lt;Benchmarks!H$6,5,6))))))</f>
        <v>5</v>
      </c>
      <c r="V232" s="13">
        <v>0.8461538462</v>
      </c>
      <c r="W232" s="11">
        <f t="shared" si="25"/>
        <v>4.230769231</v>
      </c>
      <c r="X232" s="11">
        <f t="shared" si="26"/>
        <v>17.267399267800002</v>
      </c>
      <c r="Y232" s="9">
        <v>30</v>
      </c>
      <c r="Z232" s="13">
        <f t="shared" si="27"/>
        <v>0.5755799755933334</v>
      </c>
    </row>
    <row r="233" spans="1:26" ht="17.25" x14ac:dyDescent="0.3">
      <c r="A233" s="8" t="s">
        <v>1192</v>
      </c>
      <c r="B233" s="7" t="s">
        <v>1193</v>
      </c>
      <c r="C233" s="7" t="s">
        <v>1194</v>
      </c>
      <c r="D233" s="11">
        <v>2.3199999999999998</v>
      </c>
      <c r="E233" s="12">
        <f>IF(D233&lt;Benchmarks!C$9,0,IF(D233&lt;Benchmarks!D$9,1,IF(D233&lt;Benchmarks!E$9,2,IF(D233&lt;Benchmarks!F$9,3,IF(D233&lt;Benchmarks!G$9,4,IF(D233&lt;Benchmarks!H$9,5,6))))))</f>
        <v>1</v>
      </c>
      <c r="F233" s="13">
        <v>0.71428571429999999</v>
      </c>
      <c r="G233" s="11">
        <f t="shared" si="21"/>
        <v>0.71428571429999999</v>
      </c>
      <c r="H233" s="11">
        <v>0.88900000000000001</v>
      </c>
      <c r="I233" s="12">
        <f>IF(H233&lt;Benchmarks!C$8,0,IF(H233&lt;Benchmarks!D$8,1,IF(H233&lt;Benchmarks!E$8,2,IF(H233&lt;Benchmarks!F$8,3,IF(H233&lt;Benchmarks!G$8,4,IF(H233&lt;Benchmarks!H$8,5,6))))))</f>
        <v>0</v>
      </c>
      <c r="J233" s="13">
        <v>1</v>
      </c>
      <c r="K233" s="11">
        <f t="shared" si="22"/>
        <v>0</v>
      </c>
      <c r="L233" s="11">
        <v>0.32300000000000001</v>
      </c>
      <c r="M233" s="12">
        <f>IF(L233&lt;Benchmarks!C$7,0,IF(L233&lt;Benchmarks!D$7,1,IF(L233&lt;Benchmarks!E$7,2,IF(L233&lt;Benchmarks!F$7,3,IF(L233&lt;Benchmarks!G$7,4,IF(L233&lt;Benchmarks!H$7,5,6))))))</f>
        <v>1</v>
      </c>
      <c r="N233" s="13">
        <v>1</v>
      </c>
      <c r="O233" s="11">
        <f t="shared" si="23"/>
        <v>1</v>
      </c>
      <c r="P233" s="11">
        <v>3.532</v>
      </c>
      <c r="Q233" s="9">
        <f>IF(P233&lt;Benchmarks!C$5,0,IF(P233&lt;Benchmarks!D$5,1,IF(P233&lt;Benchmarks!E$5,2,IF(P233&lt;Benchmarks!F$5,3,IF(P233&lt;Benchmarks!G$5,4,IF(P233&lt;Benchmarks!H$5,5,6))))))</f>
        <v>0</v>
      </c>
      <c r="R233" s="13">
        <v>0.66666666669999997</v>
      </c>
      <c r="S233" s="11">
        <f t="shared" si="24"/>
        <v>0</v>
      </c>
      <c r="T233" s="11">
        <v>3.375</v>
      </c>
      <c r="U233" s="9">
        <f>IF(T233&lt;Benchmarks!C$6,0,IF(T233&lt;Benchmarks!D$6,1,IF(T233&lt;Benchmarks!E$6,2,IF(T233&lt;Benchmarks!F$6,3,IF(T233&lt;Benchmarks!G$6,4,IF(T233&lt;Benchmarks!H$6,5,6))))))</f>
        <v>1</v>
      </c>
      <c r="V233" s="13">
        <v>0.64102564100000003</v>
      </c>
      <c r="W233" s="11">
        <f t="shared" si="25"/>
        <v>0.64102564100000003</v>
      </c>
      <c r="X233" s="11">
        <f t="shared" si="26"/>
        <v>2.3553113553</v>
      </c>
      <c r="Y233" s="9">
        <v>30</v>
      </c>
      <c r="Z233" s="13">
        <f t="shared" si="27"/>
        <v>7.8510378510000006E-2</v>
      </c>
    </row>
    <row r="234" spans="1:26" ht="17.25" x14ac:dyDescent="0.3">
      <c r="A234" s="8" t="s">
        <v>1197</v>
      </c>
      <c r="B234" s="7" t="s">
        <v>1198</v>
      </c>
      <c r="C234" s="7" t="s">
        <v>1199</v>
      </c>
      <c r="D234" s="11">
        <v>2.4420000000000002</v>
      </c>
      <c r="E234" s="12">
        <f>IF(D234&lt;Benchmarks!C$9,0,IF(D234&lt;Benchmarks!D$9,1,IF(D234&lt;Benchmarks!E$9,2,IF(D234&lt;Benchmarks!F$9,3,IF(D234&lt;Benchmarks!G$9,4,IF(D234&lt;Benchmarks!H$9,5,6))))))</f>
        <v>2</v>
      </c>
      <c r="F234" s="13">
        <v>0.88644688640000002</v>
      </c>
      <c r="G234" s="11">
        <f t="shared" si="21"/>
        <v>1.7728937728</v>
      </c>
      <c r="H234" s="11">
        <v>1.1839999999999999</v>
      </c>
      <c r="I234" s="12">
        <f>IF(H234&lt;Benchmarks!C$8,0,IF(H234&lt;Benchmarks!D$8,1,IF(H234&lt;Benchmarks!E$8,2,IF(H234&lt;Benchmarks!F$8,3,IF(H234&lt;Benchmarks!G$8,4,IF(H234&lt;Benchmarks!H$8,5,6))))))</f>
        <v>4</v>
      </c>
      <c r="J234" s="13">
        <v>1</v>
      </c>
      <c r="K234" s="11">
        <f t="shared" si="22"/>
        <v>4</v>
      </c>
      <c r="L234" s="11">
        <v>0.22900000000000001</v>
      </c>
      <c r="M234" s="12">
        <f>IF(L234&lt;Benchmarks!C$7,0,IF(L234&lt;Benchmarks!D$7,1,IF(L234&lt;Benchmarks!E$7,2,IF(L234&lt;Benchmarks!F$7,3,IF(L234&lt;Benchmarks!G$7,4,IF(L234&lt;Benchmarks!H$7,5,6))))))</f>
        <v>0</v>
      </c>
      <c r="N234" s="13">
        <v>1</v>
      </c>
      <c r="O234" s="11">
        <f t="shared" si="23"/>
        <v>0</v>
      </c>
      <c r="P234" s="11">
        <v>3.8559999999999999</v>
      </c>
      <c r="Q234" s="9">
        <f>IF(P234&lt;Benchmarks!C$5,0,IF(P234&lt;Benchmarks!D$5,1,IF(P234&lt;Benchmarks!E$5,2,IF(P234&lt;Benchmarks!F$5,3,IF(P234&lt;Benchmarks!G$5,4,IF(P234&lt;Benchmarks!H$5,5,6))))))</f>
        <v>2</v>
      </c>
      <c r="R234" s="13">
        <v>0.93406593410000005</v>
      </c>
      <c r="S234" s="11">
        <f t="shared" si="24"/>
        <v>1.8681318682000001</v>
      </c>
      <c r="T234" s="11">
        <v>3.4769999999999999</v>
      </c>
      <c r="U234" s="9">
        <f>IF(T234&lt;Benchmarks!C$6,0,IF(T234&lt;Benchmarks!D$6,1,IF(T234&lt;Benchmarks!E$6,2,IF(T234&lt;Benchmarks!F$6,3,IF(T234&lt;Benchmarks!G$6,4,IF(T234&lt;Benchmarks!H$6,5,6))))))</f>
        <v>2</v>
      </c>
      <c r="V234" s="13">
        <v>0.7692307692</v>
      </c>
      <c r="W234" s="11">
        <f t="shared" si="25"/>
        <v>1.5384615384</v>
      </c>
      <c r="X234" s="11">
        <f t="shared" si="26"/>
        <v>9.1794871794000006</v>
      </c>
      <c r="Y234" s="9">
        <v>30</v>
      </c>
      <c r="Z234" s="13">
        <f t="shared" si="27"/>
        <v>0.30598290598</v>
      </c>
    </row>
    <row r="235" spans="1:26" ht="17.25" x14ac:dyDescent="0.3">
      <c r="A235" s="8" t="s">
        <v>1202</v>
      </c>
      <c r="B235" s="7" t="s">
        <v>1203</v>
      </c>
      <c r="C235" s="7" t="s">
        <v>1204</v>
      </c>
      <c r="D235" s="11">
        <v>2.274</v>
      </c>
      <c r="E235" s="12">
        <f>IF(D235&lt;Benchmarks!C$9,0,IF(D235&lt;Benchmarks!D$9,1,IF(D235&lt;Benchmarks!E$9,2,IF(D235&lt;Benchmarks!F$9,3,IF(D235&lt;Benchmarks!G$9,4,IF(D235&lt;Benchmarks!H$9,5,6))))))</f>
        <v>1</v>
      </c>
      <c r="F235" s="13">
        <v>0.97802197800000001</v>
      </c>
      <c r="G235" s="11">
        <f t="shared" si="21"/>
        <v>0.97802197800000001</v>
      </c>
      <c r="H235" s="11">
        <v>1.06</v>
      </c>
      <c r="I235" s="12">
        <f>IF(H235&lt;Benchmarks!C$8,0,IF(H235&lt;Benchmarks!D$8,1,IF(H235&lt;Benchmarks!E$8,2,IF(H235&lt;Benchmarks!F$8,3,IF(H235&lt;Benchmarks!G$8,4,IF(H235&lt;Benchmarks!H$8,5,6))))))</f>
        <v>2</v>
      </c>
      <c r="J235" s="13">
        <v>1</v>
      </c>
      <c r="K235" s="11">
        <f t="shared" si="22"/>
        <v>2</v>
      </c>
      <c r="L235" s="11">
        <v>0.23699999999999999</v>
      </c>
      <c r="M235" s="12">
        <f>IF(L235&lt;Benchmarks!C$7,0,IF(L235&lt;Benchmarks!D$7,1,IF(L235&lt;Benchmarks!E$7,2,IF(L235&lt;Benchmarks!F$7,3,IF(L235&lt;Benchmarks!G$7,4,IF(L235&lt;Benchmarks!H$7,5,6))))))</f>
        <v>0</v>
      </c>
      <c r="N235" s="13">
        <v>1</v>
      </c>
      <c r="O235" s="11">
        <f t="shared" si="23"/>
        <v>0</v>
      </c>
      <c r="P235" s="11">
        <v>3.57</v>
      </c>
      <c r="Q235" s="9">
        <f>IF(P235&lt;Benchmarks!C$5,0,IF(P235&lt;Benchmarks!D$5,1,IF(P235&lt;Benchmarks!E$5,2,IF(P235&lt;Benchmarks!F$5,3,IF(P235&lt;Benchmarks!G$5,4,IF(P235&lt;Benchmarks!H$5,5,6))))))</f>
        <v>0</v>
      </c>
      <c r="R235" s="13">
        <v>0.97435897439999997</v>
      </c>
      <c r="S235" s="11">
        <f t="shared" si="24"/>
        <v>0</v>
      </c>
      <c r="T235" s="11">
        <v>3.222</v>
      </c>
      <c r="U235" s="9">
        <f>IF(T235&lt;Benchmarks!C$6,0,IF(T235&lt;Benchmarks!D$6,1,IF(T235&lt;Benchmarks!E$6,2,IF(T235&lt;Benchmarks!F$6,3,IF(T235&lt;Benchmarks!G$6,4,IF(T235&lt;Benchmarks!H$6,5,6))))))</f>
        <v>0</v>
      </c>
      <c r="V235" s="13">
        <v>0.9230769231</v>
      </c>
      <c r="W235" s="11">
        <f t="shared" si="25"/>
        <v>0</v>
      </c>
      <c r="X235" s="11">
        <f t="shared" si="26"/>
        <v>2.9780219780000001</v>
      </c>
      <c r="Y235" s="9">
        <v>30</v>
      </c>
      <c r="Z235" s="13">
        <f t="shared" si="27"/>
        <v>9.9267399266666667E-2</v>
      </c>
    </row>
    <row r="236" spans="1:26" ht="17.25" x14ac:dyDescent="0.3">
      <c r="A236" s="8" t="s">
        <v>1207</v>
      </c>
      <c r="B236" s="7" t="s">
        <v>1208</v>
      </c>
      <c r="C236" s="7" t="s">
        <v>1209</v>
      </c>
      <c r="D236" s="11">
        <v>2.573</v>
      </c>
      <c r="E236" s="12">
        <f>IF(D236&lt;Benchmarks!C$9,0,IF(D236&lt;Benchmarks!D$9,1,IF(D236&lt;Benchmarks!E$9,2,IF(D236&lt;Benchmarks!F$9,3,IF(D236&lt;Benchmarks!G$9,4,IF(D236&lt;Benchmarks!H$9,5,6))))))</f>
        <v>4</v>
      </c>
      <c r="F236" s="13">
        <v>0.84249084249999995</v>
      </c>
      <c r="G236" s="11">
        <f t="shared" si="21"/>
        <v>3.3699633699999998</v>
      </c>
      <c r="H236" s="11">
        <v>1.077</v>
      </c>
      <c r="I236" s="12">
        <f>IF(H236&lt;Benchmarks!C$8,0,IF(H236&lt;Benchmarks!D$8,1,IF(H236&lt;Benchmarks!E$8,2,IF(H236&lt;Benchmarks!F$8,3,IF(H236&lt;Benchmarks!G$8,4,IF(H236&lt;Benchmarks!H$8,5,6))))))</f>
        <v>2</v>
      </c>
      <c r="J236" s="13">
        <v>1</v>
      </c>
      <c r="K236" s="11">
        <f t="shared" si="22"/>
        <v>2</v>
      </c>
      <c r="L236" s="11">
        <v>0.3</v>
      </c>
      <c r="M236" s="12">
        <f>IF(L236&lt;Benchmarks!C$7,0,IF(L236&lt;Benchmarks!D$7,1,IF(L236&lt;Benchmarks!E$7,2,IF(L236&lt;Benchmarks!F$7,3,IF(L236&lt;Benchmarks!G$7,4,IF(L236&lt;Benchmarks!H$7,5,6))))))</f>
        <v>0</v>
      </c>
      <c r="N236" s="13">
        <v>1</v>
      </c>
      <c r="O236" s="11">
        <f t="shared" si="23"/>
        <v>0</v>
      </c>
      <c r="P236" s="11">
        <v>3.9510000000000001</v>
      </c>
      <c r="Q236" s="9">
        <f>IF(P236&lt;Benchmarks!C$5,0,IF(P236&lt;Benchmarks!D$5,1,IF(P236&lt;Benchmarks!E$5,2,IF(P236&lt;Benchmarks!F$5,3,IF(P236&lt;Benchmarks!G$5,4,IF(P236&lt;Benchmarks!H$5,5,6))))))</f>
        <v>2</v>
      </c>
      <c r="R236" s="13">
        <v>0.86080586079999999</v>
      </c>
      <c r="S236" s="11">
        <f t="shared" si="24"/>
        <v>1.7216117216</v>
      </c>
      <c r="T236" s="11">
        <v>3.681</v>
      </c>
      <c r="U236" s="9">
        <f>IF(T236&lt;Benchmarks!C$6,0,IF(T236&lt;Benchmarks!D$6,1,IF(T236&lt;Benchmarks!E$6,2,IF(T236&lt;Benchmarks!F$6,3,IF(T236&lt;Benchmarks!G$6,4,IF(T236&lt;Benchmarks!H$6,5,6))))))</f>
        <v>3</v>
      </c>
      <c r="V236" s="13">
        <v>0.8076923077</v>
      </c>
      <c r="W236" s="11">
        <f t="shared" si="25"/>
        <v>2.4230769231</v>
      </c>
      <c r="X236" s="11">
        <f t="shared" si="26"/>
        <v>9.5146520147000011</v>
      </c>
      <c r="Y236" s="9">
        <v>30</v>
      </c>
      <c r="Z236" s="13">
        <f t="shared" si="27"/>
        <v>0.31715506715666669</v>
      </c>
    </row>
    <row r="237" spans="1:26" ht="17.25" x14ac:dyDescent="0.3">
      <c r="A237" s="8" t="s">
        <v>1212</v>
      </c>
      <c r="B237" s="7" t="s">
        <v>1213</v>
      </c>
      <c r="C237" s="7" t="s">
        <v>1214</v>
      </c>
      <c r="D237" s="11">
        <v>2.242</v>
      </c>
      <c r="E237" s="12">
        <f>IF(D237&lt;Benchmarks!C$9,0,IF(D237&lt;Benchmarks!D$9,1,IF(D237&lt;Benchmarks!E$9,2,IF(D237&lt;Benchmarks!F$9,3,IF(D237&lt;Benchmarks!G$9,4,IF(D237&lt;Benchmarks!H$9,5,6))))))</f>
        <v>1</v>
      </c>
      <c r="F237" s="13">
        <v>0.47619047619999999</v>
      </c>
      <c r="G237" s="11">
        <f t="shared" si="21"/>
        <v>0.47619047619999999</v>
      </c>
      <c r="H237" s="11">
        <v>1.1060000000000001</v>
      </c>
      <c r="I237" s="12">
        <f>IF(H237&lt;Benchmarks!C$8,0,IF(H237&lt;Benchmarks!D$8,1,IF(H237&lt;Benchmarks!E$8,2,IF(H237&lt;Benchmarks!F$8,3,IF(H237&lt;Benchmarks!G$8,4,IF(H237&lt;Benchmarks!H$8,5,6))))))</f>
        <v>3</v>
      </c>
      <c r="J237" s="13">
        <v>1</v>
      </c>
      <c r="K237" s="11">
        <f t="shared" si="22"/>
        <v>3</v>
      </c>
      <c r="L237" s="11">
        <v>0.36499999999999999</v>
      </c>
      <c r="M237" s="12">
        <f>IF(L237&lt;Benchmarks!C$7,0,IF(L237&lt;Benchmarks!D$7,1,IF(L237&lt;Benchmarks!E$7,2,IF(L237&lt;Benchmarks!F$7,3,IF(L237&lt;Benchmarks!G$7,4,IF(L237&lt;Benchmarks!H$7,5,6))))))</f>
        <v>2</v>
      </c>
      <c r="N237" s="13">
        <v>1</v>
      </c>
      <c r="O237" s="11">
        <f t="shared" si="23"/>
        <v>2</v>
      </c>
      <c r="P237" s="11">
        <v>3.7120000000000002</v>
      </c>
      <c r="Q237" s="9">
        <f>IF(P237&lt;Benchmarks!C$5,0,IF(P237&lt;Benchmarks!D$5,1,IF(P237&lt;Benchmarks!E$5,2,IF(P237&lt;Benchmarks!F$5,3,IF(P237&lt;Benchmarks!G$5,4,IF(P237&lt;Benchmarks!H$5,5,6))))))</f>
        <v>1</v>
      </c>
      <c r="R237" s="13">
        <v>0.72893772889999997</v>
      </c>
      <c r="S237" s="11">
        <f t="shared" si="24"/>
        <v>0.72893772889999997</v>
      </c>
      <c r="T237" s="11">
        <v>3.2650000000000001</v>
      </c>
      <c r="U237" s="9">
        <f>IF(T237&lt;Benchmarks!C$6,0,IF(T237&lt;Benchmarks!D$6,1,IF(T237&lt;Benchmarks!E$6,2,IF(T237&lt;Benchmarks!F$6,3,IF(T237&lt;Benchmarks!G$6,4,IF(T237&lt;Benchmarks!H$6,5,6))))))</f>
        <v>0</v>
      </c>
      <c r="V237" s="13">
        <v>0.3846153846</v>
      </c>
      <c r="W237" s="11">
        <f t="shared" si="25"/>
        <v>0</v>
      </c>
      <c r="X237" s="11">
        <f t="shared" si="26"/>
        <v>6.2051282051000003</v>
      </c>
      <c r="Y237" s="9">
        <v>30</v>
      </c>
      <c r="Z237" s="13">
        <f t="shared" si="27"/>
        <v>0.20683760683666669</v>
      </c>
    </row>
    <row r="238" spans="1:26" ht="17.25" x14ac:dyDescent="0.3">
      <c r="A238" s="8" t="s">
        <v>1217</v>
      </c>
      <c r="B238" s="7" t="s">
        <v>1218</v>
      </c>
      <c r="C238" s="7" t="s">
        <v>1219</v>
      </c>
      <c r="D238" s="11">
        <v>2.8180000000000001</v>
      </c>
      <c r="E238" s="12">
        <f>IF(D238&lt;Benchmarks!C$9,0,IF(D238&lt;Benchmarks!D$9,1,IF(D238&lt;Benchmarks!E$9,2,IF(D238&lt;Benchmarks!F$9,3,IF(D238&lt;Benchmarks!G$9,4,IF(D238&lt;Benchmarks!H$9,5,6))))))</f>
        <v>5</v>
      </c>
      <c r="F238" s="13">
        <v>0.91208791209999995</v>
      </c>
      <c r="G238" s="11">
        <f t="shared" si="21"/>
        <v>4.5604395604999999</v>
      </c>
      <c r="H238" s="11">
        <v>1.179</v>
      </c>
      <c r="I238" s="12">
        <f>IF(H238&lt;Benchmarks!C$8,0,IF(H238&lt;Benchmarks!D$8,1,IF(H238&lt;Benchmarks!E$8,2,IF(H238&lt;Benchmarks!F$8,3,IF(H238&lt;Benchmarks!G$8,4,IF(H238&lt;Benchmarks!H$8,5,6))))))</f>
        <v>4</v>
      </c>
      <c r="J238" s="13">
        <v>1</v>
      </c>
      <c r="K238" s="11">
        <f t="shared" si="22"/>
        <v>4</v>
      </c>
      <c r="L238" s="11">
        <v>0.13400000000000001</v>
      </c>
      <c r="M238" s="12">
        <f>IF(L238&lt;Benchmarks!C$7,0,IF(L238&lt;Benchmarks!D$7,1,IF(L238&lt;Benchmarks!E$7,2,IF(L238&lt;Benchmarks!F$7,3,IF(L238&lt;Benchmarks!G$7,4,IF(L238&lt;Benchmarks!H$7,5,6))))))</f>
        <v>0</v>
      </c>
      <c r="N238" s="13">
        <v>1</v>
      </c>
      <c r="O238" s="11">
        <f t="shared" si="23"/>
        <v>0</v>
      </c>
      <c r="P238" s="11">
        <v>4.1310000000000002</v>
      </c>
      <c r="Q238" s="9">
        <f>IF(P238&lt;Benchmarks!C$5,0,IF(P238&lt;Benchmarks!D$5,1,IF(P238&lt;Benchmarks!E$5,2,IF(P238&lt;Benchmarks!F$5,3,IF(P238&lt;Benchmarks!G$5,4,IF(P238&lt;Benchmarks!H$5,5,6))))))</f>
        <v>4</v>
      </c>
      <c r="R238" s="13">
        <v>0.87545787549999998</v>
      </c>
      <c r="S238" s="11">
        <f t="shared" si="24"/>
        <v>3.5018315019999999</v>
      </c>
      <c r="T238" s="11">
        <v>3.9630000000000001</v>
      </c>
      <c r="U238" s="9">
        <f>IF(T238&lt;Benchmarks!C$6,0,IF(T238&lt;Benchmarks!D$6,1,IF(T238&lt;Benchmarks!E$6,2,IF(T238&lt;Benchmarks!F$6,3,IF(T238&lt;Benchmarks!G$6,4,IF(T238&lt;Benchmarks!H$6,5,6))))))</f>
        <v>5</v>
      </c>
      <c r="V238" s="13">
        <v>0.7307692308</v>
      </c>
      <c r="W238" s="11">
        <f t="shared" si="25"/>
        <v>3.653846154</v>
      </c>
      <c r="X238" s="11">
        <f t="shared" si="26"/>
        <v>15.716117216499999</v>
      </c>
      <c r="Y238" s="9">
        <v>30</v>
      </c>
      <c r="Z238" s="13">
        <f t="shared" si="27"/>
        <v>0.52387057388333325</v>
      </c>
    </row>
    <row r="239" spans="1:26" ht="17.25" x14ac:dyDescent="0.3">
      <c r="A239" s="8" t="s">
        <v>1222</v>
      </c>
      <c r="B239" s="7" t="s">
        <v>1223</v>
      </c>
      <c r="C239" s="7" t="s">
        <v>1224</v>
      </c>
      <c r="D239" s="11">
        <v>3.0190000000000001</v>
      </c>
      <c r="E239" s="12">
        <f>IF(D239&lt;Benchmarks!C$9,0,IF(D239&lt;Benchmarks!D$9,1,IF(D239&lt;Benchmarks!E$9,2,IF(D239&lt;Benchmarks!F$9,3,IF(D239&lt;Benchmarks!G$9,4,IF(D239&lt;Benchmarks!H$9,5,6))))))</f>
        <v>5</v>
      </c>
      <c r="F239" s="13">
        <v>0.92673992670000005</v>
      </c>
      <c r="G239" s="11">
        <f t="shared" si="21"/>
        <v>4.6336996335</v>
      </c>
      <c r="H239" s="11">
        <v>1.302</v>
      </c>
      <c r="I239" s="12">
        <f>IF(H239&lt;Benchmarks!C$8,0,IF(H239&lt;Benchmarks!D$8,1,IF(H239&lt;Benchmarks!E$8,2,IF(H239&lt;Benchmarks!F$8,3,IF(H239&lt;Benchmarks!G$8,4,IF(H239&lt;Benchmarks!H$8,5,6))))))</f>
        <v>5</v>
      </c>
      <c r="J239" s="13">
        <v>1</v>
      </c>
      <c r="K239" s="11">
        <f t="shared" si="22"/>
        <v>5</v>
      </c>
      <c r="L239" s="11">
        <v>0.17199999999999999</v>
      </c>
      <c r="M239" s="12">
        <f>IF(L239&lt;Benchmarks!C$7,0,IF(L239&lt;Benchmarks!D$7,1,IF(L239&lt;Benchmarks!E$7,2,IF(L239&lt;Benchmarks!F$7,3,IF(L239&lt;Benchmarks!G$7,4,IF(L239&lt;Benchmarks!H$7,5,6))))))</f>
        <v>0</v>
      </c>
      <c r="N239" s="13">
        <v>1</v>
      </c>
      <c r="O239" s="11">
        <f t="shared" si="23"/>
        <v>0</v>
      </c>
      <c r="P239" s="11">
        <v>4.4930000000000003</v>
      </c>
      <c r="Q239" s="9">
        <f>IF(P239&lt;Benchmarks!C$5,0,IF(P239&lt;Benchmarks!D$5,1,IF(P239&lt;Benchmarks!E$5,2,IF(P239&lt;Benchmarks!F$5,3,IF(P239&lt;Benchmarks!G$5,4,IF(P239&lt;Benchmarks!H$5,5,6))))))</f>
        <v>5</v>
      </c>
      <c r="R239" s="13">
        <v>0.91208791209999995</v>
      </c>
      <c r="S239" s="11">
        <f t="shared" si="24"/>
        <v>4.5604395604999999</v>
      </c>
      <c r="T239" s="11">
        <v>4.2270000000000003</v>
      </c>
      <c r="U239" s="9">
        <f>IF(T239&lt;Benchmarks!C$6,0,IF(T239&lt;Benchmarks!D$6,1,IF(T239&lt;Benchmarks!E$6,2,IF(T239&lt;Benchmarks!F$6,3,IF(T239&lt;Benchmarks!G$6,4,IF(T239&lt;Benchmarks!H$6,5,6))))))</f>
        <v>5</v>
      </c>
      <c r="V239" s="13">
        <v>0.8076923077</v>
      </c>
      <c r="W239" s="11">
        <f t="shared" si="25"/>
        <v>4.0384615385</v>
      </c>
      <c r="X239" s="11">
        <f t="shared" si="26"/>
        <v>18.2326007325</v>
      </c>
      <c r="Y239" s="9">
        <v>30</v>
      </c>
      <c r="Z239" s="13">
        <f t="shared" si="27"/>
        <v>0.60775335774999995</v>
      </c>
    </row>
    <row r="240" spans="1:26" ht="17.25" x14ac:dyDescent="0.3">
      <c r="A240" s="8" t="s">
        <v>1227</v>
      </c>
      <c r="B240" s="7" t="s">
        <v>1228</v>
      </c>
      <c r="C240" s="7" t="s">
        <v>1229</v>
      </c>
      <c r="D240" s="11">
        <v>2.2389999999999999</v>
      </c>
      <c r="E240" s="12">
        <f>IF(D240&lt;Benchmarks!C$9,0,IF(D240&lt;Benchmarks!D$9,1,IF(D240&lt;Benchmarks!E$9,2,IF(D240&lt;Benchmarks!F$9,3,IF(D240&lt;Benchmarks!G$9,4,IF(D240&lt;Benchmarks!H$9,5,6))))))</f>
        <v>1</v>
      </c>
      <c r="F240" s="13">
        <v>0.72161172159999998</v>
      </c>
      <c r="G240" s="11">
        <f t="shared" si="21"/>
        <v>0.72161172159999998</v>
      </c>
      <c r="H240" s="11">
        <v>1.0549999999999999</v>
      </c>
      <c r="I240" s="12">
        <f>IF(H240&lt;Benchmarks!C$8,0,IF(H240&lt;Benchmarks!D$8,1,IF(H240&lt;Benchmarks!E$8,2,IF(H240&lt;Benchmarks!F$8,3,IF(H240&lt;Benchmarks!G$8,4,IF(H240&lt;Benchmarks!H$8,5,6))))))</f>
        <v>2</v>
      </c>
      <c r="J240" s="13">
        <v>1</v>
      </c>
      <c r="K240" s="11">
        <f t="shared" si="22"/>
        <v>2</v>
      </c>
      <c r="L240" s="11">
        <v>0.22600000000000001</v>
      </c>
      <c r="M240" s="12">
        <f>IF(L240&lt;Benchmarks!C$7,0,IF(L240&lt;Benchmarks!D$7,1,IF(L240&lt;Benchmarks!E$7,2,IF(L240&lt;Benchmarks!F$7,3,IF(L240&lt;Benchmarks!G$7,4,IF(L240&lt;Benchmarks!H$7,5,6))))))</f>
        <v>0</v>
      </c>
      <c r="N240" s="13">
        <v>1</v>
      </c>
      <c r="O240" s="11">
        <f t="shared" si="23"/>
        <v>0</v>
      </c>
      <c r="P240" s="11">
        <v>3.5209999999999999</v>
      </c>
      <c r="Q240" s="9">
        <f>IF(P240&lt;Benchmarks!C$5,0,IF(P240&lt;Benchmarks!D$5,1,IF(P240&lt;Benchmarks!E$5,2,IF(P240&lt;Benchmarks!F$5,3,IF(P240&lt;Benchmarks!G$5,4,IF(P240&lt;Benchmarks!H$5,5,6))))))</f>
        <v>0</v>
      </c>
      <c r="R240" s="13">
        <v>0</v>
      </c>
      <c r="S240" s="11">
        <f t="shared" si="24"/>
        <v>0</v>
      </c>
      <c r="T240" s="11">
        <v>3.1739999999999999</v>
      </c>
      <c r="U240" s="9">
        <f>IF(T240&lt;Benchmarks!C$6,0,IF(T240&lt;Benchmarks!D$6,1,IF(T240&lt;Benchmarks!E$6,2,IF(T240&lt;Benchmarks!F$6,3,IF(T240&lt;Benchmarks!G$6,4,IF(T240&lt;Benchmarks!H$6,5,6))))))</f>
        <v>0</v>
      </c>
      <c r="V240" s="13">
        <v>0</v>
      </c>
      <c r="W240" s="11">
        <f t="shared" si="25"/>
        <v>0</v>
      </c>
      <c r="X240" s="11">
        <f t="shared" si="26"/>
        <v>2.7216117216</v>
      </c>
      <c r="Y240" s="9">
        <v>30</v>
      </c>
      <c r="Z240" s="13">
        <f t="shared" si="27"/>
        <v>9.0720390720000002E-2</v>
      </c>
    </row>
    <row r="241" spans="1:26" ht="17.25" x14ac:dyDescent="0.3">
      <c r="A241" s="8" t="s">
        <v>1232</v>
      </c>
      <c r="B241" s="7" t="s">
        <v>1233</v>
      </c>
      <c r="C241" s="7" t="s">
        <v>1234</v>
      </c>
      <c r="D241" s="11">
        <v>2.68</v>
      </c>
      <c r="E241" s="12">
        <f>IF(D241&lt;Benchmarks!C$9,0,IF(D241&lt;Benchmarks!D$9,1,IF(D241&lt;Benchmarks!E$9,2,IF(D241&lt;Benchmarks!F$9,3,IF(D241&lt;Benchmarks!G$9,4,IF(D241&lt;Benchmarks!H$9,5,6))))))</f>
        <v>4</v>
      </c>
      <c r="F241" s="13">
        <v>0.93040293039999999</v>
      </c>
      <c r="G241" s="11">
        <f t="shared" si="21"/>
        <v>3.7216117216</v>
      </c>
      <c r="H241" s="11">
        <v>0.78400000000000003</v>
      </c>
      <c r="I241" s="12">
        <f>IF(H241&lt;Benchmarks!C$8,0,IF(H241&lt;Benchmarks!D$8,1,IF(H241&lt;Benchmarks!E$8,2,IF(H241&lt;Benchmarks!F$8,3,IF(H241&lt;Benchmarks!G$8,4,IF(H241&lt;Benchmarks!H$8,5,6))))))</f>
        <v>0</v>
      </c>
      <c r="J241" s="13">
        <v>1</v>
      </c>
      <c r="K241" s="11">
        <f t="shared" si="22"/>
        <v>0</v>
      </c>
      <c r="L241" s="11">
        <v>0.58199999999999996</v>
      </c>
      <c r="M241" s="12">
        <f>IF(L241&lt;Benchmarks!C$7,0,IF(L241&lt;Benchmarks!D$7,1,IF(L241&lt;Benchmarks!E$7,2,IF(L241&lt;Benchmarks!F$7,3,IF(L241&lt;Benchmarks!G$7,4,IF(L241&lt;Benchmarks!H$7,5,6))))))</f>
        <v>5</v>
      </c>
      <c r="N241" s="13">
        <v>1</v>
      </c>
      <c r="O241" s="11">
        <f t="shared" si="23"/>
        <v>5</v>
      </c>
      <c r="P241" s="11">
        <v>4.0460000000000003</v>
      </c>
      <c r="Q241" s="9">
        <f>IF(P241&lt;Benchmarks!C$5,0,IF(P241&lt;Benchmarks!D$5,1,IF(P241&lt;Benchmarks!E$5,2,IF(P241&lt;Benchmarks!F$5,3,IF(P241&lt;Benchmarks!G$5,4,IF(P241&lt;Benchmarks!H$5,5,6))))))</f>
        <v>3</v>
      </c>
      <c r="R241" s="13">
        <v>0.95604395600000003</v>
      </c>
      <c r="S241" s="11">
        <f t="shared" si="24"/>
        <v>2.8681318679999999</v>
      </c>
      <c r="T241" s="11">
        <v>3.7989999999999999</v>
      </c>
      <c r="U241" s="9">
        <f>IF(T241&lt;Benchmarks!C$6,0,IF(T241&lt;Benchmarks!D$6,1,IF(T241&lt;Benchmarks!E$6,2,IF(T241&lt;Benchmarks!F$6,3,IF(T241&lt;Benchmarks!G$6,4,IF(T241&lt;Benchmarks!H$6,5,6))))))</f>
        <v>4</v>
      </c>
      <c r="V241" s="13">
        <v>0.8846153846</v>
      </c>
      <c r="W241" s="11">
        <f t="shared" si="25"/>
        <v>3.5384615384</v>
      </c>
      <c r="X241" s="11">
        <f t="shared" si="26"/>
        <v>15.128205127999999</v>
      </c>
      <c r="Y241" s="9">
        <v>30</v>
      </c>
      <c r="Z241" s="13">
        <f t="shared" si="27"/>
        <v>0.50427350426666662</v>
      </c>
    </row>
    <row r="242" spans="1:26" ht="17.25" x14ac:dyDescent="0.3">
      <c r="A242" s="8" t="s">
        <v>1237</v>
      </c>
      <c r="B242" s="7" t="s">
        <v>1238</v>
      </c>
      <c r="C242" s="7" t="s">
        <v>1239</v>
      </c>
      <c r="D242" s="11">
        <v>2.9369999999999998</v>
      </c>
      <c r="E242" s="12">
        <f>IF(D242&lt;Benchmarks!C$9,0,IF(D242&lt;Benchmarks!D$9,1,IF(D242&lt;Benchmarks!E$9,2,IF(D242&lt;Benchmarks!F$9,3,IF(D242&lt;Benchmarks!G$9,4,IF(D242&lt;Benchmarks!H$9,5,6))))))</f>
        <v>5</v>
      </c>
      <c r="F242" s="13">
        <v>1</v>
      </c>
      <c r="G242" s="11">
        <f t="shared" si="21"/>
        <v>5</v>
      </c>
      <c r="H242" s="11">
        <v>0.93600000000000005</v>
      </c>
      <c r="I242" s="12">
        <f>IF(H242&lt;Benchmarks!C$8,0,IF(H242&lt;Benchmarks!D$8,1,IF(H242&lt;Benchmarks!E$8,2,IF(H242&lt;Benchmarks!F$8,3,IF(H242&lt;Benchmarks!G$8,4,IF(H242&lt;Benchmarks!H$8,5,6))))))</f>
        <v>0</v>
      </c>
      <c r="J242" s="13">
        <v>1</v>
      </c>
      <c r="K242" s="11">
        <f t="shared" si="22"/>
        <v>0</v>
      </c>
      <c r="L242" s="11">
        <v>0.94699999999999995</v>
      </c>
      <c r="M242" s="12">
        <f>IF(L242&lt;Benchmarks!C$7,0,IF(L242&lt;Benchmarks!D$7,1,IF(L242&lt;Benchmarks!E$7,2,IF(L242&lt;Benchmarks!F$7,3,IF(L242&lt;Benchmarks!G$7,4,IF(L242&lt;Benchmarks!H$7,5,6))))))</f>
        <v>6</v>
      </c>
      <c r="N242" s="13">
        <v>1</v>
      </c>
      <c r="O242" s="11">
        <f t="shared" si="23"/>
        <v>6</v>
      </c>
      <c r="P242" s="11">
        <v>4.8209999999999997</v>
      </c>
      <c r="Q242" s="9">
        <f>IF(P242&lt;Benchmarks!C$5,0,IF(P242&lt;Benchmarks!D$5,1,IF(P242&lt;Benchmarks!E$5,2,IF(P242&lt;Benchmarks!F$5,3,IF(P242&lt;Benchmarks!G$5,4,IF(P242&lt;Benchmarks!H$5,5,6))))))</f>
        <v>5</v>
      </c>
      <c r="R242" s="13">
        <v>1</v>
      </c>
      <c r="S242" s="11">
        <f t="shared" si="24"/>
        <v>5</v>
      </c>
      <c r="T242" s="11">
        <v>4.1790000000000003</v>
      </c>
      <c r="U242" s="9">
        <f>IF(T242&lt;Benchmarks!C$6,0,IF(T242&lt;Benchmarks!D$6,1,IF(T242&lt;Benchmarks!E$6,2,IF(T242&lt;Benchmarks!F$6,3,IF(T242&lt;Benchmarks!G$6,4,IF(T242&lt;Benchmarks!H$6,5,6))))))</f>
        <v>5</v>
      </c>
      <c r="V242" s="13">
        <v>1</v>
      </c>
      <c r="W242" s="11">
        <f t="shared" si="25"/>
        <v>5</v>
      </c>
      <c r="X242" s="11">
        <f t="shared" si="26"/>
        <v>21</v>
      </c>
      <c r="Y242" s="9">
        <v>30</v>
      </c>
      <c r="Z242" s="13">
        <f t="shared" si="27"/>
        <v>0.7</v>
      </c>
    </row>
    <row r="243" spans="1:26" ht="17.25" x14ac:dyDescent="0.3">
      <c r="A243" s="8" t="s">
        <v>1242</v>
      </c>
      <c r="B243" s="7" t="s">
        <v>1243</v>
      </c>
      <c r="C243" s="7" t="s">
        <v>1244</v>
      </c>
      <c r="D243" s="11">
        <v>2.61</v>
      </c>
      <c r="E243" s="12">
        <f>IF(D243&lt;Benchmarks!C$9,0,IF(D243&lt;Benchmarks!D$9,1,IF(D243&lt;Benchmarks!E$9,2,IF(D243&lt;Benchmarks!F$9,3,IF(D243&lt;Benchmarks!G$9,4,IF(D243&lt;Benchmarks!H$9,5,6))))))</f>
        <v>4</v>
      </c>
      <c r="F243" s="13">
        <v>0.72161172159999998</v>
      </c>
      <c r="G243" s="11">
        <f t="shared" si="21"/>
        <v>2.8864468863999999</v>
      </c>
      <c r="H243" s="11">
        <v>1.0469999999999999</v>
      </c>
      <c r="I243" s="12">
        <f>IF(H243&lt;Benchmarks!C$8,0,IF(H243&lt;Benchmarks!D$8,1,IF(H243&lt;Benchmarks!E$8,2,IF(H243&lt;Benchmarks!F$8,3,IF(H243&lt;Benchmarks!G$8,4,IF(H243&lt;Benchmarks!H$8,5,6))))))</f>
        <v>2</v>
      </c>
      <c r="J243" s="13">
        <v>1</v>
      </c>
      <c r="K243" s="11">
        <f t="shared" si="22"/>
        <v>2</v>
      </c>
      <c r="L243" s="11">
        <v>0.51900000000000002</v>
      </c>
      <c r="M243" s="12">
        <f>IF(L243&lt;Benchmarks!C$7,0,IF(L243&lt;Benchmarks!D$7,1,IF(L243&lt;Benchmarks!E$7,2,IF(L243&lt;Benchmarks!F$7,3,IF(L243&lt;Benchmarks!G$7,4,IF(L243&lt;Benchmarks!H$7,5,6))))))</f>
        <v>4</v>
      </c>
      <c r="N243" s="13">
        <v>1</v>
      </c>
      <c r="O243" s="11">
        <f t="shared" si="23"/>
        <v>4</v>
      </c>
      <c r="P243" s="11">
        <v>4.1769999999999996</v>
      </c>
      <c r="Q243" s="9">
        <f>IF(P243&lt;Benchmarks!C$5,0,IF(P243&lt;Benchmarks!D$5,1,IF(P243&lt;Benchmarks!E$5,2,IF(P243&lt;Benchmarks!F$5,3,IF(P243&lt;Benchmarks!G$5,4,IF(P243&lt;Benchmarks!H$5,5,6))))))</f>
        <v>4</v>
      </c>
      <c r="R243" s="13">
        <v>0.95970695969999997</v>
      </c>
      <c r="S243" s="11">
        <f t="shared" si="24"/>
        <v>3.8388278387999999</v>
      </c>
      <c r="T243" s="11">
        <v>3.8359999999999999</v>
      </c>
      <c r="U243" s="9">
        <f>IF(T243&lt;Benchmarks!C$6,0,IF(T243&lt;Benchmarks!D$6,1,IF(T243&lt;Benchmarks!E$6,2,IF(T243&lt;Benchmarks!F$6,3,IF(T243&lt;Benchmarks!G$6,4,IF(T243&lt;Benchmarks!H$6,5,6))))))</f>
        <v>4</v>
      </c>
      <c r="V243" s="13">
        <v>0.91025641030000004</v>
      </c>
      <c r="W243" s="11">
        <f t="shared" si="25"/>
        <v>3.6410256412000002</v>
      </c>
      <c r="X243" s="11">
        <f t="shared" si="26"/>
        <v>16.366300366399997</v>
      </c>
      <c r="Y243" s="9">
        <v>30</v>
      </c>
      <c r="Z243" s="13">
        <f t="shared" si="27"/>
        <v>0.54554334554666661</v>
      </c>
    </row>
    <row r="244" spans="1:26" ht="17.25" x14ac:dyDescent="0.3">
      <c r="A244" s="8" t="s">
        <v>1247</v>
      </c>
      <c r="B244" s="7" t="s">
        <v>1248</v>
      </c>
      <c r="C244" s="7" t="s">
        <v>1249</v>
      </c>
      <c r="D244" s="11">
        <v>3.0670000000000002</v>
      </c>
      <c r="E244" s="12">
        <f>IF(D244&lt;Benchmarks!C$9,0,IF(D244&lt;Benchmarks!D$9,1,IF(D244&lt;Benchmarks!E$9,2,IF(D244&lt;Benchmarks!F$9,3,IF(D244&lt;Benchmarks!G$9,4,IF(D244&lt;Benchmarks!H$9,5,6))))))</f>
        <v>6</v>
      </c>
      <c r="F244" s="13">
        <v>0.99267399270000001</v>
      </c>
      <c r="G244" s="11">
        <f t="shared" si="21"/>
        <v>5.9560439562000003</v>
      </c>
      <c r="H244" s="11">
        <v>1.22</v>
      </c>
      <c r="I244" s="12">
        <f>IF(H244&lt;Benchmarks!C$8,0,IF(H244&lt;Benchmarks!D$8,1,IF(H244&lt;Benchmarks!E$8,2,IF(H244&lt;Benchmarks!F$8,3,IF(H244&lt;Benchmarks!G$8,4,IF(H244&lt;Benchmarks!H$8,5,6))))))</f>
        <v>4</v>
      </c>
      <c r="J244" s="13">
        <v>1</v>
      </c>
      <c r="K244" s="11">
        <f t="shared" si="22"/>
        <v>4</v>
      </c>
      <c r="L244" s="11">
        <v>0.28299999999999997</v>
      </c>
      <c r="M244" s="12">
        <f>IF(L244&lt;Benchmarks!C$7,0,IF(L244&lt;Benchmarks!D$7,1,IF(L244&lt;Benchmarks!E$7,2,IF(L244&lt;Benchmarks!F$7,3,IF(L244&lt;Benchmarks!G$7,4,IF(L244&lt;Benchmarks!H$7,5,6))))))</f>
        <v>0</v>
      </c>
      <c r="N244" s="13">
        <v>1</v>
      </c>
      <c r="O244" s="11">
        <f t="shared" si="23"/>
        <v>0</v>
      </c>
      <c r="P244" s="11">
        <v>4.57</v>
      </c>
      <c r="Q244" s="9">
        <f>IF(P244&lt;Benchmarks!C$5,0,IF(P244&lt;Benchmarks!D$5,1,IF(P244&lt;Benchmarks!E$5,2,IF(P244&lt;Benchmarks!F$5,3,IF(P244&lt;Benchmarks!G$5,4,IF(P244&lt;Benchmarks!H$5,5,6))))))</f>
        <v>5</v>
      </c>
      <c r="R244" s="13">
        <v>1</v>
      </c>
      <c r="S244" s="11">
        <f t="shared" si="24"/>
        <v>5</v>
      </c>
      <c r="T244" s="11">
        <v>4.2439999999999998</v>
      </c>
      <c r="U244" s="9">
        <f>IF(T244&lt;Benchmarks!C$6,0,IF(T244&lt;Benchmarks!D$6,1,IF(T244&lt;Benchmarks!E$6,2,IF(T244&lt;Benchmarks!F$6,3,IF(T244&lt;Benchmarks!G$6,4,IF(T244&lt;Benchmarks!H$6,5,6))))))</f>
        <v>5</v>
      </c>
      <c r="V244" s="13">
        <v>1</v>
      </c>
      <c r="W244" s="11">
        <f t="shared" si="25"/>
        <v>5</v>
      </c>
      <c r="X244" s="11">
        <f t="shared" si="26"/>
        <v>19.956043956199998</v>
      </c>
      <c r="Y244" s="9">
        <v>30</v>
      </c>
      <c r="Z244" s="13">
        <f t="shared" si="27"/>
        <v>0.66520146520666656</v>
      </c>
    </row>
    <row r="245" spans="1:26" ht="17.25" x14ac:dyDescent="0.3">
      <c r="A245" s="8" t="s">
        <v>1252</v>
      </c>
      <c r="B245" s="7" t="s">
        <v>1253</v>
      </c>
      <c r="C245" s="7" t="s">
        <v>1254</v>
      </c>
      <c r="D245" s="11">
        <v>3.016</v>
      </c>
      <c r="E245" s="12">
        <f>IF(D245&lt;Benchmarks!C$9,0,IF(D245&lt;Benchmarks!D$9,1,IF(D245&lt;Benchmarks!E$9,2,IF(D245&lt;Benchmarks!F$9,3,IF(D245&lt;Benchmarks!G$9,4,IF(D245&lt;Benchmarks!H$9,5,6))))))</f>
        <v>5</v>
      </c>
      <c r="F245" s="13">
        <v>0.99633699630000006</v>
      </c>
      <c r="G245" s="11">
        <f t="shared" si="21"/>
        <v>4.9816849814999999</v>
      </c>
      <c r="H245" s="11">
        <v>1.103</v>
      </c>
      <c r="I245" s="12">
        <f>IF(H245&lt;Benchmarks!C$8,0,IF(H245&lt;Benchmarks!D$8,1,IF(H245&lt;Benchmarks!E$8,2,IF(H245&lt;Benchmarks!F$8,3,IF(H245&lt;Benchmarks!G$8,4,IF(H245&lt;Benchmarks!H$8,5,6))))))</f>
        <v>2</v>
      </c>
      <c r="J245" s="13">
        <v>1</v>
      </c>
      <c r="K245" s="11">
        <f t="shared" si="22"/>
        <v>2</v>
      </c>
      <c r="L245" s="11">
        <v>0.26300000000000001</v>
      </c>
      <c r="M245" s="12">
        <f>IF(L245&lt;Benchmarks!C$7,0,IF(L245&lt;Benchmarks!D$7,1,IF(L245&lt;Benchmarks!E$7,2,IF(L245&lt;Benchmarks!F$7,3,IF(L245&lt;Benchmarks!G$7,4,IF(L245&lt;Benchmarks!H$7,5,6))))))</f>
        <v>0</v>
      </c>
      <c r="N245" s="13">
        <v>1</v>
      </c>
      <c r="O245" s="11">
        <f t="shared" si="23"/>
        <v>0</v>
      </c>
      <c r="P245" s="11">
        <v>4.3810000000000002</v>
      </c>
      <c r="Q245" s="9">
        <f>IF(P245&lt;Benchmarks!C$5,0,IF(P245&lt;Benchmarks!D$5,1,IF(P245&lt;Benchmarks!E$5,2,IF(P245&lt;Benchmarks!F$5,3,IF(P245&lt;Benchmarks!G$5,4,IF(P245&lt;Benchmarks!H$5,5,6))))))</f>
        <v>5</v>
      </c>
      <c r="R245" s="13">
        <v>0.98168498169999996</v>
      </c>
      <c r="S245" s="11">
        <f t="shared" si="24"/>
        <v>4.9084249084999998</v>
      </c>
      <c r="T245" s="11">
        <v>4.1070000000000002</v>
      </c>
      <c r="U245" s="9">
        <f>IF(T245&lt;Benchmarks!C$6,0,IF(T245&lt;Benchmarks!D$6,1,IF(T245&lt;Benchmarks!E$6,2,IF(T245&lt;Benchmarks!F$6,3,IF(T245&lt;Benchmarks!G$6,4,IF(T245&lt;Benchmarks!H$6,5,6))))))</f>
        <v>5</v>
      </c>
      <c r="V245" s="13">
        <v>0.9615384615</v>
      </c>
      <c r="W245" s="11">
        <f t="shared" si="25"/>
        <v>4.8076923075</v>
      </c>
      <c r="X245" s="11">
        <f t="shared" si="26"/>
        <v>16.6978021975</v>
      </c>
      <c r="Y245" s="9">
        <v>30</v>
      </c>
      <c r="Z245" s="13">
        <f t="shared" si="27"/>
        <v>0.55659340658333334</v>
      </c>
    </row>
    <row r="246" spans="1:26" ht="17.25" x14ac:dyDescent="0.3">
      <c r="A246" s="8" t="s">
        <v>1257</v>
      </c>
      <c r="B246" s="7" t="s">
        <v>1258</v>
      </c>
      <c r="C246" s="7" t="s">
        <v>1259</v>
      </c>
      <c r="D246" s="11">
        <v>2.14</v>
      </c>
      <c r="E246" s="12">
        <f>IF(D246&lt;Benchmarks!C$9,0,IF(D246&lt;Benchmarks!D$9,1,IF(D246&lt;Benchmarks!E$9,2,IF(D246&lt;Benchmarks!F$9,3,IF(D246&lt;Benchmarks!G$9,4,IF(D246&lt;Benchmarks!H$9,5,6))))))</f>
        <v>0</v>
      </c>
      <c r="F246" s="13">
        <v>0.2234432234</v>
      </c>
      <c r="G246" s="11">
        <f t="shared" si="21"/>
        <v>0</v>
      </c>
      <c r="H246" s="11">
        <v>1.032</v>
      </c>
      <c r="I246" s="12">
        <f>IF(H246&lt;Benchmarks!C$8,0,IF(H246&lt;Benchmarks!D$8,1,IF(H246&lt;Benchmarks!E$8,2,IF(H246&lt;Benchmarks!F$8,3,IF(H246&lt;Benchmarks!G$8,4,IF(H246&lt;Benchmarks!H$8,5,6))))))</f>
        <v>1</v>
      </c>
      <c r="J246" s="13">
        <v>1</v>
      </c>
      <c r="K246" s="11">
        <f t="shared" si="22"/>
        <v>1</v>
      </c>
      <c r="L246" s="11">
        <v>0.27400000000000002</v>
      </c>
      <c r="M246" s="12">
        <f>IF(L246&lt;Benchmarks!C$7,0,IF(L246&lt;Benchmarks!D$7,1,IF(L246&lt;Benchmarks!E$7,2,IF(L246&lt;Benchmarks!F$7,3,IF(L246&lt;Benchmarks!G$7,4,IF(L246&lt;Benchmarks!H$7,5,6))))))</f>
        <v>0</v>
      </c>
      <c r="N246" s="13">
        <v>1</v>
      </c>
      <c r="O246" s="11">
        <f t="shared" si="23"/>
        <v>0</v>
      </c>
      <c r="P246" s="11">
        <v>3.4460000000000002</v>
      </c>
      <c r="Q246" s="9">
        <f>IF(P246&lt;Benchmarks!C$5,0,IF(P246&lt;Benchmarks!D$5,1,IF(P246&lt;Benchmarks!E$5,2,IF(P246&lt;Benchmarks!F$5,3,IF(P246&lt;Benchmarks!G$5,4,IF(P246&lt;Benchmarks!H$5,5,6))))))</f>
        <v>0</v>
      </c>
      <c r="R246" s="13">
        <v>0.26373626369999997</v>
      </c>
      <c r="S246" s="11">
        <f t="shared" si="24"/>
        <v>0</v>
      </c>
      <c r="T246" s="11">
        <v>3.1890000000000001</v>
      </c>
      <c r="U246" s="9">
        <f>IF(T246&lt;Benchmarks!C$6,0,IF(T246&lt;Benchmarks!D$6,1,IF(T246&lt;Benchmarks!E$6,2,IF(T246&lt;Benchmarks!F$6,3,IF(T246&lt;Benchmarks!G$6,4,IF(T246&lt;Benchmarks!H$6,5,6))))))</f>
        <v>0</v>
      </c>
      <c r="V246" s="13">
        <v>0.20512820509999999</v>
      </c>
      <c r="W246" s="11">
        <f t="shared" si="25"/>
        <v>0</v>
      </c>
      <c r="X246" s="11">
        <f t="shared" si="26"/>
        <v>1</v>
      </c>
      <c r="Y246" s="9">
        <v>30</v>
      </c>
      <c r="Z246" s="13">
        <f t="shared" si="27"/>
        <v>3.3333333333333333E-2</v>
      </c>
    </row>
    <row r="247" spans="1:26" ht="17.25" x14ac:dyDescent="0.3">
      <c r="A247" s="8" t="s">
        <v>1262</v>
      </c>
      <c r="B247" s="7" t="s">
        <v>1263</v>
      </c>
      <c r="C247" s="7" t="s">
        <v>1264</v>
      </c>
      <c r="D247" s="11">
        <v>2.3690000000000002</v>
      </c>
      <c r="E247" s="12">
        <f>IF(D247&lt;Benchmarks!C$9,0,IF(D247&lt;Benchmarks!D$9,1,IF(D247&lt;Benchmarks!E$9,2,IF(D247&lt;Benchmarks!F$9,3,IF(D247&lt;Benchmarks!G$9,4,IF(D247&lt;Benchmarks!H$9,5,6))))))</f>
        <v>2</v>
      </c>
      <c r="F247" s="13">
        <v>0.88644688640000002</v>
      </c>
      <c r="G247" s="11">
        <f t="shared" si="21"/>
        <v>1.7728937728</v>
      </c>
      <c r="H247" s="11">
        <v>0.45900000000000002</v>
      </c>
      <c r="I247" s="12">
        <f>IF(H247&lt;Benchmarks!C$8,0,IF(H247&lt;Benchmarks!D$8,1,IF(H247&lt;Benchmarks!E$8,2,IF(H247&lt;Benchmarks!F$8,3,IF(H247&lt;Benchmarks!G$8,4,IF(H247&lt;Benchmarks!H$8,5,6))))))</f>
        <v>0</v>
      </c>
      <c r="J247" s="13">
        <v>1</v>
      </c>
      <c r="K247" s="11">
        <f t="shared" si="22"/>
        <v>0</v>
      </c>
      <c r="L247" s="11">
        <v>0.71599999999999997</v>
      </c>
      <c r="M247" s="12">
        <f>IF(L247&lt;Benchmarks!C$7,0,IF(L247&lt;Benchmarks!D$7,1,IF(L247&lt;Benchmarks!E$7,2,IF(L247&lt;Benchmarks!F$7,3,IF(L247&lt;Benchmarks!G$7,4,IF(L247&lt;Benchmarks!H$7,5,6))))))</f>
        <v>5</v>
      </c>
      <c r="N247" s="13">
        <v>1</v>
      </c>
      <c r="O247" s="11">
        <f t="shared" si="23"/>
        <v>5</v>
      </c>
      <c r="P247" s="11">
        <v>3.5430000000000001</v>
      </c>
      <c r="Q247" s="9">
        <f>IF(P247&lt;Benchmarks!C$5,0,IF(P247&lt;Benchmarks!D$5,1,IF(P247&lt;Benchmarks!E$5,2,IF(P247&lt;Benchmarks!F$5,3,IF(P247&lt;Benchmarks!G$5,4,IF(P247&lt;Benchmarks!H$5,5,6))))))</f>
        <v>0</v>
      </c>
      <c r="R247" s="13">
        <v>0.88278388279999997</v>
      </c>
      <c r="S247" s="11">
        <f t="shared" si="24"/>
        <v>0</v>
      </c>
      <c r="T247" s="11">
        <v>3.343</v>
      </c>
      <c r="U247" s="9">
        <f>IF(T247&lt;Benchmarks!C$6,0,IF(T247&lt;Benchmarks!D$6,1,IF(T247&lt;Benchmarks!E$6,2,IF(T247&lt;Benchmarks!F$6,3,IF(T247&lt;Benchmarks!G$6,4,IF(T247&lt;Benchmarks!H$6,5,6))))))</f>
        <v>1</v>
      </c>
      <c r="V247" s="13">
        <v>0.8846153846</v>
      </c>
      <c r="W247" s="11">
        <f t="shared" si="25"/>
        <v>0.8846153846</v>
      </c>
      <c r="X247" s="11">
        <f t="shared" si="26"/>
        <v>7.6575091573999998</v>
      </c>
      <c r="Y247" s="9">
        <v>30</v>
      </c>
      <c r="Z247" s="13">
        <f t="shared" si="27"/>
        <v>0.25525030524666664</v>
      </c>
    </row>
    <row r="248" spans="1:26" ht="17.25" x14ac:dyDescent="0.3">
      <c r="A248" s="8" t="s">
        <v>1267</v>
      </c>
      <c r="B248" s="7" t="s">
        <v>1268</v>
      </c>
      <c r="C248" s="7" t="s">
        <v>1269</v>
      </c>
      <c r="D248" s="11">
        <v>3.41</v>
      </c>
      <c r="E248" s="12">
        <f>IF(D248&lt;Benchmarks!C$9,0,IF(D248&lt;Benchmarks!D$9,1,IF(D248&lt;Benchmarks!E$9,2,IF(D248&lt;Benchmarks!F$9,3,IF(D248&lt;Benchmarks!G$9,4,IF(D248&lt;Benchmarks!H$9,5,6))))))</f>
        <v>6</v>
      </c>
      <c r="F248" s="13">
        <v>1</v>
      </c>
      <c r="G248" s="11">
        <f t="shared" si="21"/>
        <v>6</v>
      </c>
      <c r="H248" s="11">
        <v>1.048</v>
      </c>
      <c r="I248" s="12">
        <f>IF(H248&lt;Benchmarks!C$8,0,IF(H248&lt;Benchmarks!D$8,1,IF(H248&lt;Benchmarks!E$8,2,IF(H248&lt;Benchmarks!F$8,3,IF(H248&lt;Benchmarks!G$8,4,IF(H248&lt;Benchmarks!H$8,5,6))))))</f>
        <v>2</v>
      </c>
      <c r="J248" s="13">
        <v>1</v>
      </c>
      <c r="K248" s="11">
        <f t="shared" si="22"/>
        <v>2</v>
      </c>
      <c r="L248" s="11">
        <v>0.17699999999999999</v>
      </c>
      <c r="M248" s="12">
        <f>IF(L248&lt;Benchmarks!C$7,0,IF(L248&lt;Benchmarks!D$7,1,IF(L248&lt;Benchmarks!E$7,2,IF(L248&lt;Benchmarks!F$7,3,IF(L248&lt;Benchmarks!G$7,4,IF(L248&lt;Benchmarks!H$7,5,6))))))</f>
        <v>0</v>
      </c>
      <c r="N248" s="13">
        <v>1</v>
      </c>
      <c r="O248" s="11">
        <f t="shared" si="23"/>
        <v>0</v>
      </c>
      <c r="P248" s="11">
        <v>4.6349999999999998</v>
      </c>
      <c r="Q248" s="9">
        <f>IF(P248&lt;Benchmarks!C$5,0,IF(P248&lt;Benchmarks!D$5,1,IF(P248&lt;Benchmarks!E$5,2,IF(P248&lt;Benchmarks!F$5,3,IF(P248&lt;Benchmarks!G$5,4,IF(P248&lt;Benchmarks!H$5,5,6))))))</f>
        <v>5</v>
      </c>
      <c r="R248" s="13">
        <v>1</v>
      </c>
      <c r="S248" s="11">
        <f t="shared" si="24"/>
        <v>5</v>
      </c>
      <c r="T248" s="11">
        <v>4.3280000000000003</v>
      </c>
      <c r="U248" s="9">
        <f>IF(T248&lt;Benchmarks!C$6,0,IF(T248&lt;Benchmarks!D$6,1,IF(T248&lt;Benchmarks!E$6,2,IF(T248&lt;Benchmarks!F$6,3,IF(T248&lt;Benchmarks!G$6,4,IF(T248&lt;Benchmarks!H$6,5,6))))))</f>
        <v>5</v>
      </c>
      <c r="V248" s="13">
        <v>1</v>
      </c>
      <c r="W248" s="11">
        <f t="shared" si="25"/>
        <v>5</v>
      </c>
      <c r="X248" s="11">
        <f t="shared" si="26"/>
        <v>18</v>
      </c>
      <c r="Y248" s="9">
        <v>30</v>
      </c>
      <c r="Z248" s="13">
        <f t="shared" si="27"/>
        <v>0.6</v>
      </c>
    </row>
    <row r="249" spans="1:26" ht="17.25" x14ac:dyDescent="0.3">
      <c r="A249" s="8" t="s">
        <v>1272</v>
      </c>
      <c r="B249" s="7" t="s">
        <v>1273</v>
      </c>
      <c r="C249" s="7" t="s">
        <v>1274</v>
      </c>
      <c r="D249" s="11">
        <v>2.48</v>
      </c>
      <c r="E249" s="12">
        <f>IF(D249&lt;Benchmarks!C$9,0,IF(D249&lt;Benchmarks!D$9,1,IF(D249&lt;Benchmarks!E$9,2,IF(D249&lt;Benchmarks!F$9,3,IF(D249&lt;Benchmarks!G$9,4,IF(D249&lt;Benchmarks!H$9,5,6))))))</f>
        <v>3</v>
      </c>
      <c r="F249" s="13">
        <v>0.98534798530000001</v>
      </c>
      <c r="G249" s="11">
        <f t="shared" si="21"/>
        <v>2.9560439559000002</v>
      </c>
      <c r="H249" s="11">
        <v>0.85399999999999998</v>
      </c>
      <c r="I249" s="12">
        <f>IF(H249&lt;Benchmarks!C$8,0,IF(H249&lt;Benchmarks!D$8,1,IF(H249&lt;Benchmarks!E$8,2,IF(H249&lt;Benchmarks!F$8,3,IF(H249&lt;Benchmarks!G$8,4,IF(H249&lt;Benchmarks!H$8,5,6))))))</f>
        <v>0</v>
      </c>
      <c r="J249" s="13">
        <v>1</v>
      </c>
      <c r="K249" s="11">
        <f t="shared" si="22"/>
        <v>0</v>
      </c>
      <c r="L249" s="11">
        <v>0.36099999999999999</v>
      </c>
      <c r="M249" s="12">
        <f>IF(L249&lt;Benchmarks!C$7,0,IF(L249&lt;Benchmarks!D$7,1,IF(L249&lt;Benchmarks!E$7,2,IF(L249&lt;Benchmarks!F$7,3,IF(L249&lt;Benchmarks!G$7,4,IF(L249&lt;Benchmarks!H$7,5,6))))))</f>
        <v>2</v>
      </c>
      <c r="N249" s="13">
        <v>1</v>
      </c>
      <c r="O249" s="11">
        <f t="shared" si="23"/>
        <v>2</v>
      </c>
      <c r="P249" s="11">
        <v>3.6949999999999998</v>
      </c>
      <c r="Q249" s="9">
        <f>IF(P249&lt;Benchmarks!C$5,0,IF(P249&lt;Benchmarks!D$5,1,IF(P249&lt;Benchmarks!E$5,2,IF(P249&lt;Benchmarks!F$5,3,IF(P249&lt;Benchmarks!G$5,4,IF(P249&lt;Benchmarks!H$5,5,6))))))</f>
        <v>1</v>
      </c>
      <c r="R249" s="13">
        <v>0.94505494509999999</v>
      </c>
      <c r="S249" s="11">
        <f t="shared" si="24"/>
        <v>0.94505494509999999</v>
      </c>
      <c r="T249" s="11">
        <v>3.2679999999999998</v>
      </c>
      <c r="U249" s="9">
        <f>IF(T249&lt;Benchmarks!C$6,0,IF(T249&lt;Benchmarks!D$6,1,IF(T249&lt;Benchmarks!E$6,2,IF(T249&lt;Benchmarks!F$6,3,IF(T249&lt;Benchmarks!G$6,4,IF(T249&lt;Benchmarks!H$6,5,6))))))</f>
        <v>0</v>
      </c>
      <c r="V249" s="13">
        <v>0.82051282049999996</v>
      </c>
      <c r="W249" s="11">
        <f t="shared" si="25"/>
        <v>0</v>
      </c>
      <c r="X249" s="11">
        <f t="shared" si="26"/>
        <v>5.9010989010000001</v>
      </c>
      <c r="Y249" s="9">
        <v>30</v>
      </c>
      <c r="Z249" s="13">
        <f t="shared" si="27"/>
        <v>0.1967032967</v>
      </c>
    </row>
    <row r="250" spans="1:26" ht="17.25" x14ac:dyDescent="0.3">
      <c r="A250" s="8" t="s">
        <v>1277</v>
      </c>
      <c r="B250" s="7" t="s">
        <v>1278</v>
      </c>
      <c r="C250" s="7" t="s">
        <v>1279</v>
      </c>
      <c r="D250" s="11">
        <v>2.4489999999999998</v>
      </c>
      <c r="E250" s="12">
        <f>IF(D250&lt;Benchmarks!C$9,0,IF(D250&lt;Benchmarks!D$9,1,IF(D250&lt;Benchmarks!E$9,2,IF(D250&lt;Benchmarks!F$9,3,IF(D250&lt;Benchmarks!G$9,4,IF(D250&lt;Benchmarks!H$9,5,6))))))</f>
        <v>3</v>
      </c>
      <c r="F250" s="13">
        <v>0.78388278389999999</v>
      </c>
      <c r="G250" s="11">
        <f t="shared" si="21"/>
        <v>2.3516483516999998</v>
      </c>
      <c r="H250" s="11">
        <v>1.0469999999999999</v>
      </c>
      <c r="I250" s="12">
        <f>IF(H250&lt;Benchmarks!C$8,0,IF(H250&lt;Benchmarks!D$8,1,IF(H250&lt;Benchmarks!E$8,2,IF(H250&lt;Benchmarks!F$8,3,IF(H250&lt;Benchmarks!G$8,4,IF(H250&lt;Benchmarks!H$8,5,6))))))</f>
        <v>2</v>
      </c>
      <c r="J250" s="13">
        <v>1</v>
      </c>
      <c r="K250" s="11">
        <f t="shared" si="22"/>
        <v>2</v>
      </c>
      <c r="L250" s="11">
        <v>0.314</v>
      </c>
      <c r="M250" s="12">
        <f>IF(L250&lt;Benchmarks!C$7,0,IF(L250&lt;Benchmarks!D$7,1,IF(L250&lt;Benchmarks!E$7,2,IF(L250&lt;Benchmarks!F$7,3,IF(L250&lt;Benchmarks!G$7,4,IF(L250&lt;Benchmarks!H$7,5,6))))))</f>
        <v>1</v>
      </c>
      <c r="N250" s="13">
        <v>1</v>
      </c>
      <c r="O250" s="11">
        <f t="shared" si="23"/>
        <v>1</v>
      </c>
      <c r="P250" s="11">
        <v>3.8090000000000002</v>
      </c>
      <c r="Q250" s="9">
        <f>IF(P250&lt;Benchmarks!C$5,0,IF(P250&lt;Benchmarks!D$5,1,IF(P250&lt;Benchmarks!E$5,2,IF(P250&lt;Benchmarks!F$5,3,IF(P250&lt;Benchmarks!G$5,4,IF(P250&lt;Benchmarks!H$5,5,6))))))</f>
        <v>2</v>
      </c>
      <c r="R250" s="13">
        <v>0.64102564100000003</v>
      </c>
      <c r="S250" s="11">
        <f t="shared" si="24"/>
        <v>1.2820512820000001</v>
      </c>
      <c r="T250" s="11">
        <v>3.5979999999999999</v>
      </c>
      <c r="U250" s="9">
        <f>IF(T250&lt;Benchmarks!C$6,0,IF(T250&lt;Benchmarks!D$6,1,IF(T250&lt;Benchmarks!E$6,2,IF(T250&lt;Benchmarks!F$6,3,IF(T250&lt;Benchmarks!G$6,4,IF(T250&lt;Benchmarks!H$6,5,6))))))</f>
        <v>2</v>
      </c>
      <c r="V250" s="13">
        <v>0.5384615385</v>
      </c>
      <c r="W250" s="11">
        <f t="shared" si="25"/>
        <v>1.076923077</v>
      </c>
      <c r="X250" s="11">
        <f t="shared" si="26"/>
        <v>7.7106227107</v>
      </c>
      <c r="Y250" s="9">
        <v>30</v>
      </c>
      <c r="Z250" s="13">
        <f t="shared" si="27"/>
        <v>0.25702075702333332</v>
      </c>
    </row>
    <row r="251" spans="1:26" ht="17.25" x14ac:dyDescent="0.3">
      <c r="A251" s="8" t="s">
        <v>1282</v>
      </c>
      <c r="B251" s="7" t="s">
        <v>1283</v>
      </c>
      <c r="C251" s="7" t="s">
        <v>1284</v>
      </c>
      <c r="D251" s="11">
        <v>2.8479999999999999</v>
      </c>
      <c r="E251" s="12">
        <f>IF(D251&lt;Benchmarks!C$9,0,IF(D251&lt;Benchmarks!D$9,1,IF(D251&lt;Benchmarks!E$9,2,IF(D251&lt;Benchmarks!F$9,3,IF(D251&lt;Benchmarks!G$9,4,IF(D251&lt;Benchmarks!H$9,5,6))))))</f>
        <v>5</v>
      </c>
      <c r="F251" s="13">
        <v>1</v>
      </c>
      <c r="G251" s="11">
        <f t="shared" si="21"/>
        <v>5</v>
      </c>
      <c r="H251" s="11">
        <v>1.4350000000000001</v>
      </c>
      <c r="I251" s="12">
        <f>IF(H251&lt;Benchmarks!C$8,0,IF(H251&lt;Benchmarks!D$8,1,IF(H251&lt;Benchmarks!E$8,2,IF(H251&lt;Benchmarks!F$8,3,IF(H251&lt;Benchmarks!G$8,4,IF(H251&lt;Benchmarks!H$8,5,6))))))</f>
        <v>6</v>
      </c>
      <c r="J251" s="13">
        <v>1</v>
      </c>
      <c r="K251" s="11">
        <f t="shared" si="22"/>
        <v>6</v>
      </c>
      <c r="L251" s="11">
        <v>0.91900000000000004</v>
      </c>
      <c r="M251" s="12">
        <f>IF(L251&lt;Benchmarks!C$7,0,IF(L251&lt;Benchmarks!D$7,1,IF(L251&lt;Benchmarks!E$7,2,IF(L251&lt;Benchmarks!F$7,3,IF(L251&lt;Benchmarks!G$7,4,IF(L251&lt;Benchmarks!H$7,5,6))))))</f>
        <v>6</v>
      </c>
      <c r="N251" s="13">
        <v>1</v>
      </c>
      <c r="O251" s="11">
        <f t="shared" si="23"/>
        <v>6</v>
      </c>
      <c r="P251" s="11">
        <v>5.202</v>
      </c>
      <c r="Q251" s="9">
        <f>IF(P251&lt;Benchmarks!C$5,0,IF(P251&lt;Benchmarks!D$5,1,IF(P251&lt;Benchmarks!E$5,2,IF(P251&lt;Benchmarks!F$5,3,IF(P251&lt;Benchmarks!G$5,4,IF(P251&lt;Benchmarks!H$5,5,6))))))</f>
        <v>6</v>
      </c>
      <c r="R251" s="13">
        <v>1</v>
      </c>
      <c r="S251" s="11">
        <f t="shared" si="24"/>
        <v>6</v>
      </c>
      <c r="T251" s="11">
        <v>4.5330000000000004</v>
      </c>
      <c r="U251" s="9">
        <f>IF(T251&lt;Benchmarks!C$6,0,IF(T251&lt;Benchmarks!D$6,1,IF(T251&lt;Benchmarks!E$6,2,IF(T251&lt;Benchmarks!F$6,3,IF(T251&lt;Benchmarks!G$6,4,IF(T251&lt;Benchmarks!H$6,5,6))))))</f>
        <v>6</v>
      </c>
      <c r="V251" s="13">
        <v>1</v>
      </c>
      <c r="W251" s="11">
        <f t="shared" si="25"/>
        <v>6</v>
      </c>
      <c r="X251" s="11">
        <f t="shared" si="26"/>
        <v>29</v>
      </c>
      <c r="Y251" s="9">
        <v>30</v>
      </c>
      <c r="Z251" s="13">
        <f t="shared" si="27"/>
        <v>0.96666666666666667</v>
      </c>
    </row>
    <row r="252" spans="1:26" ht="17.25" x14ac:dyDescent="0.3">
      <c r="A252" s="8" t="s">
        <v>1287</v>
      </c>
      <c r="B252" s="7" t="s">
        <v>1288</v>
      </c>
      <c r="C252" s="7" t="s">
        <v>1289</v>
      </c>
      <c r="D252" s="11">
        <v>2.1989999999999998</v>
      </c>
      <c r="E252" s="12">
        <f>IF(D252&lt;Benchmarks!C$9,0,IF(D252&lt;Benchmarks!D$9,1,IF(D252&lt;Benchmarks!E$9,2,IF(D252&lt;Benchmarks!F$9,3,IF(D252&lt;Benchmarks!G$9,4,IF(D252&lt;Benchmarks!H$9,5,6))))))</f>
        <v>1</v>
      </c>
      <c r="F252" s="13">
        <v>0.43223443220000002</v>
      </c>
      <c r="G252" s="11">
        <f t="shared" si="21"/>
        <v>0.43223443220000002</v>
      </c>
      <c r="H252" s="11">
        <v>0.91200000000000003</v>
      </c>
      <c r="I252" s="12">
        <f>IF(H252&lt;Benchmarks!C$8,0,IF(H252&lt;Benchmarks!D$8,1,IF(H252&lt;Benchmarks!E$8,2,IF(H252&lt;Benchmarks!F$8,3,IF(H252&lt;Benchmarks!G$8,4,IF(H252&lt;Benchmarks!H$8,5,6))))))</f>
        <v>0</v>
      </c>
      <c r="J252" s="13">
        <v>1</v>
      </c>
      <c r="K252" s="11">
        <f t="shared" si="22"/>
        <v>0</v>
      </c>
      <c r="L252" s="11">
        <v>0.47899999999999998</v>
      </c>
      <c r="M252" s="12">
        <f>IF(L252&lt;Benchmarks!C$7,0,IF(L252&lt;Benchmarks!D$7,1,IF(L252&lt;Benchmarks!E$7,2,IF(L252&lt;Benchmarks!F$7,3,IF(L252&lt;Benchmarks!G$7,4,IF(L252&lt;Benchmarks!H$7,5,6))))))</f>
        <v>4</v>
      </c>
      <c r="N252" s="13">
        <v>1</v>
      </c>
      <c r="O252" s="11">
        <f t="shared" si="23"/>
        <v>4</v>
      </c>
      <c r="P252" s="11">
        <v>3.59</v>
      </c>
      <c r="Q252" s="9">
        <f>IF(P252&lt;Benchmarks!C$5,0,IF(P252&lt;Benchmarks!D$5,1,IF(P252&lt;Benchmarks!E$5,2,IF(P252&lt;Benchmarks!F$5,3,IF(P252&lt;Benchmarks!G$5,4,IF(P252&lt;Benchmarks!H$5,5,6))))))</f>
        <v>0</v>
      </c>
      <c r="R252" s="13">
        <v>0.47985347989999999</v>
      </c>
      <c r="S252" s="11">
        <f t="shared" si="24"/>
        <v>0</v>
      </c>
      <c r="T252" s="11">
        <v>3.2869999999999999</v>
      </c>
      <c r="U252" s="9">
        <f>IF(T252&lt;Benchmarks!C$6,0,IF(T252&lt;Benchmarks!D$6,1,IF(T252&lt;Benchmarks!E$6,2,IF(T252&lt;Benchmarks!F$6,3,IF(T252&lt;Benchmarks!G$6,4,IF(T252&lt;Benchmarks!H$6,5,6))))))</f>
        <v>0</v>
      </c>
      <c r="V252" s="13">
        <v>0.28205128210000002</v>
      </c>
      <c r="W252" s="11">
        <f t="shared" si="25"/>
        <v>0</v>
      </c>
      <c r="X252" s="11">
        <f t="shared" si="26"/>
        <v>4.4322344321999996</v>
      </c>
      <c r="Y252" s="9">
        <v>30</v>
      </c>
      <c r="Z252" s="13">
        <f t="shared" si="27"/>
        <v>0.14774114774</v>
      </c>
    </row>
    <row r="253" spans="1:26" ht="17.25" x14ac:dyDescent="0.3">
      <c r="A253" s="8" t="s">
        <v>1292</v>
      </c>
      <c r="B253" s="7" t="s">
        <v>1293</v>
      </c>
      <c r="C253" s="7" t="s">
        <v>1294</v>
      </c>
      <c r="D253" s="11">
        <v>2.2749999999999999</v>
      </c>
      <c r="E253" s="12">
        <f>IF(D253&lt;Benchmarks!C$9,0,IF(D253&lt;Benchmarks!D$9,1,IF(D253&lt;Benchmarks!E$9,2,IF(D253&lt;Benchmarks!F$9,3,IF(D253&lt;Benchmarks!G$9,4,IF(D253&lt;Benchmarks!H$9,5,6))))))</f>
        <v>1</v>
      </c>
      <c r="F253" s="13">
        <v>0.94139194140000004</v>
      </c>
      <c r="G253" s="11">
        <f t="shared" si="21"/>
        <v>0.94139194140000004</v>
      </c>
      <c r="H253" s="11">
        <v>0.78800000000000003</v>
      </c>
      <c r="I253" s="12">
        <f>IF(H253&lt;Benchmarks!C$8,0,IF(H253&lt;Benchmarks!D$8,1,IF(H253&lt;Benchmarks!E$8,2,IF(H253&lt;Benchmarks!F$8,3,IF(H253&lt;Benchmarks!G$8,4,IF(H253&lt;Benchmarks!H$8,5,6))))))</f>
        <v>0</v>
      </c>
      <c r="J253" s="13">
        <v>1</v>
      </c>
      <c r="K253" s="11">
        <f t="shared" si="22"/>
        <v>0</v>
      </c>
      <c r="L253" s="11">
        <v>0.45700000000000002</v>
      </c>
      <c r="M253" s="12">
        <f>IF(L253&lt;Benchmarks!C$7,0,IF(L253&lt;Benchmarks!D$7,1,IF(L253&lt;Benchmarks!E$7,2,IF(L253&lt;Benchmarks!F$7,3,IF(L253&lt;Benchmarks!G$7,4,IF(L253&lt;Benchmarks!H$7,5,6))))))</f>
        <v>4</v>
      </c>
      <c r="N253" s="13">
        <v>1</v>
      </c>
      <c r="O253" s="11">
        <f t="shared" si="23"/>
        <v>4</v>
      </c>
      <c r="P253" s="11">
        <v>3.52</v>
      </c>
      <c r="Q253" s="9">
        <f>IF(P253&lt;Benchmarks!C$5,0,IF(P253&lt;Benchmarks!D$5,1,IF(P253&lt;Benchmarks!E$5,2,IF(P253&lt;Benchmarks!F$5,3,IF(P253&lt;Benchmarks!G$5,4,IF(P253&lt;Benchmarks!H$5,5,6))))))</f>
        <v>0</v>
      </c>
      <c r="R253" s="13">
        <v>0.95604395600000003</v>
      </c>
      <c r="S253" s="11">
        <f t="shared" si="24"/>
        <v>0</v>
      </c>
      <c r="T253" s="11">
        <v>3.1779999999999999</v>
      </c>
      <c r="U253" s="9">
        <f>IF(T253&lt;Benchmarks!C$6,0,IF(T253&lt;Benchmarks!D$6,1,IF(T253&lt;Benchmarks!E$6,2,IF(T253&lt;Benchmarks!F$6,3,IF(T253&lt;Benchmarks!G$6,4,IF(T253&lt;Benchmarks!H$6,5,6))))))</f>
        <v>0</v>
      </c>
      <c r="V253" s="13">
        <v>0.87179487180000004</v>
      </c>
      <c r="W253" s="11">
        <f t="shared" si="25"/>
        <v>0</v>
      </c>
      <c r="X253" s="11">
        <f t="shared" si="26"/>
        <v>4.9413919414</v>
      </c>
      <c r="Y253" s="9">
        <v>30</v>
      </c>
      <c r="Z253" s="13">
        <f t="shared" si="27"/>
        <v>0.16471306471333333</v>
      </c>
    </row>
    <row r="254" spans="1:26" ht="17.25" x14ac:dyDescent="0.3">
      <c r="A254" s="8" t="s">
        <v>1297</v>
      </c>
      <c r="B254" s="7" t="s">
        <v>1298</v>
      </c>
      <c r="C254" s="7" t="s">
        <v>1299</v>
      </c>
      <c r="D254" s="11">
        <v>3.161</v>
      </c>
      <c r="E254" s="12">
        <f>IF(D254&lt;Benchmarks!C$9,0,IF(D254&lt;Benchmarks!D$9,1,IF(D254&lt;Benchmarks!E$9,2,IF(D254&lt;Benchmarks!F$9,3,IF(D254&lt;Benchmarks!G$9,4,IF(D254&lt;Benchmarks!H$9,5,6))))))</f>
        <v>6</v>
      </c>
      <c r="F254" s="13">
        <v>0.87912087910000003</v>
      </c>
      <c r="G254" s="11">
        <f t="shared" si="21"/>
        <v>5.2747252745999997</v>
      </c>
      <c r="H254" s="11">
        <v>1.175</v>
      </c>
      <c r="I254" s="12">
        <f>IF(H254&lt;Benchmarks!C$8,0,IF(H254&lt;Benchmarks!D$8,1,IF(H254&lt;Benchmarks!E$8,2,IF(H254&lt;Benchmarks!F$8,3,IF(H254&lt;Benchmarks!G$8,4,IF(H254&lt;Benchmarks!H$8,5,6))))))</f>
        <v>4</v>
      </c>
      <c r="J254" s="13">
        <v>1</v>
      </c>
      <c r="K254" s="11">
        <f t="shared" si="22"/>
        <v>4</v>
      </c>
      <c r="L254" s="11">
        <v>0.498</v>
      </c>
      <c r="M254" s="12">
        <f>IF(L254&lt;Benchmarks!C$7,0,IF(L254&lt;Benchmarks!D$7,1,IF(L254&lt;Benchmarks!E$7,2,IF(L254&lt;Benchmarks!F$7,3,IF(L254&lt;Benchmarks!G$7,4,IF(L254&lt;Benchmarks!H$7,5,6))))))</f>
        <v>4</v>
      </c>
      <c r="N254" s="13">
        <v>1</v>
      </c>
      <c r="O254" s="11">
        <f t="shared" si="23"/>
        <v>4</v>
      </c>
      <c r="P254" s="11">
        <v>4.835</v>
      </c>
      <c r="Q254" s="9">
        <f>IF(P254&lt;Benchmarks!C$5,0,IF(P254&lt;Benchmarks!D$5,1,IF(P254&lt;Benchmarks!E$5,2,IF(P254&lt;Benchmarks!F$5,3,IF(P254&lt;Benchmarks!G$5,4,IF(P254&lt;Benchmarks!H$5,5,6))))))</f>
        <v>5</v>
      </c>
      <c r="R254" s="13">
        <v>0.91941391939999995</v>
      </c>
      <c r="S254" s="11">
        <f t="shared" si="24"/>
        <v>4.597069597</v>
      </c>
      <c r="T254" s="11">
        <v>4.4000000000000004</v>
      </c>
      <c r="U254" s="9">
        <f>IF(T254&lt;Benchmarks!C$6,0,IF(T254&lt;Benchmarks!D$6,1,IF(T254&lt;Benchmarks!E$6,2,IF(T254&lt;Benchmarks!F$6,3,IF(T254&lt;Benchmarks!G$6,4,IF(T254&lt;Benchmarks!H$6,5,6))))))</f>
        <v>6</v>
      </c>
      <c r="V254" s="13">
        <v>0.79487179490000004</v>
      </c>
      <c r="W254" s="11">
        <f t="shared" si="25"/>
        <v>4.7692307694</v>
      </c>
      <c r="X254" s="11">
        <f t="shared" si="26"/>
        <v>22.641025640999999</v>
      </c>
      <c r="Y254" s="9">
        <v>30</v>
      </c>
      <c r="Z254" s="13">
        <f t="shared" si="27"/>
        <v>0.75470085469999992</v>
      </c>
    </row>
    <row r="255" spans="1:26" ht="17.25" x14ac:dyDescent="0.3">
      <c r="A255" s="8" t="s">
        <v>1302</v>
      </c>
      <c r="B255" s="7" t="s">
        <v>1303</v>
      </c>
      <c r="C255" s="7" t="s">
        <v>1304</v>
      </c>
      <c r="D255" s="11">
        <v>2.726</v>
      </c>
      <c r="E255" s="12">
        <f>IF(D255&lt;Benchmarks!C$9,0,IF(D255&lt;Benchmarks!D$9,1,IF(D255&lt;Benchmarks!E$9,2,IF(D255&lt;Benchmarks!F$9,3,IF(D255&lt;Benchmarks!G$9,4,IF(D255&lt;Benchmarks!H$9,5,6))))))</f>
        <v>5</v>
      </c>
      <c r="F255" s="13">
        <v>0.98168498169999996</v>
      </c>
      <c r="G255" s="11">
        <f t="shared" si="21"/>
        <v>4.9084249084999998</v>
      </c>
      <c r="H255" s="11">
        <v>0.70799999999999996</v>
      </c>
      <c r="I255" s="12">
        <f>IF(H255&lt;Benchmarks!C$8,0,IF(H255&lt;Benchmarks!D$8,1,IF(H255&lt;Benchmarks!E$8,2,IF(H255&lt;Benchmarks!F$8,3,IF(H255&lt;Benchmarks!G$8,4,IF(H255&lt;Benchmarks!H$8,5,6))))))</f>
        <v>0</v>
      </c>
      <c r="J255" s="13">
        <v>1</v>
      </c>
      <c r="K255" s="11">
        <f t="shared" si="22"/>
        <v>0</v>
      </c>
      <c r="L255" s="11">
        <v>0.64400000000000002</v>
      </c>
      <c r="M255" s="12">
        <f>IF(L255&lt;Benchmarks!C$7,0,IF(L255&lt;Benchmarks!D$7,1,IF(L255&lt;Benchmarks!E$7,2,IF(L255&lt;Benchmarks!F$7,3,IF(L255&lt;Benchmarks!G$7,4,IF(L255&lt;Benchmarks!H$7,5,6))))))</f>
        <v>5</v>
      </c>
      <c r="N255" s="13">
        <v>1</v>
      </c>
      <c r="O255" s="11">
        <f t="shared" si="23"/>
        <v>5</v>
      </c>
      <c r="P255" s="11">
        <v>4.0789999999999997</v>
      </c>
      <c r="Q255" s="9">
        <f>IF(P255&lt;Benchmarks!C$5,0,IF(P255&lt;Benchmarks!D$5,1,IF(P255&lt;Benchmarks!E$5,2,IF(P255&lt;Benchmarks!F$5,3,IF(P255&lt;Benchmarks!G$5,4,IF(P255&lt;Benchmarks!H$5,5,6))))))</f>
        <v>3</v>
      </c>
      <c r="R255" s="13">
        <v>0.96336996340000003</v>
      </c>
      <c r="S255" s="11">
        <f t="shared" si="24"/>
        <v>2.8901098902000002</v>
      </c>
      <c r="T255" s="11">
        <v>3.5630000000000002</v>
      </c>
      <c r="U255" s="9">
        <f>IF(T255&lt;Benchmarks!C$6,0,IF(T255&lt;Benchmarks!D$6,1,IF(T255&lt;Benchmarks!E$6,2,IF(T255&lt;Benchmarks!F$6,3,IF(T255&lt;Benchmarks!G$6,4,IF(T255&lt;Benchmarks!H$6,5,6))))))</f>
        <v>2</v>
      </c>
      <c r="V255" s="13">
        <v>0.91025641030000004</v>
      </c>
      <c r="W255" s="11">
        <f t="shared" si="25"/>
        <v>1.8205128206000001</v>
      </c>
      <c r="X255" s="11">
        <f t="shared" si="26"/>
        <v>14.619047619299998</v>
      </c>
      <c r="Y255" s="9">
        <v>30</v>
      </c>
      <c r="Z255" s="13">
        <f t="shared" si="27"/>
        <v>0.48730158730999995</v>
      </c>
    </row>
    <row r="256" spans="1:26" ht="17.25" x14ac:dyDescent="0.3">
      <c r="A256" s="8" t="s">
        <v>1307</v>
      </c>
      <c r="B256" s="7" t="s">
        <v>1308</v>
      </c>
      <c r="C256" s="7" t="s">
        <v>1309</v>
      </c>
      <c r="D256" s="11">
        <v>2.548</v>
      </c>
      <c r="E256" s="12">
        <f>IF(D256&lt;Benchmarks!C$9,0,IF(D256&lt;Benchmarks!D$9,1,IF(D256&lt;Benchmarks!E$9,2,IF(D256&lt;Benchmarks!F$9,3,IF(D256&lt;Benchmarks!G$9,4,IF(D256&lt;Benchmarks!H$9,5,6))))))</f>
        <v>3</v>
      </c>
      <c r="F256" s="13">
        <v>0.95238095239999998</v>
      </c>
      <c r="G256" s="11">
        <f t="shared" si="21"/>
        <v>2.8571428571999999</v>
      </c>
      <c r="H256" s="11">
        <v>1.0940000000000001</v>
      </c>
      <c r="I256" s="12">
        <f>IF(H256&lt;Benchmarks!C$8,0,IF(H256&lt;Benchmarks!D$8,1,IF(H256&lt;Benchmarks!E$8,2,IF(H256&lt;Benchmarks!F$8,3,IF(H256&lt;Benchmarks!G$8,4,IF(H256&lt;Benchmarks!H$8,5,6))))))</f>
        <v>2</v>
      </c>
      <c r="J256" s="13">
        <v>1</v>
      </c>
      <c r="K256" s="11">
        <f t="shared" si="22"/>
        <v>2</v>
      </c>
      <c r="L256" s="11">
        <v>0.18099999999999999</v>
      </c>
      <c r="M256" s="12">
        <f>IF(L256&lt;Benchmarks!C$7,0,IF(L256&lt;Benchmarks!D$7,1,IF(L256&lt;Benchmarks!E$7,2,IF(L256&lt;Benchmarks!F$7,3,IF(L256&lt;Benchmarks!G$7,4,IF(L256&lt;Benchmarks!H$7,5,6))))))</f>
        <v>0</v>
      </c>
      <c r="N256" s="13">
        <v>1</v>
      </c>
      <c r="O256" s="11">
        <f t="shared" si="23"/>
        <v>0</v>
      </c>
      <c r="P256" s="11">
        <v>3.8220000000000001</v>
      </c>
      <c r="Q256" s="9">
        <f>IF(P256&lt;Benchmarks!C$5,0,IF(P256&lt;Benchmarks!D$5,1,IF(P256&lt;Benchmarks!E$5,2,IF(P256&lt;Benchmarks!F$5,3,IF(P256&lt;Benchmarks!G$5,4,IF(P256&lt;Benchmarks!H$5,5,6))))))</f>
        <v>2</v>
      </c>
      <c r="R256" s="13">
        <v>0.80586080589999998</v>
      </c>
      <c r="S256" s="11">
        <f t="shared" si="24"/>
        <v>1.6117216118</v>
      </c>
      <c r="T256" s="11">
        <v>3.5739999999999998</v>
      </c>
      <c r="U256" s="9">
        <f>IF(T256&lt;Benchmarks!C$6,0,IF(T256&lt;Benchmarks!D$6,1,IF(T256&lt;Benchmarks!E$6,2,IF(T256&lt;Benchmarks!F$6,3,IF(T256&lt;Benchmarks!G$6,4,IF(T256&lt;Benchmarks!H$6,5,6))))))</f>
        <v>2</v>
      </c>
      <c r="V256" s="13">
        <v>0.71794871790000003</v>
      </c>
      <c r="W256" s="11">
        <f t="shared" si="25"/>
        <v>1.4358974358000001</v>
      </c>
      <c r="X256" s="11">
        <f t="shared" si="26"/>
        <v>7.9047619047999991</v>
      </c>
      <c r="Y256" s="9">
        <v>30</v>
      </c>
      <c r="Z256" s="13">
        <f t="shared" si="27"/>
        <v>0.26349206349333332</v>
      </c>
    </row>
    <row r="257" spans="1:26" ht="17.25" x14ac:dyDescent="0.3">
      <c r="A257" s="8" t="s">
        <v>1312</v>
      </c>
      <c r="B257" s="7" t="s">
        <v>1313</v>
      </c>
      <c r="C257" s="7" t="s">
        <v>1314</v>
      </c>
      <c r="D257" s="11">
        <v>2.367</v>
      </c>
      <c r="E257" s="12">
        <f>IF(D257&lt;Benchmarks!C$9,0,IF(D257&lt;Benchmarks!D$9,1,IF(D257&lt;Benchmarks!E$9,2,IF(D257&lt;Benchmarks!F$9,3,IF(D257&lt;Benchmarks!G$9,4,IF(D257&lt;Benchmarks!H$9,5,6))))))</f>
        <v>2</v>
      </c>
      <c r="F257" s="13">
        <v>0.93406593410000005</v>
      </c>
      <c r="G257" s="11">
        <f t="shared" si="21"/>
        <v>1.8681318682000001</v>
      </c>
      <c r="H257" s="11">
        <v>0.98899999999999999</v>
      </c>
      <c r="I257" s="12">
        <f>IF(H257&lt;Benchmarks!C$8,0,IF(H257&lt;Benchmarks!D$8,1,IF(H257&lt;Benchmarks!E$8,2,IF(H257&lt;Benchmarks!F$8,3,IF(H257&lt;Benchmarks!G$8,4,IF(H257&lt;Benchmarks!H$8,5,6))))))</f>
        <v>1</v>
      </c>
      <c r="J257" s="13">
        <v>1</v>
      </c>
      <c r="K257" s="11">
        <f t="shared" si="22"/>
        <v>1</v>
      </c>
      <c r="L257" s="11">
        <v>0.30399999999999999</v>
      </c>
      <c r="M257" s="12">
        <f>IF(L257&lt;Benchmarks!C$7,0,IF(L257&lt;Benchmarks!D$7,1,IF(L257&lt;Benchmarks!E$7,2,IF(L257&lt;Benchmarks!F$7,3,IF(L257&lt;Benchmarks!G$7,4,IF(L257&lt;Benchmarks!H$7,5,6))))))</f>
        <v>0</v>
      </c>
      <c r="N257" s="13">
        <v>1</v>
      </c>
      <c r="O257" s="11">
        <f t="shared" si="23"/>
        <v>0</v>
      </c>
      <c r="P257" s="11">
        <v>3.66</v>
      </c>
      <c r="Q257" s="9">
        <f>IF(P257&lt;Benchmarks!C$5,0,IF(P257&lt;Benchmarks!D$5,1,IF(P257&lt;Benchmarks!E$5,2,IF(P257&lt;Benchmarks!F$5,3,IF(P257&lt;Benchmarks!G$5,4,IF(P257&lt;Benchmarks!H$5,5,6))))))</f>
        <v>1</v>
      </c>
      <c r="R257" s="13">
        <v>0.98168498169999996</v>
      </c>
      <c r="S257" s="11">
        <f t="shared" si="24"/>
        <v>0.98168498169999996</v>
      </c>
      <c r="T257" s="11">
        <v>3.4529999999999998</v>
      </c>
      <c r="U257" s="9">
        <f>IF(T257&lt;Benchmarks!C$6,0,IF(T257&lt;Benchmarks!D$6,1,IF(T257&lt;Benchmarks!E$6,2,IF(T257&lt;Benchmarks!F$6,3,IF(T257&lt;Benchmarks!G$6,4,IF(T257&lt;Benchmarks!H$6,5,6))))))</f>
        <v>2</v>
      </c>
      <c r="V257" s="13">
        <v>0.94871794870000004</v>
      </c>
      <c r="W257" s="11">
        <f t="shared" si="25"/>
        <v>1.8974358974000001</v>
      </c>
      <c r="X257" s="11">
        <f t="shared" si="26"/>
        <v>5.7472527473000001</v>
      </c>
      <c r="Y257" s="9">
        <v>30</v>
      </c>
      <c r="Z257" s="13">
        <f t="shared" si="27"/>
        <v>0.19157509157666666</v>
      </c>
    </row>
    <row r="258" spans="1:26" ht="17.25" x14ac:dyDescent="0.3">
      <c r="A258" s="8" t="s">
        <v>1317</v>
      </c>
      <c r="B258" s="7" t="s">
        <v>1318</v>
      </c>
      <c r="C258" s="7" t="s">
        <v>1319</v>
      </c>
      <c r="D258" s="11">
        <v>2.6030000000000002</v>
      </c>
      <c r="E258" s="12">
        <f>IF(D258&lt;Benchmarks!C$9,0,IF(D258&lt;Benchmarks!D$9,1,IF(D258&lt;Benchmarks!E$9,2,IF(D258&lt;Benchmarks!F$9,3,IF(D258&lt;Benchmarks!G$9,4,IF(D258&lt;Benchmarks!H$9,5,6))))))</f>
        <v>4</v>
      </c>
      <c r="F258" s="13">
        <v>0.87545787549999998</v>
      </c>
      <c r="G258" s="11">
        <f t="shared" si="21"/>
        <v>3.5018315019999999</v>
      </c>
      <c r="H258" s="11">
        <v>1.2370000000000001</v>
      </c>
      <c r="I258" s="12">
        <f>IF(H258&lt;Benchmarks!C$8,0,IF(H258&lt;Benchmarks!D$8,1,IF(H258&lt;Benchmarks!E$8,2,IF(H258&lt;Benchmarks!F$8,3,IF(H258&lt;Benchmarks!G$8,4,IF(H258&lt;Benchmarks!H$8,5,6))))))</f>
        <v>5</v>
      </c>
      <c r="J258" s="13">
        <v>1</v>
      </c>
      <c r="K258" s="11">
        <f t="shared" si="22"/>
        <v>5</v>
      </c>
      <c r="L258" s="11">
        <v>0.22</v>
      </c>
      <c r="M258" s="12">
        <f>IF(L258&lt;Benchmarks!C$7,0,IF(L258&lt;Benchmarks!D$7,1,IF(L258&lt;Benchmarks!E$7,2,IF(L258&lt;Benchmarks!F$7,3,IF(L258&lt;Benchmarks!G$7,4,IF(L258&lt;Benchmarks!H$7,5,6))))))</f>
        <v>0</v>
      </c>
      <c r="N258" s="13">
        <v>1</v>
      </c>
      <c r="O258" s="11">
        <f t="shared" si="23"/>
        <v>0</v>
      </c>
      <c r="P258" s="11">
        <v>4.0599999999999996</v>
      </c>
      <c r="Q258" s="9">
        <f>IF(P258&lt;Benchmarks!C$5,0,IF(P258&lt;Benchmarks!D$5,1,IF(P258&lt;Benchmarks!E$5,2,IF(P258&lt;Benchmarks!F$5,3,IF(P258&lt;Benchmarks!G$5,4,IF(P258&lt;Benchmarks!H$5,5,6))))))</f>
        <v>3</v>
      </c>
      <c r="R258" s="13">
        <v>0.97802197800000001</v>
      </c>
      <c r="S258" s="11">
        <f t="shared" si="24"/>
        <v>2.9340659339999999</v>
      </c>
      <c r="T258" s="11">
        <v>3.7189999999999999</v>
      </c>
      <c r="U258" s="9">
        <f>IF(T258&lt;Benchmarks!C$6,0,IF(T258&lt;Benchmarks!D$6,1,IF(T258&lt;Benchmarks!E$6,2,IF(T258&lt;Benchmarks!F$6,3,IF(T258&lt;Benchmarks!G$6,4,IF(T258&lt;Benchmarks!H$6,5,6))))))</f>
        <v>3</v>
      </c>
      <c r="V258" s="13">
        <v>0.9615384615</v>
      </c>
      <c r="W258" s="11">
        <f t="shared" si="25"/>
        <v>2.8846153845</v>
      </c>
      <c r="X258" s="11">
        <f t="shared" si="26"/>
        <v>14.320512820499999</v>
      </c>
      <c r="Y258" s="9">
        <v>30</v>
      </c>
      <c r="Z258" s="13">
        <f t="shared" si="27"/>
        <v>0.47735042735</v>
      </c>
    </row>
    <row r="259" spans="1:26" ht="17.25" x14ac:dyDescent="0.3">
      <c r="A259" s="8" t="s">
        <v>1322</v>
      </c>
      <c r="B259" s="7" t="s">
        <v>1323</v>
      </c>
      <c r="C259" s="7" t="s">
        <v>1324</v>
      </c>
      <c r="D259" s="11">
        <v>2.5230000000000001</v>
      </c>
      <c r="E259" s="12">
        <f>IF(D259&lt;Benchmarks!C$9,0,IF(D259&lt;Benchmarks!D$9,1,IF(D259&lt;Benchmarks!E$9,2,IF(D259&lt;Benchmarks!F$9,3,IF(D259&lt;Benchmarks!G$9,4,IF(D259&lt;Benchmarks!H$9,5,6))))))</f>
        <v>3</v>
      </c>
      <c r="F259" s="13">
        <v>0.99633699630000006</v>
      </c>
      <c r="G259" s="11">
        <f t="shared" si="21"/>
        <v>2.9890109889000001</v>
      </c>
      <c r="H259" s="11">
        <v>1.0149999999999999</v>
      </c>
      <c r="I259" s="12">
        <f>IF(H259&lt;Benchmarks!C$8,0,IF(H259&lt;Benchmarks!D$8,1,IF(H259&lt;Benchmarks!E$8,2,IF(H259&lt;Benchmarks!F$8,3,IF(H259&lt;Benchmarks!G$8,4,IF(H259&lt;Benchmarks!H$8,5,6))))))</f>
        <v>1</v>
      </c>
      <c r="J259" s="13">
        <v>1</v>
      </c>
      <c r="K259" s="11">
        <f t="shared" si="22"/>
        <v>1</v>
      </c>
      <c r="L259" s="11">
        <v>8.5999999999999993E-2</v>
      </c>
      <c r="M259" s="12">
        <f>IF(L259&lt;Benchmarks!C$7,0,IF(L259&lt;Benchmarks!D$7,1,IF(L259&lt;Benchmarks!E$7,2,IF(L259&lt;Benchmarks!F$7,3,IF(L259&lt;Benchmarks!G$7,4,IF(L259&lt;Benchmarks!H$7,5,6))))))</f>
        <v>0</v>
      </c>
      <c r="N259" s="13">
        <v>1</v>
      </c>
      <c r="O259" s="11">
        <f t="shared" si="23"/>
        <v>0</v>
      </c>
      <c r="P259" s="11">
        <v>3.6240000000000001</v>
      </c>
      <c r="Q259" s="9">
        <f>IF(P259&lt;Benchmarks!C$5,0,IF(P259&lt;Benchmarks!D$5,1,IF(P259&lt;Benchmarks!E$5,2,IF(P259&lt;Benchmarks!F$5,3,IF(P259&lt;Benchmarks!G$5,4,IF(P259&lt;Benchmarks!H$5,5,6))))))</f>
        <v>0</v>
      </c>
      <c r="R259" s="13">
        <v>0.97069597070000002</v>
      </c>
      <c r="S259" s="11">
        <f t="shared" si="24"/>
        <v>0</v>
      </c>
      <c r="T259" s="11">
        <v>3.4159999999999999</v>
      </c>
      <c r="U259" s="9">
        <f>IF(T259&lt;Benchmarks!C$6,0,IF(T259&lt;Benchmarks!D$6,1,IF(T259&lt;Benchmarks!E$6,2,IF(T259&lt;Benchmarks!F$6,3,IF(T259&lt;Benchmarks!G$6,4,IF(T259&lt;Benchmarks!H$6,5,6))))))</f>
        <v>1</v>
      </c>
      <c r="V259" s="13">
        <v>0.9230769231</v>
      </c>
      <c r="W259" s="11">
        <f t="shared" si="25"/>
        <v>0.9230769231</v>
      </c>
      <c r="X259" s="11">
        <f t="shared" si="26"/>
        <v>4.9120879120000005</v>
      </c>
      <c r="Y259" s="9">
        <v>30</v>
      </c>
      <c r="Z259" s="13">
        <f t="shared" si="27"/>
        <v>0.16373626373333336</v>
      </c>
    </row>
    <row r="260" spans="1:26" ht="17.25" x14ac:dyDescent="0.3">
      <c r="A260" s="8" t="s">
        <v>1327</v>
      </c>
      <c r="B260" s="7" t="s">
        <v>1328</v>
      </c>
      <c r="C260" s="7" t="s">
        <v>1329</v>
      </c>
      <c r="D260" s="11">
        <v>2.4620000000000002</v>
      </c>
      <c r="E260" s="12">
        <f>IF(D260&lt;Benchmarks!C$9,0,IF(D260&lt;Benchmarks!D$9,1,IF(D260&lt;Benchmarks!E$9,2,IF(D260&lt;Benchmarks!F$9,3,IF(D260&lt;Benchmarks!G$9,4,IF(D260&lt;Benchmarks!H$9,5,6))))))</f>
        <v>3</v>
      </c>
      <c r="F260" s="13">
        <v>0.4505494505</v>
      </c>
      <c r="G260" s="11">
        <f t="shared" si="21"/>
        <v>1.3516483515</v>
      </c>
      <c r="H260" s="11">
        <v>1.1200000000000001</v>
      </c>
      <c r="I260" s="12">
        <f>IF(H260&lt;Benchmarks!C$8,0,IF(H260&lt;Benchmarks!D$8,1,IF(H260&lt;Benchmarks!E$8,2,IF(H260&lt;Benchmarks!F$8,3,IF(H260&lt;Benchmarks!G$8,4,IF(H260&lt;Benchmarks!H$8,5,6))))))</f>
        <v>3</v>
      </c>
      <c r="J260" s="13">
        <v>1</v>
      </c>
      <c r="K260" s="11">
        <f t="shared" si="22"/>
        <v>3</v>
      </c>
      <c r="L260" s="11">
        <v>0.23</v>
      </c>
      <c r="M260" s="12">
        <f>IF(L260&lt;Benchmarks!C$7,0,IF(L260&lt;Benchmarks!D$7,1,IF(L260&lt;Benchmarks!E$7,2,IF(L260&lt;Benchmarks!F$7,3,IF(L260&lt;Benchmarks!G$7,4,IF(L260&lt;Benchmarks!H$7,5,6))))))</f>
        <v>0</v>
      </c>
      <c r="N260" s="13">
        <v>1</v>
      </c>
      <c r="O260" s="11">
        <f t="shared" si="23"/>
        <v>0</v>
      </c>
      <c r="P260" s="11">
        <v>3.8119999999999998</v>
      </c>
      <c r="Q260" s="9">
        <f>IF(P260&lt;Benchmarks!C$5,0,IF(P260&lt;Benchmarks!D$5,1,IF(P260&lt;Benchmarks!E$5,2,IF(P260&lt;Benchmarks!F$5,3,IF(P260&lt;Benchmarks!G$5,4,IF(P260&lt;Benchmarks!H$5,5,6))))))</f>
        <v>2</v>
      </c>
      <c r="R260" s="13">
        <v>0.69597069600000006</v>
      </c>
      <c r="S260" s="11">
        <f t="shared" si="24"/>
        <v>1.3919413920000001</v>
      </c>
      <c r="T260" s="11">
        <v>3.6190000000000002</v>
      </c>
      <c r="U260" s="9">
        <f>IF(T260&lt;Benchmarks!C$6,0,IF(T260&lt;Benchmarks!D$6,1,IF(T260&lt;Benchmarks!E$6,2,IF(T260&lt;Benchmarks!F$6,3,IF(T260&lt;Benchmarks!G$6,4,IF(T260&lt;Benchmarks!H$6,5,6))))))</f>
        <v>3</v>
      </c>
      <c r="V260" s="13">
        <v>0.47435897440000002</v>
      </c>
      <c r="W260" s="11">
        <f t="shared" si="25"/>
        <v>1.4230769232</v>
      </c>
      <c r="X260" s="11">
        <f t="shared" si="26"/>
        <v>7.1666666666999994</v>
      </c>
      <c r="Y260" s="9">
        <v>30</v>
      </c>
      <c r="Z260" s="13">
        <f t="shared" si="27"/>
        <v>0.23888888888999998</v>
      </c>
    </row>
    <row r="261" spans="1:26" ht="17.25" x14ac:dyDescent="0.3">
      <c r="A261" s="8" t="s">
        <v>1332</v>
      </c>
      <c r="B261" s="7" t="s">
        <v>1333</v>
      </c>
      <c r="C261" s="7" t="s">
        <v>1334</v>
      </c>
      <c r="D261" s="11">
        <v>2.0840000000000001</v>
      </c>
      <c r="E261" s="12">
        <f>IF(D261&lt;Benchmarks!C$9,0,IF(D261&lt;Benchmarks!D$9,1,IF(D261&lt;Benchmarks!E$9,2,IF(D261&lt;Benchmarks!F$9,3,IF(D261&lt;Benchmarks!G$9,4,IF(D261&lt;Benchmarks!H$9,5,6))))))</f>
        <v>0</v>
      </c>
      <c r="F261" s="13">
        <v>1</v>
      </c>
      <c r="G261" s="11">
        <f t="shared" si="21"/>
        <v>0</v>
      </c>
      <c r="H261" s="11">
        <v>0.90500000000000003</v>
      </c>
      <c r="I261" s="12">
        <f>IF(H261&lt;Benchmarks!C$8,0,IF(H261&lt;Benchmarks!D$8,1,IF(H261&lt;Benchmarks!E$8,2,IF(H261&lt;Benchmarks!F$8,3,IF(H261&lt;Benchmarks!G$8,4,IF(H261&lt;Benchmarks!H$8,5,6))))))</f>
        <v>0</v>
      </c>
      <c r="J261" s="13">
        <v>1</v>
      </c>
      <c r="K261" s="11">
        <f t="shared" si="22"/>
        <v>0</v>
      </c>
      <c r="L261" s="11">
        <v>0.219</v>
      </c>
      <c r="M261" s="12">
        <f>IF(L261&lt;Benchmarks!C$7,0,IF(L261&lt;Benchmarks!D$7,1,IF(L261&lt;Benchmarks!E$7,2,IF(L261&lt;Benchmarks!F$7,3,IF(L261&lt;Benchmarks!G$7,4,IF(L261&lt;Benchmarks!H$7,5,6))))))</f>
        <v>0</v>
      </c>
      <c r="N261" s="13">
        <v>1</v>
      </c>
      <c r="O261" s="11">
        <f t="shared" si="23"/>
        <v>0</v>
      </c>
      <c r="P261" s="11">
        <v>3.2069999999999999</v>
      </c>
      <c r="Q261" s="9">
        <f>IF(P261&lt;Benchmarks!C$5,0,IF(P261&lt;Benchmarks!D$5,1,IF(P261&lt;Benchmarks!E$5,2,IF(P261&lt;Benchmarks!F$5,3,IF(P261&lt;Benchmarks!G$5,4,IF(P261&lt;Benchmarks!H$5,5,6))))))</f>
        <v>0</v>
      </c>
      <c r="R261" s="13">
        <v>0.98901098899999995</v>
      </c>
      <c r="S261" s="11">
        <f t="shared" si="24"/>
        <v>0</v>
      </c>
      <c r="T261" s="11">
        <v>2.907</v>
      </c>
      <c r="U261" s="9">
        <f>IF(T261&lt;Benchmarks!C$6,0,IF(T261&lt;Benchmarks!D$6,1,IF(T261&lt;Benchmarks!E$6,2,IF(T261&lt;Benchmarks!F$6,3,IF(T261&lt;Benchmarks!G$6,4,IF(T261&lt;Benchmarks!H$6,5,6))))))</f>
        <v>0</v>
      </c>
      <c r="V261" s="13">
        <v>0.9615384615</v>
      </c>
      <c r="W261" s="11">
        <f t="shared" si="25"/>
        <v>0</v>
      </c>
      <c r="X261" s="11">
        <f t="shared" si="26"/>
        <v>0</v>
      </c>
      <c r="Y261" s="9">
        <v>30</v>
      </c>
      <c r="Z261" s="13">
        <f t="shared" si="27"/>
        <v>0</v>
      </c>
    </row>
    <row r="262" spans="1:26" ht="17.25" x14ac:dyDescent="0.3">
      <c r="A262" s="8" t="s">
        <v>1337</v>
      </c>
      <c r="B262" s="7" t="s">
        <v>1338</v>
      </c>
      <c r="C262" s="7" t="s">
        <v>1339</v>
      </c>
      <c r="D262" s="11">
        <v>2.8410000000000002</v>
      </c>
      <c r="E262" s="12">
        <f>IF(D262&lt;Benchmarks!C$9,0,IF(D262&lt;Benchmarks!D$9,1,IF(D262&lt;Benchmarks!E$9,2,IF(D262&lt;Benchmarks!F$9,3,IF(D262&lt;Benchmarks!G$9,4,IF(D262&lt;Benchmarks!H$9,5,6))))))</f>
        <v>5</v>
      </c>
      <c r="F262" s="13">
        <v>1</v>
      </c>
      <c r="G262" s="11">
        <f t="shared" ref="G262:G325" si="28">E262*F262</f>
        <v>5</v>
      </c>
      <c r="H262" s="11">
        <v>0.80200000000000005</v>
      </c>
      <c r="I262" s="12">
        <f>IF(H262&lt;Benchmarks!C$8,0,IF(H262&lt;Benchmarks!D$8,1,IF(H262&lt;Benchmarks!E$8,2,IF(H262&lt;Benchmarks!F$8,3,IF(H262&lt;Benchmarks!G$8,4,IF(H262&lt;Benchmarks!H$8,5,6))))))</f>
        <v>0</v>
      </c>
      <c r="J262" s="13">
        <v>1</v>
      </c>
      <c r="K262" s="11">
        <f t="shared" ref="K262:K325" si="29">I262*J262</f>
        <v>0</v>
      </c>
      <c r="L262" s="11">
        <v>0.56200000000000006</v>
      </c>
      <c r="M262" s="12">
        <f>IF(L262&lt;Benchmarks!C$7,0,IF(L262&lt;Benchmarks!D$7,1,IF(L262&lt;Benchmarks!E$7,2,IF(L262&lt;Benchmarks!F$7,3,IF(L262&lt;Benchmarks!G$7,4,IF(L262&lt;Benchmarks!H$7,5,6))))))</f>
        <v>5</v>
      </c>
      <c r="N262" s="13">
        <v>1</v>
      </c>
      <c r="O262" s="11">
        <f t="shared" ref="O262:O325" si="30">M262*N262</f>
        <v>5</v>
      </c>
      <c r="P262" s="11">
        <v>4.2039999999999997</v>
      </c>
      <c r="Q262" s="9">
        <f>IF(P262&lt;Benchmarks!C$5,0,IF(P262&lt;Benchmarks!D$5,1,IF(P262&lt;Benchmarks!E$5,2,IF(P262&lt;Benchmarks!F$5,3,IF(P262&lt;Benchmarks!G$5,4,IF(P262&lt;Benchmarks!H$5,5,6))))))</f>
        <v>4</v>
      </c>
      <c r="R262" s="13">
        <v>0.76556776559999995</v>
      </c>
      <c r="S262" s="11">
        <f t="shared" ref="S262:S325" si="31">Q262*R262</f>
        <v>3.0622710623999998</v>
      </c>
      <c r="T262" s="11">
        <v>3.8919999999999999</v>
      </c>
      <c r="U262" s="9">
        <f>IF(T262&lt;Benchmarks!C$6,0,IF(T262&lt;Benchmarks!D$6,1,IF(T262&lt;Benchmarks!E$6,2,IF(T262&lt;Benchmarks!F$6,3,IF(T262&lt;Benchmarks!G$6,4,IF(T262&lt;Benchmarks!H$6,5,6))))))</f>
        <v>4</v>
      </c>
      <c r="V262" s="13">
        <v>0.9615384615</v>
      </c>
      <c r="W262" s="11">
        <f t="shared" ref="W262:W325" si="32">U262*V262</f>
        <v>3.846153846</v>
      </c>
      <c r="X262" s="11">
        <f t="shared" ref="X262:X274" si="33">W262+S262+O262+K262+G262</f>
        <v>16.908424908400001</v>
      </c>
      <c r="Y262" s="9">
        <v>30</v>
      </c>
      <c r="Z262" s="13">
        <f t="shared" ref="Z262:Z325" si="34">X262/Y262</f>
        <v>0.56361416361333339</v>
      </c>
    </row>
    <row r="263" spans="1:26" ht="17.25" x14ac:dyDescent="0.3">
      <c r="A263" s="8" t="s">
        <v>1342</v>
      </c>
      <c r="B263" s="7" t="s">
        <v>1343</v>
      </c>
      <c r="C263" s="7" t="s">
        <v>1344</v>
      </c>
      <c r="D263" s="11">
        <v>2.3580000000000001</v>
      </c>
      <c r="E263" s="12">
        <f>IF(D263&lt;Benchmarks!C$9,0,IF(D263&lt;Benchmarks!D$9,1,IF(D263&lt;Benchmarks!E$9,2,IF(D263&lt;Benchmarks!F$9,3,IF(D263&lt;Benchmarks!G$9,4,IF(D263&lt;Benchmarks!H$9,5,6))))))</f>
        <v>2</v>
      </c>
      <c r="F263" s="13">
        <v>0.90476190479999996</v>
      </c>
      <c r="G263" s="11">
        <f t="shared" si="28"/>
        <v>1.8095238095999999</v>
      </c>
      <c r="H263" s="11">
        <v>0.85199999999999998</v>
      </c>
      <c r="I263" s="12">
        <f>IF(H263&lt;Benchmarks!C$8,0,IF(H263&lt;Benchmarks!D$8,1,IF(H263&lt;Benchmarks!E$8,2,IF(H263&lt;Benchmarks!F$8,3,IF(H263&lt;Benchmarks!G$8,4,IF(H263&lt;Benchmarks!H$8,5,6))))))</f>
        <v>0</v>
      </c>
      <c r="J263" s="13">
        <v>1</v>
      </c>
      <c r="K263" s="11">
        <f t="shared" si="29"/>
        <v>0</v>
      </c>
      <c r="L263" s="11">
        <v>0.41099999999999998</v>
      </c>
      <c r="M263" s="12">
        <f>IF(L263&lt;Benchmarks!C$7,0,IF(L263&lt;Benchmarks!D$7,1,IF(L263&lt;Benchmarks!E$7,2,IF(L263&lt;Benchmarks!F$7,3,IF(L263&lt;Benchmarks!G$7,4,IF(L263&lt;Benchmarks!H$7,5,6))))))</f>
        <v>3</v>
      </c>
      <c r="N263" s="13">
        <v>1</v>
      </c>
      <c r="O263" s="11">
        <f t="shared" si="30"/>
        <v>3</v>
      </c>
      <c r="P263" s="11">
        <v>3.62</v>
      </c>
      <c r="Q263" s="9">
        <f>IF(P263&lt;Benchmarks!C$5,0,IF(P263&lt;Benchmarks!D$5,1,IF(P263&lt;Benchmarks!E$5,2,IF(P263&lt;Benchmarks!F$5,3,IF(P263&lt;Benchmarks!G$5,4,IF(P263&lt;Benchmarks!H$5,5,6))))))</f>
        <v>0</v>
      </c>
      <c r="R263" s="13">
        <v>0.94871794870000004</v>
      </c>
      <c r="S263" s="11">
        <f t="shared" si="31"/>
        <v>0</v>
      </c>
      <c r="T263" s="11">
        <v>3.3639999999999999</v>
      </c>
      <c r="U263" s="9">
        <f>IF(T263&lt;Benchmarks!C$6,0,IF(T263&lt;Benchmarks!D$6,1,IF(T263&lt;Benchmarks!E$6,2,IF(T263&lt;Benchmarks!F$6,3,IF(T263&lt;Benchmarks!G$6,4,IF(T263&lt;Benchmarks!H$6,5,6))))))</f>
        <v>1</v>
      </c>
      <c r="V263" s="13">
        <v>0.82051282049999996</v>
      </c>
      <c r="W263" s="11">
        <f t="shared" si="32"/>
        <v>0.82051282049999996</v>
      </c>
      <c r="X263" s="11">
        <f t="shared" si="33"/>
        <v>5.6300366300999993</v>
      </c>
      <c r="Y263" s="9">
        <v>30</v>
      </c>
      <c r="Z263" s="13">
        <f t="shared" si="34"/>
        <v>0.18766788766999998</v>
      </c>
    </row>
    <row r="264" spans="1:26" ht="17.25" x14ac:dyDescent="0.3">
      <c r="A264" s="8" t="s">
        <v>1347</v>
      </c>
      <c r="B264" s="7" t="s">
        <v>1348</v>
      </c>
      <c r="C264" s="7" t="s">
        <v>1349</v>
      </c>
      <c r="D264" s="11">
        <v>2.2240000000000002</v>
      </c>
      <c r="E264" s="12">
        <f>IF(D264&lt;Benchmarks!C$9,0,IF(D264&lt;Benchmarks!D$9,1,IF(D264&lt;Benchmarks!E$9,2,IF(D264&lt;Benchmarks!F$9,3,IF(D264&lt;Benchmarks!G$9,4,IF(D264&lt;Benchmarks!H$9,5,6))))))</f>
        <v>1</v>
      </c>
      <c r="F264" s="13">
        <v>0.94871794870000004</v>
      </c>
      <c r="G264" s="11">
        <f t="shared" si="28"/>
        <v>0.94871794870000004</v>
      </c>
      <c r="H264" s="11">
        <v>1.179</v>
      </c>
      <c r="I264" s="12">
        <f>IF(H264&lt;Benchmarks!C$8,0,IF(H264&lt;Benchmarks!D$8,1,IF(H264&lt;Benchmarks!E$8,2,IF(H264&lt;Benchmarks!F$8,3,IF(H264&lt;Benchmarks!G$8,4,IF(H264&lt;Benchmarks!H$8,5,6))))))</f>
        <v>4</v>
      </c>
      <c r="J264" s="13">
        <v>1</v>
      </c>
      <c r="K264" s="11">
        <f t="shared" si="29"/>
        <v>4</v>
      </c>
      <c r="L264" s="11">
        <v>0.223</v>
      </c>
      <c r="M264" s="12">
        <f>IF(L264&lt;Benchmarks!C$7,0,IF(L264&lt;Benchmarks!D$7,1,IF(L264&lt;Benchmarks!E$7,2,IF(L264&lt;Benchmarks!F$7,3,IF(L264&lt;Benchmarks!G$7,4,IF(L264&lt;Benchmarks!H$7,5,6))))))</f>
        <v>0</v>
      </c>
      <c r="N264" s="13">
        <v>1</v>
      </c>
      <c r="O264" s="11">
        <f t="shared" si="30"/>
        <v>0</v>
      </c>
      <c r="P264" s="11">
        <v>3.625</v>
      </c>
      <c r="Q264" s="9">
        <f>IF(P264&lt;Benchmarks!C$5,0,IF(P264&lt;Benchmarks!D$5,1,IF(P264&lt;Benchmarks!E$5,2,IF(P264&lt;Benchmarks!F$5,3,IF(P264&lt;Benchmarks!G$5,4,IF(P264&lt;Benchmarks!H$5,5,6))))))</f>
        <v>0</v>
      </c>
      <c r="R264" s="13">
        <v>0.93040293039999999</v>
      </c>
      <c r="S264" s="11">
        <f t="shared" si="31"/>
        <v>0</v>
      </c>
      <c r="T264" s="11">
        <v>3.4129999999999998</v>
      </c>
      <c r="U264" s="9">
        <f>IF(T264&lt;Benchmarks!C$6,0,IF(T264&lt;Benchmarks!D$6,1,IF(T264&lt;Benchmarks!E$6,2,IF(T264&lt;Benchmarks!F$6,3,IF(T264&lt;Benchmarks!G$6,4,IF(T264&lt;Benchmarks!H$6,5,6))))))</f>
        <v>1</v>
      </c>
      <c r="V264" s="13">
        <v>0.97435897439999997</v>
      </c>
      <c r="W264" s="11">
        <f t="shared" si="32"/>
        <v>0.97435897439999997</v>
      </c>
      <c r="X264" s="11">
        <f t="shared" si="33"/>
        <v>5.9230769231</v>
      </c>
      <c r="Y264" s="9">
        <v>30</v>
      </c>
      <c r="Z264" s="13">
        <f t="shared" si="34"/>
        <v>0.19743589743666667</v>
      </c>
    </row>
    <row r="265" spans="1:26" ht="17.25" x14ac:dyDescent="0.3">
      <c r="A265" s="8" t="s">
        <v>1352</v>
      </c>
      <c r="B265" s="7" t="s">
        <v>1353</v>
      </c>
      <c r="C265" s="7" t="s">
        <v>1354</v>
      </c>
      <c r="D265" s="11">
        <v>2.282</v>
      </c>
      <c r="E265" s="12">
        <f>IF(D265&lt;Benchmarks!C$9,0,IF(D265&lt;Benchmarks!D$9,1,IF(D265&lt;Benchmarks!E$9,2,IF(D265&lt;Benchmarks!F$9,3,IF(D265&lt;Benchmarks!G$9,4,IF(D265&lt;Benchmarks!H$9,5,6))))))</f>
        <v>1</v>
      </c>
      <c r="F265" s="13">
        <v>0.65934065929999996</v>
      </c>
      <c r="G265" s="11">
        <f t="shared" si="28"/>
        <v>0.65934065929999996</v>
      </c>
      <c r="H265" s="11">
        <v>1.206</v>
      </c>
      <c r="I265" s="12">
        <f>IF(H265&lt;Benchmarks!C$8,0,IF(H265&lt;Benchmarks!D$8,1,IF(H265&lt;Benchmarks!E$8,2,IF(H265&lt;Benchmarks!F$8,3,IF(H265&lt;Benchmarks!G$8,4,IF(H265&lt;Benchmarks!H$8,5,6))))))</f>
        <v>4</v>
      </c>
      <c r="J265" s="13">
        <v>1</v>
      </c>
      <c r="K265" s="11">
        <f t="shared" si="29"/>
        <v>4</v>
      </c>
      <c r="L265" s="11">
        <v>0.32700000000000001</v>
      </c>
      <c r="M265" s="12">
        <f>IF(L265&lt;Benchmarks!C$7,0,IF(L265&lt;Benchmarks!D$7,1,IF(L265&lt;Benchmarks!E$7,2,IF(L265&lt;Benchmarks!F$7,3,IF(L265&lt;Benchmarks!G$7,4,IF(L265&lt;Benchmarks!H$7,5,6))))))</f>
        <v>1</v>
      </c>
      <c r="N265" s="13">
        <v>1</v>
      </c>
      <c r="O265" s="11">
        <f t="shared" si="30"/>
        <v>1</v>
      </c>
      <c r="P265" s="11">
        <v>3.8149999999999999</v>
      </c>
      <c r="Q265" s="9">
        <f>IF(P265&lt;Benchmarks!C$5,0,IF(P265&lt;Benchmarks!D$5,1,IF(P265&lt;Benchmarks!E$5,2,IF(P265&lt;Benchmarks!F$5,3,IF(P265&lt;Benchmarks!G$5,4,IF(P265&lt;Benchmarks!H$5,5,6))))))</f>
        <v>2</v>
      </c>
      <c r="R265" s="13">
        <v>0.93040293039999999</v>
      </c>
      <c r="S265" s="11">
        <f t="shared" si="31"/>
        <v>1.8608058608</v>
      </c>
      <c r="T265" s="11">
        <v>3.4790000000000001</v>
      </c>
      <c r="U265" s="9">
        <f>IF(T265&lt;Benchmarks!C$6,0,IF(T265&lt;Benchmarks!D$6,1,IF(T265&lt;Benchmarks!E$6,2,IF(T265&lt;Benchmarks!F$6,3,IF(T265&lt;Benchmarks!G$6,4,IF(T265&lt;Benchmarks!H$6,5,6))))))</f>
        <v>2</v>
      </c>
      <c r="V265" s="13">
        <v>0.93589743589999996</v>
      </c>
      <c r="W265" s="11">
        <f t="shared" si="32"/>
        <v>1.8717948717999999</v>
      </c>
      <c r="X265" s="11">
        <f t="shared" si="33"/>
        <v>9.3919413918999997</v>
      </c>
      <c r="Y265" s="9">
        <v>30</v>
      </c>
      <c r="Z265" s="13">
        <f t="shared" si="34"/>
        <v>0.31306471306333333</v>
      </c>
    </row>
    <row r="266" spans="1:26" ht="17.25" x14ac:dyDescent="0.3">
      <c r="A266" s="8" t="s">
        <v>1358</v>
      </c>
      <c r="B266" s="7" t="s">
        <v>1359</v>
      </c>
      <c r="C266" s="7" t="s">
        <v>1360</v>
      </c>
      <c r="D266" s="11">
        <v>3.2610000000000001</v>
      </c>
      <c r="E266" s="12">
        <f>IF(D266&lt;Benchmarks!C$9,0,IF(D266&lt;Benchmarks!D$9,1,IF(D266&lt;Benchmarks!E$9,2,IF(D266&lt;Benchmarks!F$9,3,IF(D266&lt;Benchmarks!G$9,4,IF(D266&lt;Benchmarks!H$9,5,6))))))</f>
        <v>6</v>
      </c>
      <c r="F266" s="13">
        <v>1</v>
      </c>
      <c r="G266" s="11">
        <f t="shared" si="28"/>
        <v>6</v>
      </c>
      <c r="H266" s="11">
        <v>1.097</v>
      </c>
      <c r="I266" s="12">
        <f>IF(H266&lt;Benchmarks!C$8,0,IF(H266&lt;Benchmarks!D$8,1,IF(H266&lt;Benchmarks!E$8,2,IF(H266&lt;Benchmarks!F$8,3,IF(H266&lt;Benchmarks!G$8,4,IF(H266&lt;Benchmarks!H$8,5,6))))))</f>
        <v>2</v>
      </c>
      <c r="J266" s="13">
        <v>1</v>
      </c>
      <c r="K266" s="11">
        <f t="shared" si="29"/>
        <v>2</v>
      </c>
      <c r="L266" s="11">
        <v>0.28799999999999998</v>
      </c>
      <c r="M266" s="12">
        <f>IF(L266&lt;Benchmarks!C$7,0,IF(L266&lt;Benchmarks!D$7,1,IF(L266&lt;Benchmarks!E$7,2,IF(L266&lt;Benchmarks!F$7,3,IF(L266&lt;Benchmarks!G$7,4,IF(L266&lt;Benchmarks!H$7,5,6))))))</f>
        <v>0</v>
      </c>
      <c r="N266" s="13">
        <v>1</v>
      </c>
      <c r="O266" s="11">
        <f t="shared" si="30"/>
        <v>0</v>
      </c>
      <c r="P266" s="11">
        <v>4.6459999999999999</v>
      </c>
      <c r="Q266" s="9">
        <f>IF(P266&lt;Benchmarks!C$5,0,IF(P266&lt;Benchmarks!D$5,1,IF(P266&lt;Benchmarks!E$5,2,IF(P266&lt;Benchmarks!F$5,3,IF(P266&lt;Benchmarks!G$5,4,IF(P266&lt;Benchmarks!H$5,5,6))))))</f>
        <v>5</v>
      </c>
      <c r="R266" s="13">
        <v>0.97802197800000001</v>
      </c>
      <c r="S266" s="11">
        <f t="shared" si="31"/>
        <v>4.8901098899999997</v>
      </c>
      <c r="T266" s="11">
        <v>4.0389999999999997</v>
      </c>
      <c r="U266" s="9">
        <f>IF(T266&lt;Benchmarks!C$6,0,IF(T266&lt;Benchmarks!D$6,1,IF(T266&lt;Benchmarks!E$6,2,IF(T266&lt;Benchmarks!F$6,3,IF(T266&lt;Benchmarks!G$6,4,IF(T266&lt;Benchmarks!H$6,5,6))))))</f>
        <v>5</v>
      </c>
      <c r="V266" s="13">
        <v>0.93589743589999996</v>
      </c>
      <c r="W266" s="11">
        <f t="shared" si="32"/>
        <v>4.6794871794999997</v>
      </c>
      <c r="X266" s="11">
        <f t="shared" si="33"/>
        <v>17.569597069499999</v>
      </c>
      <c r="Y266" s="9">
        <v>30</v>
      </c>
      <c r="Z266" s="13">
        <f t="shared" si="34"/>
        <v>0.58565323564999994</v>
      </c>
    </row>
    <row r="267" spans="1:26" ht="17.25" x14ac:dyDescent="0.3">
      <c r="A267" s="8" t="s">
        <v>1364</v>
      </c>
      <c r="B267" s="7" t="s">
        <v>1365</v>
      </c>
      <c r="C267" s="7" t="s">
        <v>1366</v>
      </c>
      <c r="D267" s="11">
        <v>2.367</v>
      </c>
      <c r="E267" s="12">
        <f>IF(D267&lt;Benchmarks!C$9,0,IF(D267&lt;Benchmarks!D$9,1,IF(D267&lt;Benchmarks!E$9,2,IF(D267&lt;Benchmarks!F$9,3,IF(D267&lt;Benchmarks!G$9,4,IF(D267&lt;Benchmarks!H$9,5,6))))))</f>
        <v>2</v>
      </c>
      <c r="F267" s="13">
        <v>0.97435897439999997</v>
      </c>
      <c r="G267" s="11">
        <f t="shared" si="28"/>
        <v>1.9487179487999999</v>
      </c>
      <c r="H267" s="11">
        <v>1.2390000000000001</v>
      </c>
      <c r="I267" s="12">
        <f>IF(H267&lt;Benchmarks!C$8,0,IF(H267&lt;Benchmarks!D$8,1,IF(H267&lt;Benchmarks!E$8,2,IF(H267&lt;Benchmarks!F$8,3,IF(H267&lt;Benchmarks!G$8,4,IF(H267&lt;Benchmarks!H$8,5,6))))))</f>
        <v>5</v>
      </c>
      <c r="J267" s="13">
        <v>1</v>
      </c>
      <c r="K267" s="11">
        <f t="shared" si="29"/>
        <v>5</v>
      </c>
      <c r="L267" s="11">
        <v>0.23899999999999999</v>
      </c>
      <c r="M267" s="12">
        <f>IF(L267&lt;Benchmarks!C$7,0,IF(L267&lt;Benchmarks!D$7,1,IF(L267&lt;Benchmarks!E$7,2,IF(L267&lt;Benchmarks!F$7,3,IF(L267&lt;Benchmarks!G$7,4,IF(L267&lt;Benchmarks!H$7,5,6))))))</f>
        <v>0</v>
      </c>
      <c r="N267" s="13">
        <v>1</v>
      </c>
      <c r="O267" s="11">
        <f t="shared" si="30"/>
        <v>0</v>
      </c>
      <c r="P267" s="11">
        <v>3.8450000000000002</v>
      </c>
      <c r="Q267" s="9">
        <f>IF(P267&lt;Benchmarks!C$5,0,IF(P267&lt;Benchmarks!D$5,1,IF(P267&lt;Benchmarks!E$5,2,IF(P267&lt;Benchmarks!F$5,3,IF(P267&lt;Benchmarks!G$5,4,IF(P267&lt;Benchmarks!H$5,5,6))))))</f>
        <v>2</v>
      </c>
      <c r="R267" s="13">
        <v>0.99633699630000006</v>
      </c>
      <c r="S267" s="11">
        <f t="shared" si="31"/>
        <v>1.9926739926000001</v>
      </c>
      <c r="T267" s="11">
        <v>3.593</v>
      </c>
      <c r="U267" s="9">
        <f>IF(T267&lt;Benchmarks!C$6,0,IF(T267&lt;Benchmarks!D$6,1,IF(T267&lt;Benchmarks!E$6,2,IF(T267&lt;Benchmarks!F$6,3,IF(T267&lt;Benchmarks!G$6,4,IF(T267&lt;Benchmarks!H$6,5,6))))))</f>
        <v>2</v>
      </c>
      <c r="V267" s="13">
        <v>0.98717948720000004</v>
      </c>
      <c r="W267" s="11">
        <f t="shared" si="32"/>
        <v>1.9743589744000001</v>
      </c>
      <c r="X267" s="11">
        <f t="shared" si="33"/>
        <v>10.9157509158</v>
      </c>
      <c r="Y267" s="9">
        <v>30</v>
      </c>
      <c r="Z267" s="13">
        <f t="shared" si="34"/>
        <v>0.36385836386000003</v>
      </c>
    </row>
    <row r="268" spans="1:26" ht="17.25" x14ac:dyDescent="0.3">
      <c r="A268" s="8" t="s">
        <v>1370</v>
      </c>
      <c r="B268" s="7" t="s">
        <v>1371</v>
      </c>
      <c r="C268" s="7" t="s">
        <v>1372</v>
      </c>
      <c r="D268" s="11">
        <v>2.4460000000000002</v>
      </c>
      <c r="E268" s="12">
        <f>IF(D268&lt;Benchmarks!C$9,0,IF(D268&lt;Benchmarks!D$9,1,IF(D268&lt;Benchmarks!E$9,2,IF(D268&lt;Benchmarks!F$9,3,IF(D268&lt;Benchmarks!G$9,4,IF(D268&lt;Benchmarks!H$9,5,6))))))</f>
        <v>3</v>
      </c>
      <c r="F268" s="13">
        <v>0.97069597070000002</v>
      </c>
      <c r="G268" s="11">
        <f t="shared" si="28"/>
        <v>2.9120879121000001</v>
      </c>
      <c r="H268" s="11">
        <v>1.077</v>
      </c>
      <c r="I268" s="12">
        <f>IF(H268&lt;Benchmarks!C$8,0,IF(H268&lt;Benchmarks!D$8,1,IF(H268&lt;Benchmarks!E$8,2,IF(H268&lt;Benchmarks!F$8,3,IF(H268&lt;Benchmarks!G$8,4,IF(H268&lt;Benchmarks!H$8,5,6))))))</f>
        <v>2</v>
      </c>
      <c r="J268" s="13">
        <v>1</v>
      </c>
      <c r="K268" s="11">
        <f t="shared" si="29"/>
        <v>2</v>
      </c>
      <c r="L268" s="11">
        <v>0.27500000000000002</v>
      </c>
      <c r="M268" s="12">
        <f>IF(L268&lt;Benchmarks!C$7,0,IF(L268&lt;Benchmarks!D$7,1,IF(L268&lt;Benchmarks!E$7,2,IF(L268&lt;Benchmarks!F$7,3,IF(L268&lt;Benchmarks!G$7,4,IF(L268&lt;Benchmarks!H$7,5,6))))))</f>
        <v>0</v>
      </c>
      <c r="N268" s="13">
        <v>1</v>
      </c>
      <c r="O268" s="11">
        <f t="shared" si="30"/>
        <v>0</v>
      </c>
      <c r="P268" s="11">
        <v>3.798</v>
      </c>
      <c r="Q268" s="9">
        <f>IF(P268&lt;Benchmarks!C$5,0,IF(P268&lt;Benchmarks!D$5,1,IF(P268&lt;Benchmarks!E$5,2,IF(P268&lt;Benchmarks!F$5,3,IF(P268&lt;Benchmarks!G$5,4,IF(P268&lt;Benchmarks!H$5,5,6))))))</f>
        <v>1</v>
      </c>
      <c r="R268" s="13">
        <v>0.97435897439999997</v>
      </c>
      <c r="S268" s="11">
        <f t="shared" si="31"/>
        <v>0.97435897439999997</v>
      </c>
      <c r="T268" s="11">
        <v>3.363</v>
      </c>
      <c r="U268" s="9">
        <f>IF(T268&lt;Benchmarks!C$6,0,IF(T268&lt;Benchmarks!D$6,1,IF(T268&lt;Benchmarks!E$6,2,IF(T268&lt;Benchmarks!F$6,3,IF(T268&lt;Benchmarks!G$6,4,IF(T268&lt;Benchmarks!H$6,5,6))))))</f>
        <v>1</v>
      </c>
      <c r="V268" s="13">
        <v>0.91025641030000004</v>
      </c>
      <c r="W268" s="11">
        <f t="shared" si="32"/>
        <v>0.91025641030000004</v>
      </c>
      <c r="X268" s="11">
        <f t="shared" si="33"/>
        <v>6.7967032968000005</v>
      </c>
      <c r="Y268" s="9">
        <v>30</v>
      </c>
      <c r="Z268" s="13">
        <f t="shared" si="34"/>
        <v>0.22655677656000001</v>
      </c>
    </row>
    <row r="269" spans="1:26" ht="17.25" x14ac:dyDescent="0.3">
      <c r="A269" s="8" t="s">
        <v>1375</v>
      </c>
      <c r="B269" s="7" t="s">
        <v>1376</v>
      </c>
      <c r="C269" s="7" t="s">
        <v>1377</v>
      </c>
      <c r="D269" s="11">
        <v>2.4910000000000001</v>
      </c>
      <c r="E269" s="12">
        <f>IF(D269&lt;Benchmarks!C$9,0,IF(D269&lt;Benchmarks!D$9,1,IF(D269&lt;Benchmarks!E$9,2,IF(D269&lt;Benchmarks!F$9,3,IF(D269&lt;Benchmarks!G$9,4,IF(D269&lt;Benchmarks!H$9,5,6))))))</f>
        <v>3</v>
      </c>
      <c r="F269" s="13">
        <v>0.5457875458</v>
      </c>
      <c r="G269" s="11">
        <f t="shared" si="28"/>
        <v>1.6373626373999999</v>
      </c>
      <c r="H269" s="11">
        <v>1.0289999999999999</v>
      </c>
      <c r="I269" s="12">
        <f>IF(H269&lt;Benchmarks!C$8,0,IF(H269&lt;Benchmarks!D$8,1,IF(H269&lt;Benchmarks!E$8,2,IF(H269&lt;Benchmarks!F$8,3,IF(H269&lt;Benchmarks!G$8,4,IF(H269&lt;Benchmarks!H$8,5,6))))))</f>
        <v>1</v>
      </c>
      <c r="J269" s="13">
        <v>1</v>
      </c>
      <c r="K269" s="11">
        <f t="shared" si="29"/>
        <v>1</v>
      </c>
      <c r="L269" s="11">
        <v>0.34699999999999998</v>
      </c>
      <c r="M269" s="12">
        <f>IF(L269&lt;Benchmarks!C$7,0,IF(L269&lt;Benchmarks!D$7,1,IF(L269&lt;Benchmarks!E$7,2,IF(L269&lt;Benchmarks!F$7,3,IF(L269&lt;Benchmarks!G$7,4,IF(L269&lt;Benchmarks!H$7,5,6))))))</f>
        <v>1</v>
      </c>
      <c r="N269" s="13">
        <v>1</v>
      </c>
      <c r="O269" s="11">
        <f t="shared" si="30"/>
        <v>1</v>
      </c>
      <c r="P269" s="11">
        <v>3.867</v>
      </c>
      <c r="Q269" s="9">
        <f>IF(P269&lt;Benchmarks!C$5,0,IF(P269&lt;Benchmarks!D$5,1,IF(P269&lt;Benchmarks!E$5,2,IF(P269&lt;Benchmarks!F$5,3,IF(P269&lt;Benchmarks!G$5,4,IF(P269&lt;Benchmarks!H$5,5,6))))))</f>
        <v>2</v>
      </c>
      <c r="R269" s="13">
        <v>0.56410256410000004</v>
      </c>
      <c r="S269" s="11">
        <f t="shared" si="31"/>
        <v>1.1282051282000001</v>
      </c>
      <c r="T269" s="11">
        <v>3.6680000000000001</v>
      </c>
      <c r="U269" s="9">
        <f>IF(T269&lt;Benchmarks!C$6,0,IF(T269&lt;Benchmarks!D$6,1,IF(T269&lt;Benchmarks!E$6,2,IF(T269&lt;Benchmarks!F$6,3,IF(T269&lt;Benchmarks!G$6,4,IF(T269&lt;Benchmarks!H$6,5,6))))))</f>
        <v>3</v>
      </c>
      <c r="V269" s="13">
        <v>0.37179487179999998</v>
      </c>
      <c r="W269" s="11">
        <f t="shared" si="32"/>
        <v>1.1153846154</v>
      </c>
      <c r="X269" s="11">
        <f t="shared" si="33"/>
        <v>5.8809523810000002</v>
      </c>
      <c r="Y269" s="9">
        <v>30</v>
      </c>
      <c r="Z269" s="13">
        <f t="shared" si="34"/>
        <v>0.19603174603333334</v>
      </c>
    </row>
    <row r="270" spans="1:26" ht="17.25" x14ac:dyDescent="0.3">
      <c r="A270" s="8" t="s">
        <v>1381</v>
      </c>
      <c r="B270" s="7" t="s">
        <v>1382</v>
      </c>
      <c r="C270" s="7" t="s">
        <v>1383</v>
      </c>
      <c r="D270" s="11">
        <v>3.5379999999999998</v>
      </c>
      <c r="E270" s="12">
        <f>IF(D270&lt;Benchmarks!C$9,0,IF(D270&lt;Benchmarks!D$9,1,IF(D270&lt;Benchmarks!E$9,2,IF(D270&lt;Benchmarks!F$9,3,IF(D270&lt;Benchmarks!G$9,4,IF(D270&lt;Benchmarks!H$9,5,6))))))</f>
        <v>6</v>
      </c>
      <c r="F270" s="13">
        <v>1</v>
      </c>
      <c r="G270" s="11">
        <f t="shared" si="28"/>
        <v>6</v>
      </c>
      <c r="H270" s="11">
        <v>1.2030000000000001</v>
      </c>
      <c r="I270" s="12">
        <f>IF(H270&lt;Benchmarks!C$8,0,IF(H270&lt;Benchmarks!D$8,1,IF(H270&lt;Benchmarks!E$8,2,IF(H270&lt;Benchmarks!F$8,3,IF(H270&lt;Benchmarks!G$8,4,IF(H270&lt;Benchmarks!H$8,5,6))))))</f>
        <v>4</v>
      </c>
      <c r="J270" s="13">
        <v>1</v>
      </c>
      <c r="K270" s="11">
        <f t="shared" si="29"/>
        <v>4</v>
      </c>
      <c r="L270" s="11">
        <v>0.46100000000000002</v>
      </c>
      <c r="M270" s="12">
        <f>IF(L270&lt;Benchmarks!C$7,0,IF(L270&lt;Benchmarks!D$7,1,IF(L270&lt;Benchmarks!E$7,2,IF(L270&lt;Benchmarks!F$7,3,IF(L270&lt;Benchmarks!G$7,4,IF(L270&lt;Benchmarks!H$7,5,6))))))</f>
        <v>4</v>
      </c>
      <c r="N270" s="13">
        <v>1</v>
      </c>
      <c r="O270" s="11">
        <f t="shared" si="30"/>
        <v>4</v>
      </c>
      <c r="P270" s="11">
        <v>5.202</v>
      </c>
      <c r="Q270" s="9">
        <f>IF(P270&lt;Benchmarks!C$5,0,IF(P270&lt;Benchmarks!D$5,1,IF(P270&lt;Benchmarks!E$5,2,IF(P270&lt;Benchmarks!F$5,3,IF(P270&lt;Benchmarks!G$5,4,IF(P270&lt;Benchmarks!H$5,5,6))))))</f>
        <v>6</v>
      </c>
      <c r="R270" s="13">
        <v>1</v>
      </c>
      <c r="S270" s="11">
        <f t="shared" si="31"/>
        <v>6</v>
      </c>
      <c r="T270" s="11">
        <v>4.742</v>
      </c>
      <c r="U270" s="9">
        <f>IF(T270&lt;Benchmarks!C$6,0,IF(T270&lt;Benchmarks!D$6,1,IF(T270&lt;Benchmarks!E$6,2,IF(T270&lt;Benchmarks!F$6,3,IF(T270&lt;Benchmarks!G$6,4,IF(T270&lt;Benchmarks!H$6,5,6))))))</f>
        <v>6</v>
      </c>
      <c r="V270" s="13">
        <v>1</v>
      </c>
      <c r="W270" s="11">
        <f t="shared" si="32"/>
        <v>6</v>
      </c>
      <c r="X270" s="11">
        <f t="shared" si="33"/>
        <v>26</v>
      </c>
      <c r="Y270" s="9">
        <v>30</v>
      </c>
      <c r="Z270" s="13">
        <f t="shared" si="34"/>
        <v>0.8666666666666667</v>
      </c>
    </row>
    <row r="271" spans="1:26" ht="17.25" x14ac:dyDescent="0.3">
      <c r="A271" s="8" t="s">
        <v>1386</v>
      </c>
      <c r="B271" s="7" t="s">
        <v>1387</v>
      </c>
      <c r="C271" s="7" t="s">
        <v>1388</v>
      </c>
      <c r="D271" s="11">
        <v>2.6179999999999999</v>
      </c>
      <c r="E271" s="12">
        <f>IF(D271&lt;Benchmarks!C$9,0,IF(D271&lt;Benchmarks!D$9,1,IF(D271&lt;Benchmarks!E$9,2,IF(D271&lt;Benchmarks!F$9,3,IF(D271&lt;Benchmarks!G$9,4,IF(D271&lt;Benchmarks!H$9,5,6))))))</f>
        <v>4</v>
      </c>
      <c r="F271" s="13">
        <v>0.7619047619</v>
      </c>
      <c r="G271" s="11">
        <f t="shared" si="28"/>
        <v>3.0476190476</v>
      </c>
      <c r="H271" s="11">
        <v>1.3580000000000001</v>
      </c>
      <c r="I271" s="12">
        <f>IF(H271&lt;Benchmarks!C$8,0,IF(H271&lt;Benchmarks!D$8,1,IF(H271&lt;Benchmarks!E$8,2,IF(H271&lt;Benchmarks!F$8,3,IF(H271&lt;Benchmarks!G$8,4,IF(H271&lt;Benchmarks!H$8,5,6))))))</f>
        <v>5</v>
      </c>
      <c r="J271" s="13">
        <v>1</v>
      </c>
      <c r="K271" s="11">
        <f t="shared" si="29"/>
        <v>5</v>
      </c>
      <c r="L271" s="11">
        <v>0.36299999999999999</v>
      </c>
      <c r="M271" s="12">
        <f>IF(L271&lt;Benchmarks!C$7,0,IF(L271&lt;Benchmarks!D$7,1,IF(L271&lt;Benchmarks!E$7,2,IF(L271&lt;Benchmarks!F$7,3,IF(L271&lt;Benchmarks!G$7,4,IF(L271&lt;Benchmarks!H$7,5,6))))))</f>
        <v>2</v>
      </c>
      <c r="N271" s="13">
        <v>1</v>
      </c>
      <c r="O271" s="11">
        <f t="shared" si="30"/>
        <v>2</v>
      </c>
      <c r="P271" s="11">
        <v>4.3390000000000004</v>
      </c>
      <c r="Q271" s="9">
        <f>IF(P271&lt;Benchmarks!C$5,0,IF(P271&lt;Benchmarks!D$5,1,IF(P271&lt;Benchmarks!E$5,2,IF(P271&lt;Benchmarks!F$5,3,IF(P271&lt;Benchmarks!G$5,4,IF(P271&lt;Benchmarks!H$5,5,6))))))</f>
        <v>5</v>
      </c>
      <c r="R271" s="13">
        <v>0.98534798530000001</v>
      </c>
      <c r="S271" s="11">
        <f t="shared" si="31"/>
        <v>4.9267399264999998</v>
      </c>
      <c r="T271" s="11">
        <v>3.895</v>
      </c>
      <c r="U271" s="9">
        <f>IF(T271&lt;Benchmarks!C$6,0,IF(T271&lt;Benchmarks!D$6,1,IF(T271&lt;Benchmarks!E$6,2,IF(T271&lt;Benchmarks!F$6,3,IF(T271&lt;Benchmarks!G$6,4,IF(T271&lt;Benchmarks!H$6,5,6))))))</f>
        <v>4</v>
      </c>
      <c r="V271" s="13">
        <v>0.94871794870000004</v>
      </c>
      <c r="W271" s="11">
        <f t="shared" si="32"/>
        <v>3.7948717948000001</v>
      </c>
      <c r="X271" s="11">
        <f t="shared" si="33"/>
        <v>18.769230768900002</v>
      </c>
      <c r="Y271" s="9">
        <v>30</v>
      </c>
      <c r="Z271" s="13">
        <f t="shared" si="34"/>
        <v>0.62564102563000001</v>
      </c>
    </row>
    <row r="272" spans="1:26" ht="17.25" x14ac:dyDescent="0.3">
      <c r="A272" s="8" t="s">
        <v>1391</v>
      </c>
      <c r="B272" s="7" t="s">
        <v>1392</v>
      </c>
      <c r="C272" s="7" t="s">
        <v>1393</v>
      </c>
      <c r="D272" s="11">
        <v>2.5939999999999999</v>
      </c>
      <c r="E272" s="12">
        <f>IF(D272&lt;Benchmarks!C$9,0,IF(D272&lt;Benchmarks!D$9,1,IF(D272&lt;Benchmarks!E$9,2,IF(D272&lt;Benchmarks!F$9,3,IF(D272&lt;Benchmarks!G$9,4,IF(D272&lt;Benchmarks!H$9,5,6))))))</f>
        <v>4</v>
      </c>
      <c r="F272" s="13">
        <v>0.93406593410000005</v>
      </c>
      <c r="G272" s="11">
        <f t="shared" si="28"/>
        <v>3.7362637364000002</v>
      </c>
      <c r="H272" s="11">
        <v>0.92900000000000005</v>
      </c>
      <c r="I272" s="12">
        <f>IF(H272&lt;Benchmarks!C$8,0,IF(H272&lt;Benchmarks!D$8,1,IF(H272&lt;Benchmarks!E$8,2,IF(H272&lt;Benchmarks!F$8,3,IF(H272&lt;Benchmarks!G$8,4,IF(H272&lt;Benchmarks!H$8,5,6))))))</f>
        <v>0</v>
      </c>
      <c r="J272" s="13">
        <v>1</v>
      </c>
      <c r="K272" s="11">
        <f t="shared" si="29"/>
        <v>0</v>
      </c>
      <c r="L272" s="11">
        <v>0.40899999999999997</v>
      </c>
      <c r="M272" s="12">
        <f>IF(L272&lt;Benchmarks!C$7,0,IF(L272&lt;Benchmarks!D$7,1,IF(L272&lt;Benchmarks!E$7,2,IF(L272&lt;Benchmarks!F$7,3,IF(L272&lt;Benchmarks!G$7,4,IF(L272&lt;Benchmarks!H$7,5,6))))))</f>
        <v>3</v>
      </c>
      <c r="N272" s="13">
        <v>1</v>
      </c>
      <c r="O272" s="11">
        <f t="shared" si="30"/>
        <v>3</v>
      </c>
      <c r="P272" s="11">
        <v>3.9319999999999999</v>
      </c>
      <c r="Q272" s="9">
        <f>IF(P272&lt;Benchmarks!C$5,0,IF(P272&lt;Benchmarks!D$5,1,IF(P272&lt;Benchmarks!E$5,2,IF(P272&lt;Benchmarks!F$5,3,IF(P272&lt;Benchmarks!G$5,4,IF(P272&lt;Benchmarks!H$5,5,6))))))</f>
        <v>2</v>
      </c>
      <c r="R272" s="13">
        <v>0.96703296699999997</v>
      </c>
      <c r="S272" s="11">
        <f t="shared" si="31"/>
        <v>1.9340659339999999</v>
      </c>
      <c r="T272" s="11">
        <v>3.669</v>
      </c>
      <c r="U272" s="9">
        <f>IF(T272&lt;Benchmarks!C$6,0,IF(T272&lt;Benchmarks!D$6,1,IF(T272&lt;Benchmarks!E$6,2,IF(T272&lt;Benchmarks!F$6,3,IF(T272&lt;Benchmarks!G$6,4,IF(T272&lt;Benchmarks!H$6,5,6))))))</f>
        <v>3</v>
      </c>
      <c r="V272" s="13">
        <v>0.94871794870000004</v>
      </c>
      <c r="W272" s="11">
        <f t="shared" si="32"/>
        <v>2.8461538461</v>
      </c>
      <c r="X272" s="11">
        <f t="shared" si="33"/>
        <v>11.516483516499999</v>
      </c>
      <c r="Y272" s="9">
        <v>30</v>
      </c>
      <c r="Z272" s="13">
        <f t="shared" si="34"/>
        <v>0.3838827838833333</v>
      </c>
    </row>
    <row r="273" spans="1:26" ht="17.25" x14ac:dyDescent="0.3">
      <c r="A273" s="8" t="s">
        <v>1396</v>
      </c>
      <c r="B273" s="7" t="s">
        <v>1397</v>
      </c>
      <c r="C273" s="7" t="s">
        <v>1398</v>
      </c>
      <c r="D273" s="11">
        <v>3.3519999999999999</v>
      </c>
      <c r="E273" s="12">
        <f>IF(D273&lt;Benchmarks!C$9,0,IF(D273&lt;Benchmarks!D$9,1,IF(D273&lt;Benchmarks!E$9,2,IF(D273&lt;Benchmarks!F$9,3,IF(D273&lt;Benchmarks!G$9,4,IF(D273&lt;Benchmarks!H$9,5,6))))))</f>
        <v>6</v>
      </c>
      <c r="F273" s="13">
        <v>0.89010989009999997</v>
      </c>
      <c r="G273" s="11">
        <f t="shared" si="28"/>
        <v>5.3406593406000002</v>
      </c>
      <c r="H273" s="11">
        <v>1.179</v>
      </c>
      <c r="I273" s="12">
        <f>IF(H273&lt;Benchmarks!C$8,0,IF(H273&lt;Benchmarks!D$8,1,IF(H273&lt;Benchmarks!E$8,2,IF(H273&lt;Benchmarks!F$8,3,IF(H273&lt;Benchmarks!G$8,4,IF(H273&lt;Benchmarks!H$8,5,6))))))</f>
        <v>4</v>
      </c>
      <c r="J273" s="13">
        <v>1</v>
      </c>
      <c r="K273" s="11">
        <f t="shared" si="29"/>
        <v>4</v>
      </c>
      <c r="L273" s="11">
        <v>0.93</v>
      </c>
      <c r="M273" s="12">
        <f>IF(L273&lt;Benchmarks!C$7,0,IF(L273&lt;Benchmarks!D$7,1,IF(L273&lt;Benchmarks!E$7,2,IF(L273&lt;Benchmarks!F$7,3,IF(L273&lt;Benchmarks!G$7,4,IF(L273&lt;Benchmarks!H$7,5,6))))))</f>
        <v>6</v>
      </c>
      <c r="N273" s="13">
        <v>1</v>
      </c>
      <c r="O273" s="11">
        <f t="shared" si="30"/>
        <v>6</v>
      </c>
      <c r="P273" s="11">
        <v>5.4610000000000003</v>
      </c>
      <c r="Q273" s="9">
        <f>IF(P273&lt;Benchmarks!C$5,0,IF(P273&lt;Benchmarks!D$5,1,IF(P273&lt;Benchmarks!E$5,2,IF(P273&lt;Benchmarks!F$5,3,IF(P273&lt;Benchmarks!G$5,4,IF(P273&lt;Benchmarks!H$5,5,6))))))</f>
        <v>6</v>
      </c>
      <c r="R273" s="13">
        <v>0.89010989009999997</v>
      </c>
      <c r="S273" s="11">
        <f t="shared" si="31"/>
        <v>5.3406593406000002</v>
      </c>
      <c r="T273" s="11">
        <v>5.0709999999999997</v>
      </c>
      <c r="U273" s="9">
        <f>IF(T273&lt;Benchmarks!C$6,0,IF(T273&lt;Benchmarks!D$6,1,IF(T273&lt;Benchmarks!E$6,2,IF(T273&lt;Benchmarks!F$6,3,IF(T273&lt;Benchmarks!G$6,4,IF(T273&lt;Benchmarks!H$6,5,6))))))</f>
        <v>6</v>
      </c>
      <c r="V273" s="13">
        <v>0.89743589739999996</v>
      </c>
      <c r="W273" s="11">
        <f t="shared" si="32"/>
        <v>5.3846153844</v>
      </c>
      <c r="X273" s="11">
        <f t="shared" si="33"/>
        <v>26.065934065599997</v>
      </c>
      <c r="Y273" s="9">
        <v>30</v>
      </c>
      <c r="Z273" s="13">
        <f t="shared" si="34"/>
        <v>0.86886446885333324</v>
      </c>
    </row>
    <row r="274" spans="1:26" ht="17.25" x14ac:dyDescent="0.3">
      <c r="A274" s="8" t="s">
        <v>1401</v>
      </c>
      <c r="B274" s="7" t="s">
        <v>1402</v>
      </c>
      <c r="C274" s="7" t="s">
        <v>1403</v>
      </c>
      <c r="D274" s="11">
        <v>2.5910000000000002</v>
      </c>
      <c r="E274" s="12">
        <f>IF(D274&lt;Benchmarks!C$9,0,IF(D274&lt;Benchmarks!D$9,1,IF(D274&lt;Benchmarks!E$9,2,IF(D274&lt;Benchmarks!F$9,3,IF(D274&lt;Benchmarks!G$9,4,IF(D274&lt;Benchmarks!H$9,5,6))))))</f>
        <v>4</v>
      </c>
      <c r="F274" s="13">
        <v>0.71062271060000004</v>
      </c>
      <c r="G274" s="11">
        <f t="shared" si="28"/>
        <v>2.8424908424000002</v>
      </c>
      <c r="H274" s="11">
        <v>0.88600000000000001</v>
      </c>
      <c r="I274" s="12">
        <f>IF(H274&lt;Benchmarks!C$8,0,IF(H274&lt;Benchmarks!D$8,1,IF(H274&lt;Benchmarks!E$8,2,IF(H274&lt;Benchmarks!F$8,3,IF(H274&lt;Benchmarks!G$8,4,IF(H274&lt;Benchmarks!H$8,5,6))))))</f>
        <v>0</v>
      </c>
      <c r="J274" s="13">
        <v>1</v>
      </c>
      <c r="K274" s="11">
        <f t="shared" si="29"/>
        <v>0</v>
      </c>
      <c r="L274" s="11">
        <v>0.71399999999999997</v>
      </c>
      <c r="M274" s="12">
        <f>IF(L274&lt;Benchmarks!C$7,0,IF(L274&lt;Benchmarks!D$7,1,IF(L274&lt;Benchmarks!E$7,2,IF(L274&lt;Benchmarks!F$7,3,IF(L274&lt;Benchmarks!G$7,4,IF(L274&lt;Benchmarks!H$7,5,6))))))</f>
        <v>5</v>
      </c>
      <c r="N274" s="13">
        <v>1</v>
      </c>
      <c r="O274" s="11">
        <f t="shared" si="30"/>
        <v>5</v>
      </c>
      <c r="P274" s="11">
        <v>4.1909999999999998</v>
      </c>
      <c r="Q274" s="9">
        <f>IF(P274&lt;Benchmarks!C$5,0,IF(P274&lt;Benchmarks!D$5,1,IF(P274&lt;Benchmarks!E$5,2,IF(P274&lt;Benchmarks!F$5,3,IF(P274&lt;Benchmarks!G$5,4,IF(P274&lt;Benchmarks!H$5,5,6))))))</f>
        <v>4</v>
      </c>
      <c r="R274" s="13">
        <v>0.8534798535</v>
      </c>
      <c r="S274" s="11">
        <f t="shared" si="31"/>
        <v>3.413919414</v>
      </c>
      <c r="T274" s="11">
        <v>3.5049999999999999</v>
      </c>
      <c r="U274" s="9">
        <f>IF(T274&lt;Benchmarks!C$6,0,IF(T274&lt;Benchmarks!D$6,1,IF(T274&lt;Benchmarks!E$6,2,IF(T274&lt;Benchmarks!F$6,3,IF(T274&lt;Benchmarks!G$6,4,IF(T274&lt;Benchmarks!H$6,5,6))))))</f>
        <v>2</v>
      </c>
      <c r="V274" s="13">
        <v>0.55128205129999996</v>
      </c>
      <c r="W274" s="11">
        <f t="shared" si="32"/>
        <v>1.1025641025999999</v>
      </c>
      <c r="X274" s="11">
        <f t="shared" si="33"/>
        <v>12.358974359000001</v>
      </c>
      <c r="Y274" s="9">
        <v>30</v>
      </c>
      <c r="Z274" s="13">
        <f t="shared" si="34"/>
        <v>0.41196581196666671</v>
      </c>
    </row>
    <row r="275" spans="1:26" ht="17.25" x14ac:dyDescent="0.3">
      <c r="A275" s="8" t="s">
        <v>1406</v>
      </c>
      <c r="B275" s="7" t="s">
        <v>1407</v>
      </c>
      <c r="C275" s="7" t="s">
        <v>1408</v>
      </c>
      <c r="D275" s="11">
        <v>3.694</v>
      </c>
      <c r="E275" s="12">
        <f>IF(D275&lt;Benchmarks!C$9,0,IF(D275&lt;Benchmarks!D$9,1,IF(D275&lt;Benchmarks!E$9,2,IF(D275&lt;Benchmarks!F$9,3,IF(D275&lt;Benchmarks!G$9,4,IF(D275&lt;Benchmarks!H$9,5,6))))))</f>
        <v>6</v>
      </c>
      <c r="F275" s="13">
        <v>0.32967032969999999</v>
      </c>
      <c r="G275" s="11">
        <f t="shared" si="28"/>
        <v>1.9780219781999999</v>
      </c>
      <c r="H275" s="11">
        <v>1.0549999999999999</v>
      </c>
      <c r="I275" s="12">
        <f>IF(H275&lt;Benchmarks!C$8,0,IF(H275&lt;Benchmarks!D$8,1,IF(H275&lt;Benchmarks!E$8,2,IF(H275&lt;Benchmarks!F$8,3,IF(H275&lt;Benchmarks!G$8,4,IF(H275&lt;Benchmarks!H$8,5,6))))))</f>
        <v>2</v>
      </c>
      <c r="J275" s="13">
        <v>0.32967032969999999</v>
      </c>
      <c r="K275" s="11">
        <f t="shared" si="29"/>
        <v>0.65934065939999997</v>
      </c>
      <c r="L275" s="11">
        <v>0.67400000000000004</v>
      </c>
      <c r="M275" s="12">
        <f>IF(L275&lt;Benchmarks!C$7,0,IF(L275&lt;Benchmarks!D$7,1,IF(L275&lt;Benchmarks!E$7,2,IF(L275&lt;Benchmarks!F$7,3,IF(L275&lt;Benchmarks!G$7,4,IF(L275&lt;Benchmarks!H$7,5,6))))))</f>
        <v>5</v>
      </c>
      <c r="N275" s="13">
        <v>0.32967032969999999</v>
      </c>
      <c r="O275" s="11">
        <f t="shared" si="30"/>
        <v>1.6483516484999998</v>
      </c>
      <c r="P275" s="11">
        <v>5.423</v>
      </c>
      <c r="Q275" s="9">
        <f>IF(P275&lt;Benchmarks!C$5,0,IF(P275&lt;Benchmarks!D$5,1,IF(P275&lt;Benchmarks!E$5,2,IF(P275&lt;Benchmarks!F$5,3,IF(P275&lt;Benchmarks!G$5,4,IF(P275&lt;Benchmarks!H$5,5,6))))))</f>
        <v>6</v>
      </c>
      <c r="R275" s="13">
        <v>0.32967032969999999</v>
      </c>
      <c r="S275" s="11">
        <f t="shared" si="31"/>
        <v>1.9780219781999999</v>
      </c>
      <c r="T275" s="11">
        <v>4.6500000000000004</v>
      </c>
      <c r="U275" s="9">
        <f>IF(T275&lt;Benchmarks!C$6,0,IF(T275&lt;Benchmarks!D$6,1,IF(T275&lt;Benchmarks!E$6,2,IF(T275&lt;Benchmarks!F$6,3,IF(T275&lt;Benchmarks!G$6,4,IF(T275&lt;Benchmarks!H$6,5,6))))))</f>
        <v>6</v>
      </c>
      <c r="V275" s="13">
        <v>0.33333333329999998</v>
      </c>
      <c r="W275" s="11">
        <f t="shared" si="32"/>
        <v>1.9999999998</v>
      </c>
      <c r="X275" s="11">
        <f t="shared" ref="X275:X338" si="35">W275+S275+O275+K275+G275</f>
        <v>8.2637362640999985</v>
      </c>
      <c r="Y275" s="9">
        <v>30</v>
      </c>
      <c r="Z275" s="13">
        <f t="shared" si="34"/>
        <v>0.27545787546999995</v>
      </c>
    </row>
    <row r="276" spans="1:26" ht="17.25" x14ac:dyDescent="0.3">
      <c r="A276" s="8" t="s">
        <v>1411</v>
      </c>
      <c r="B276" s="7" t="s">
        <v>1412</v>
      </c>
      <c r="C276" s="7" t="s">
        <v>1413</v>
      </c>
      <c r="D276" s="11">
        <v>2.8580000000000001</v>
      </c>
      <c r="E276" s="12">
        <f>IF(D276&lt;Benchmarks!C$9,0,IF(D276&lt;Benchmarks!D$9,1,IF(D276&lt;Benchmarks!E$9,2,IF(D276&lt;Benchmarks!F$9,3,IF(D276&lt;Benchmarks!G$9,4,IF(D276&lt;Benchmarks!H$9,5,6))))))</f>
        <v>5</v>
      </c>
      <c r="F276" s="13">
        <v>0.32967032969999999</v>
      </c>
      <c r="G276" s="11">
        <f t="shared" si="28"/>
        <v>1.6483516484999998</v>
      </c>
      <c r="H276" s="11">
        <v>0.86799999999999999</v>
      </c>
      <c r="I276" s="12">
        <f>IF(H276&lt;Benchmarks!C$8,0,IF(H276&lt;Benchmarks!D$8,1,IF(H276&lt;Benchmarks!E$8,2,IF(H276&lt;Benchmarks!F$8,3,IF(H276&lt;Benchmarks!G$8,4,IF(H276&lt;Benchmarks!H$8,5,6))))))</f>
        <v>0</v>
      </c>
      <c r="J276" s="13">
        <v>0.32967032969999999</v>
      </c>
      <c r="K276" s="11">
        <f t="shared" si="29"/>
        <v>0</v>
      </c>
      <c r="L276" s="11">
        <v>0.57399999999999995</v>
      </c>
      <c r="M276" s="12">
        <f>IF(L276&lt;Benchmarks!C$7,0,IF(L276&lt;Benchmarks!D$7,1,IF(L276&lt;Benchmarks!E$7,2,IF(L276&lt;Benchmarks!F$7,3,IF(L276&lt;Benchmarks!G$7,4,IF(L276&lt;Benchmarks!H$7,5,6))))))</f>
        <v>5</v>
      </c>
      <c r="N276" s="13">
        <v>0.32967032969999999</v>
      </c>
      <c r="O276" s="11">
        <f t="shared" si="30"/>
        <v>1.6483516484999998</v>
      </c>
      <c r="P276" s="11">
        <v>4.3</v>
      </c>
      <c r="Q276" s="9">
        <f>IF(P276&lt;Benchmarks!C$5,0,IF(P276&lt;Benchmarks!D$5,1,IF(P276&lt;Benchmarks!E$5,2,IF(P276&lt;Benchmarks!F$5,3,IF(P276&lt;Benchmarks!G$5,4,IF(P276&lt;Benchmarks!H$5,5,6))))))</f>
        <v>4</v>
      </c>
      <c r="R276" s="13">
        <v>0.32967032969999999</v>
      </c>
      <c r="S276" s="11">
        <f t="shared" si="31"/>
        <v>1.3186813187999999</v>
      </c>
      <c r="T276" s="11">
        <v>3.952</v>
      </c>
      <c r="U276" s="9">
        <f>IF(T276&lt;Benchmarks!C$6,0,IF(T276&lt;Benchmarks!D$6,1,IF(T276&lt;Benchmarks!E$6,2,IF(T276&lt;Benchmarks!F$6,3,IF(T276&lt;Benchmarks!G$6,4,IF(T276&lt;Benchmarks!H$6,5,6))))))</f>
        <v>5</v>
      </c>
      <c r="V276" s="13">
        <v>0.33333333329999998</v>
      </c>
      <c r="W276" s="11">
        <f t="shared" si="32"/>
        <v>1.6666666664999998</v>
      </c>
      <c r="X276" s="11">
        <f t="shared" si="35"/>
        <v>6.2820512822999994</v>
      </c>
      <c r="Y276" s="9">
        <v>30</v>
      </c>
      <c r="Z276" s="13">
        <f t="shared" si="34"/>
        <v>0.20940170940999997</v>
      </c>
    </row>
    <row r="277" spans="1:26" ht="17.25" x14ac:dyDescent="0.3">
      <c r="A277" s="8" t="s">
        <v>1416</v>
      </c>
      <c r="B277" s="7" t="s">
        <v>1417</v>
      </c>
      <c r="C277" s="7" t="s">
        <v>1418</v>
      </c>
      <c r="D277" s="11">
        <v>2.2450000000000001</v>
      </c>
      <c r="E277" s="12">
        <f>IF(D277&lt;Benchmarks!C$9,0,IF(D277&lt;Benchmarks!D$9,1,IF(D277&lt;Benchmarks!E$9,2,IF(D277&lt;Benchmarks!F$9,3,IF(D277&lt;Benchmarks!G$9,4,IF(D277&lt;Benchmarks!H$9,5,6))))))</f>
        <v>1</v>
      </c>
      <c r="F277" s="13">
        <v>0.97802197800000001</v>
      </c>
      <c r="G277" s="11">
        <f t="shared" si="28"/>
        <v>0.97802197800000001</v>
      </c>
      <c r="H277" s="11">
        <v>1.026</v>
      </c>
      <c r="I277" s="12">
        <f>IF(H277&lt;Benchmarks!C$8,0,IF(H277&lt;Benchmarks!D$8,1,IF(H277&lt;Benchmarks!E$8,2,IF(H277&lt;Benchmarks!F$8,3,IF(H277&lt;Benchmarks!G$8,4,IF(H277&lt;Benchmarks!H$8,5,6))))))</f>
        <v>1</v>
      </c>
      <c r="J277" s="13">
        <v>1</v>
      </c>
      <c r="K277" s="11">
        <f t="shared" si="29"/>
        <v>1</v>
      </c>
      <c r="L277" s="11">
        <v>0.68400000000000005</v>
      </c>
      <c r="M277" s="12">
        <f>IF(L277&lt;Benchmarks!C$7,0,IF(L277&lt;Benchmarks!D$7,1,IF(L277&lt;Benchmarks!E$7,2,IF(L277&lt;Benchmarks!F$7,3,IF(L277&lt;Benchmarks!G$7,4,IF(L277&lt;Benchmarks!H$7,5,6))))))</f>
        <v>5</v>
      </c>
      <c r="N277" s="13">
        <v>1</v>
      </c>
      <c r="O277" s="11">
        <f t="shared" si="30"/>
        <v>5</v>
      </c>
      <c r="P277" s="11">
        <v>3.9550000000000001</v>
      </c>
      <c r="Q277" s="9">
        <f>IF(P277&lt;Benchmarks!C$5,0,IF(P277&lt;Benchmarks!D$5,1,IF(P277&lt;Benchmarks!E$5,2,IF(P277&lt;Benchmarks!F$5,3,IF(P277&lt;Benchmarks!G$5,4,IF(P277&lt;Benchmarks!H$5,5,6))))))</f>
        <v>2</v>
      </c>
      <c r="R277" s="13">
        <v>1</v>
      </c>
      <c r="S277" s="11">
        <f t="shared" si="31"/>
        <v>2</v>
      </c>
      <c r="T277" s="11">
        <v>3.6080000000000001</v>
      </c>
      <c r="U277" s="9">
        <f>IF(T277&lt;Benchmarks!C$6,0,IF(T277&lt;Benchmarks!D$6,1,IF(T277&lt;Benchmarks!E$6,2,IF(T277&lt;Benchmarks!F$6,3,IF(T277&lt;Benchmarks!G$6,4,IF(T277&lt;Benchmarks!H$6,5,6))))))</f>
        <v>3</v>
      </c>
      <c r="V277" s="13">
        <v>1</v>
      </c>
      <c r="W277" s="11">
        <f t="shared" si="32"/>
        <v>3</v>
      </c>
      <c r="X277" s="11">
        <f t="shared" si="35"/>
        <v>11.978021977999999</v>
      </c>
      <c r="Y277" s="9">
        <v>30</v>
      </c>
      <c r="Z277" s="13">
        <f t="shared" si="34"/>
        <v>0.39926739926666666</v>
      </c>
    </row>
    <row r="278" spans="1:26" ht="17.25" x14ac:dyDescent="0.3">
      <c r="A278" s="8" t="s">
        <v>1421</v>
      </c>
      <c r="B278" s="7" t="s">
        <v>1422</v>
      </c>
      <c r="C278" s="7" t="s">
        <v>1423</v>
      </c>
      <c r="D278" s="11">
        <v>2.4359999999999999</v>
      </c>
      <c r="E278" s="12">
        <f>IF(D278&lt;Benchmarks!C$9,0,IF(D278&lt;Benchmarks!D$9,1,IF(D278&lt;Benchmarks!E$9,2,IF(D278&lt;Benchmarks!F$9,3,IF(D278&lt;Benchmarks!G$9,4,IF(D278&lt;Benchmarks!H$9,5,6))))))</f>
        <v>2</v>
      </c>
      <c r="F278" s="13">
        <v>0.69597069600000006</v>
      </c>
      <c r="G278" s="11">
        <f t="shared" si="28"/>
        <v>1.3919413920000001</v>
      </c>
      <c r="H278" s="11">
        <v>1.105</v>
      </c>
      <c r="I278" s="12">
        <f>IF(H278&lt;Benchmarks!C$8,0,IF(H278&lt;Benchmarks!D$8,1,IF(H278&lt;Benchmarks!E$8,2,IF(H278&lt;Benchmarks!F$8,3,IF(H278&lt;Benchmarks!G$8,4,IF(H278&lt;Benchmarks!H$8,5,6))))))</f>
        <v>2</v>
      </c>
      <c r="J278" s="13">
        <v>1</v>
      </c>
      <c r="K278" s="11">
        <f t="shared" si="29"/>
        <v>2</v>
      </c>
      <c r="L278" s="11">
        <v>0.70899999999999996</v>
      </c>
      <c r="M278" s="12">
        <f>IF(L278&lt;Benchmarks!C$7,0,IF(L278&lt;Benchmarks!D$7,1,IF(L278&lt;Benchmarks!E$7,2,IF(L278&lt;Benchmarks!F$7,3,IF(L278&lt;Benchmarks!G$7,4,IF(L278&lt;Benchmarks!H$7,5,6))))))</f>
        <v>5</v>
      </c>
      <c r="N278" s="13">
        <v>1</v>
      </c>
      <c r="O278" s="11">
        <f t="shared" si="30"/>
        <v>5</v>
      </c>
      <c r="P278" s="11">
        <v>4.2510000000000003</v>
      </c>
      <c r="Q278" s="9">
        <f>IF(P278&lt;Benchmarks!C$5,0,IF(P278&lt;Benchmarks!D$5,1,IF(P278&lt;Benchmarks!E$5,2,IF(P278&lt;Benchmarks!F$5,3,IF(P278&lt;Benchmarks!G$5,4,IF(P278&lt;Benchmarks!H$5,5,6))))))</f>
        <v>4</v>
      </c>
      <c r="R278" s="13">
        <v>0.98534798530000001</v>
      </c>
      <c r="S278" s="11">
        <f t="shared" si="31"/>
        <v>3.9413919412</v>
      </c>
      <c r="T278" s="11">
        <v>3.891</v>
      </c>
      <c r="U278" s="9">
        <f>IF(T278&lt;Benchmarks!C$6,0,IF(T278&lt;Benchmarks!D$6,1,IF(T278&lt;Benchmarks!E$6,2,IF(T278&lt;Benchmarks!F$6,3,IF(T278&lt;Benchmarks!G$6,4,IF(T278&lt;Benchmarks!H$6,5,6))))))</f>
        <v>4</v>
      </c>
      <c r="V278" s="13">
        <v>0.9615384615</v>
      </c>
      <c r="W278" s="11">
        <f t="shared" si="32"/>
        <v>3.846153846</v>
      </c>
      <c r="X278" s="11">
        <f t="shared" si="35"/>
        <v>16.179487179199999</v>
      </c>
      <c r="Y278" s="9">
        <v>30</v>
      </c>
      <c r="Z278" s="13">
        <f t="shared" si="34"/>
        <v>0.53931623930666661</v>
      </c>
    </row>
    <row r="279" spans="1:26" ht="17.25" x14ac:dyDescent="0.3">
      <c r="A279" s="8" t="s">
        <v>1426</v>
      </c>
      <c r="B279" s="7" t="s">
        <v>1427</v>
      </c>
      <c r="C279" s="7" t="s">
        <v>1428</v>
      </c>
      <c r="D279" s="11">
        <v>3.0009999999999999</v>
      </c>
      <c r="E279" s="12">
        <f>IF(D279&lt;Benchmarks!C$9,0,IF(D279&lt;Benchmarks!D$9,1,IF(D279&lt;Benchmarks!E$9,2,IF(D279&lt;Benchmarks!F$9,3,IF(D279&lt;Benchmarks!G$9,4,IF(D279&lt;Benchmarks!H$9,5,6))))))</f>
        <v>5</v>
      </c>
      <c r="F279" s="13">
        <v>0.97069597070000002</v>
      </c>
      <c r="G279" s="11">
        <f t="shared" si="28"/>
        <v>4.8534798534999997</v>
      </c>
      <c r="H279" s="11">
        <v>0.92200000000000004</v>
      </c>
      <c r="I279" s="12">
        <f>IF(H279&lt;Benchmarks!C$8,0,IF(H279&lt;Benchmarks!D$8,1,IF(H279&lt;Benchmarks!E$8,2,IF(H279&lt;Benchmarks!F$8,3,IF(H279&lt;Benchmarks!G$8,4,IF(H279&lt;Benchmarks!H$8,5,6))))))</f>
        <v>0</v>
      </c>
      <c r="J279" s="13">
        <v>1</v>
      </c>
      <c r="K279" s="11">
        <f t="shared" si="29"/>
        <v>0</v>
      </c>
      <c r="L279" s="11">
        <v>0.98899999999999999</v>
      </c>
      <c r="M279" s="12">
        <f>IF(L279&lt;Benchmarks!C$7,0,IF(L279&lt;Benchmarks!D$7,1,IF(L279&lt;Benchmarks!E$7,2,IF(L279&lt;Benchmarks!F$7,3,IF(L279&lt;Benchmarks!G$7,4,IF(L279&lt;Benchmarks!H$7,5,6))))))</f>
        <v>6</v>
      </c>
      <c r="N279" s="13">
        <v>1</v>
      </c>
      <c r="O279" s="11">
        <f t="shared" si="30"/>
        <v>6</v>
      </c>
      <c r="P279" s="11">
        <v>4.9119999999999999</v>
      </c>
      <c r="Q279" s="9">
        <f>IF(P279&lt;Benchmarks!C$5,0,IF(P279&lt;Benchmarks!D$5,1,IF(P279&lt;Benchmarks!E$5,2,IF(P279&lt;Benchmarks!F$5,3,IF(P279&lt;Benchmarks!G$5,4,IF(P279&lt;Benchmarks!H$5,5,6))))))</f>
        <v>6</v>
      </c>
      <c r="R279" s="13">
        <v>0.95604395600000003</v>
      </c>
      <c r="S279" s="11">
        <f t="shared" si="31"/>
        <v>5.7362637359999997</v>
      </c>
      <c r="T279" s="11">
        <v>4.3499999999999996</v>
      </c>
      <c r="U279" s="9">
        <f>IF(T279&lt;Benchmarks!C$6,0,IF(T279&lt;Benchmarks!D$6,1,IF(T279&lt;Benchmarks!E$6,2,IF(T279&lt;Benchmarks!F$6,3,IF(T279&lt;Benchmarks!G$6,4,IF(T279&lt;Benchmarks!H$6,5,6))))))</f>
        <v>5</v>
      </c>
      <c r="V279" s="13">
        <v>0.8846153846</v>
      </c>
      <c r="W279" s="11">
        <f t="shared" si="32"/>
        <v>4.423076923</v>
      </c>
      <c r="X279" s="11">
        <f t="shared" si="35"/>
        <v>21.012820512499999</v>
      </c>
      <c r="Y279" s="9">
        <v>30</v>
      </c>
      <c r="Z279" s="13">
        <f t="shared" si="34"/>
        <v>0.70042735041666659</v>
      </c>
    </row>
    <row r="280" spans="1:26" ht="17.25" x14ac:dyDescent="0.3">
      <c r="A280" s="8" t="s">
        <v>1431</v>
      </c>
      <c r="B280" s="7" t="s">
        <v>1432</v>
      </c>
      <c r="C280" s="7" t="s">
        <v>1433</v>
      </c>
      <c r="D280" s="11">
        <v>2.645</v>
      </c>
      <c r="E280" s="12">
        <f>IF(D280&lt;Benchmarks!C$9,0,IF(D280&lt;Benchmarks!D$9,1,IF(D280&lt;Benchmarks!E$9,2,IF(D280&lt;Benchmarks!F$9,3,IF(D280&lt;Benchmarks!G$9,4,IF(D280&lt;Benchmarks!H$9,5,6))))))</f>
        <v>4</v>
      </c>
      <c r="F280" s="13">
        <v>0.63369963370000004</v>
      </c>
      <c r="G280" s="11">
        <f t="shared" si="28"/>
        <v>2.5347985348000002</v>
      </c>
      <c r="H280" s="11">
        <v>0.85</v>
      </c>
      <c r="I280" s="12">
        <f>IF(H280&lt;Benchmarks!C$8,0,IF(H280&lt;Benchmarks!D$8,1,IF(H280&lt;Benchmarks!E$8,2,IF(H280&lt;Benchmarks!F$8,3,IF(H280&lt;Benchmarks!G$8,4,IF(H280&lt;Benchmarks!H$8,5,6))))))</f>
        <v>0</v>
      </c>
      <c r="J280" s="13">
        <v>1</v>
      </c>
      <c r="K280" s="11">
        <f t="shared" si="29"/>
        <v>0</v>
      </c>
      <c r="L280" s="11">
        <v>0.47099999999999997</v>
      </c>
      <c r="M280" s="12">
        <f>IF(L280&lt;Benchmarks!C$7,0,IF(L280&lt;Benchmarks!D$7,1,IF(L280&lt;Benchmarks!E$7,2,IF(L280&lt;Benchmarks!F$7,3,IF(L280&lt;Benchmarks!G$7,4,IF(L280&lt;Benchmarks!H$7,5,6))))))</f>
        <v>4</v>
      </c>
      <c r="N280" s="13">
        <v>1</v>
      </c>
      <c r="O280" s="11">
        <f t="shared" si="30"/>
        <v>4</v>
      </c>
      <c r="P280" s="11">
        <v>3.9670000000000001</v>
      </c>
      <c r="Q280" s="9">
        <f>IF(P280&lt;Benchmarks!C$5,0,IF(P280&lt;Benchmarks!D$5,1,IF(P280&lt;Benchmarks!E$5,2,IF(P280&lt;Benchmarks!F$5,3,IF(P280&lt;Benchmarks!G$5,4,IF(P280&lt;Benchmarks!H$5,5,6))))))</f>
        <v>3</v>
      </c>
      <c r="R280" s="13">
        <v>0.39194139189999999</v>
      </c>
      <c r="S280" s="11">
        <f t="shared" si="31"/>
        <v>1.1758241756999999</v>
      </c>
      <c r="T280" s="11">
        <v>3.7879999999999998</v>
      </c>
      <c r="U280" s="9">
        <f>IF(T280&lt;Benchmarks!C$6,0,IF(T280&lt;Benchmarks!D$6,1,IF(T280&lt;Benchmarks!E$6,2,IF(T280&lt;Benchmarks!F$6,3,IF(T280&lt;Benchmarks!G$6,4,IF(T280&lt;Benchmarks!H$6,5,6))))))</f>
        <v>4</v>
      </c>
      <c r="V280" s="13">
        <v>0.33333333329999998</v>
      </c>
      <c r="W280" s="11">
        <f t="shared" si="32"/>
        <v>1.3333333331999999</v>
      </c>
      <c r="X280" s="11">
        <f t="shared" si="35"/>
        <v>9.0439560436999997</v>
      </c>
      <c r="Y280" s="9">
        <v>30</v>
      </c>
      <c r="Z280" s="13">
        <f t="shared" si="34"/>
        <v>0.30146520145666666</v>
      </c>
    </row>
    <row r="281" spans="1:26" ht="17.25" x14ac:dyDescent="0.3">
      <c r="A281" s="8" t="s">
        <v>1436</v>
      </c>
      <c r="B281" s="7" t="s">
        <v>1437</v>
      </c>
      <c r="C281" s="7" t="s">
        <v>1438</v>
      </c>
      <c r="D281" s="11">
        <v>2.7040000000000002</v>
      </c>
      <c r="E281" s="12">
        <f>IF(D281&lt;Benchmarks!C$9,0,IF(D281&lt;Benchmarks!D$9,1,IF(D281&lt;Benchmarks!E$9,2,IF(D281&lt;Benchmarks!F$9,3,IF(D281&lt;Benchmarks!G$9,4,IF(D281&lt;Benchmarks!H$9,5,6))))))</f>
        <v>4</v>
      </c>
      <c r="F281" s="13">
        <v>0.95604395600000003</v>
      </c>
      <c r="G281" s="11">
        <f t="shared" si="28"/>
        <v>3.8241758240000001</v>
      </c>
      <c r="H281" s="11">
        <v>1.222</v>
      </c>
      <c r="I281" s="12">
        <f>IF(H281&lt;Benchmarks!C$8,0,IF(H281&lt;Benchmarks!D$8,1,IF(H281&lt;Benchmarks!E$8,2,IF(H281&lt;Benchmarks!F$8,3,IF(H281&lt;Benchmarks!G$8,4,IF(H281&lt;Benchmarks!H$8,5,6))))))</f>
        <v>4</v>
      </c>
      <c r="J281" s="13">
        <v>1</v>
      </c>
      <c r="K281" s="11">
        <f t="shared" si="29"/>
        <v>4</v>
      </c>
      <c r="L281" s="11">
        <v>0.23300000000000001</v>
      </c>
      <c r="M281" s="12">
        <f>IF(L281&lt;Benchmarks!C$7,0,IF(L281&lt;Benchmarks!D$7,1,IF(L281&lt;Benchmarks!E$7,2,IF(L281&lt;Benchmarks!F$7,3,IF(L281&lt;Benchmarks!G$7,4,IF(L281&lt;Benchmarks!H$7,5,6))))))</f>
        <v>0</v>
      </c>
      <c r="N281" s="13">
        <v>1</v>
      </c>
      <c r="O281" s="11">
        <f t="shared" si="30"/>
        <v>0</v>
      </c>
      <c r="P281" s="11">
        <v>4.1589999999999998</v>
      </c>
      <c r="Q281" s="9">
        <f>IF(P281&lt;Benchmarks!C$5,0,IF(P281&lt;Benchmarks!D$5,1,IF(P281&lt;Benchmarks!E$5,2,IF(P281&lt;Benchmarks!F$5,3,IF(P281&lt;Benchmarks!G$5,4,IF(P281&lt;Benchmarks!H$5,5,6))))))</f>
        <v>4</v>
      </c>
      <c r="R281" s="13">
        <v>0.98168498169999996</v>
      </c>
      <c r="S281" s="11">
        <f t="shared" si="31"/>
        <v>3.9267399267999998</v>
      </c>
      <c r="T281" s="11">
        <v>3.605</v>
      </c>
      <c r="U281" s="9">
        <f>IF(T281&lt;Benchmarks!C$6,0,IF(T281&lt;Benchmarks!D$6,1,IF(T281&lt;Benchmarks!E$6,2,IF(T281&lt;Benchmarks!F$6,3,IF(T281&lt;Benchmarks!G$6,4,IF(T281&lt;Benchmarks!H$6,5,6))))))</f>
        <v>3</v>
      </c>
      <c r="V281" s="13">
        <v>0.93589743589999996</v>
      </c>
      <c r="W281" s="11">
        <f t="shared" si="32"/>
        <v>2.8076923077</v>
      </c>
      <c r="X281" s="11">
        <f t="shared" si="35"/>
        <v>14.558608058499999</v>
      </c>
      <c r="Y281" s="9">
        <v>30</v>
      </c>
      <c r="Z281" s="13">
        <f t="shared" si="34"/>
        <v>0.48528693528333328</v>
      </c>
    </row>
    <row r="282" spans="1:26" ht="17.25" x14ac:dyDescent="0.3">
      <c r="A282" s="8" t="s">
        <v>1441</v>
      </c>
      <c r="B282" s="7" t="s">
        <v>1442</v>
      </c>
      <c r="C282" s="7" t="s">
        <v>1443</v>
      </c>
      <c r="D282" s="11">
        <v>2.097</v>
      </c>
      <c r="E282" s="12">
        <f>IF(D282&lt;Benchmarks!C$9,0,IF(D282&lt;Benchmarks!D$9,1,IF(D282&lt;Benchmarks!E$9,2,IF(D282&lt;Benchmarks!F$9,3,IF(D282&lt;Benchmarks!G$9,4,IF(D282&lt;Benchmarks!H$9,5,6))))))</f>
        <v>0</v>
      </c>
      <c r="F282" s="13">
        <v>0.35531135530000002</v>
      </c>
      <c r="G282" s="11">
        <f t="shared" si="28"/>
        <v>0</v>
      </c>
      <c r="H282" s="11">
        <v>1.028</v>
      </c>
      <c r="I282" s="12">
        <f>IF(H282&lt;Benchmarks!C$8,0,IF(H282&lt;Benchmarks!D$8,1,IF(H282&lt;Benchmarks!E$8,2,IF(H282&lt;Benchmarks!F$8,3,IF(H282&lt;Benchmarks!G$8,4,IF(H282&lt;Benchmarks!H$8,5,6))))))</f>
        <v>1</v>
      </c>
      <c r="J282" s="13">
        <v>1</v>
      </c>
      <c r="K282" s="11">
        <f t="shared" si="29"/>
        <v>1</v>
      </c>
      <c r="L282" s="11">
        <v>0.48699999999999999</v>
      </c>
      <c r="M282" s="12">
        <f>IF(L282&lt;Benchmarks!C$7,0,IF(L282&lt;Benchmarks!D$7,1,IF(L282&lt;Benchmarks!E$7,2,IF(L282&lt;Benchmarks!F$7,3,IF(L282&lt;Benchmarks!G$7,4,IF(L282&lt;Benchmarks!H$7,5,6))))))</f>
        <v>4</v>
      </c>
      <c r="N282" s="13">
        <v>1</v>
      </c>
      <c r="O282" s="11">
        <f t="shared" si="30"/>
        <v>4</v>
      </c>
      <c r="P282" s="11">
        <v>3.613</v>
      </c>
      <c r="Q282" s="9">
        <f>IF(P282&lt;Benchmarks!C$5,0,IF(P282&lt;Benchmarks!D$5,1,IF(P282&lt;Benchmarks!E$5,2,IF(P282&lt;Benchmarks!F$5,3,IF(P282&lt;Benchmarks!G$5,4,IF(P282&lt;Benchmarks!H$5,5,6))))))</f>
        <v>0</v>
      </c>
      <c r="R282" s="13">
        <v>0.80219780220000003</v>
      </c>
      <c r="S282" s="11">
        <f t="shared" si="31"/>
        <v>0</v>
      </c>
      <c r="T282" s="11">
        <v>3.3170000000000002</v>
      </c>
      <c r="U282" s="9">
        <f>IF(T282&lt;Benchmarks!C$6,0,IF(T282&lt;Benchmarks!D$6,1,IF(T282&lt;Benchmarks!E$6,2,IF(T282&lt;Benchmarks!F$6,3,IF(T282&lt;Benchmarks!G$6,4,IF(T282&lt;Benchmarks!H$6,5,6))))))</f>
        <v>1</v>
      </c>
      <c r="V282" s="13">
        <v>0.6538461538</v>
      </c>
      <c r="W282" s="11">
        <f t="shared" si="32"/>
        <v>0.6538461538</v>
      </c>
      <c r="X282" s="11">
        <f t="shared" si="35"/>
        <v>5.6538461538</v>
      </c>
      <c r="Y282" s="9">
        <v>30</v>
      </c>
      <c r="Z282" s="13">
        <f t="shared" si="34"/>
        <v>0.18846153845999999</v>
      </c>
    </row>
    <row r="283" spans="1:26" ht="17.25" x14ac:dyDescent="0.3">
      <c r="A283" s="8" t="s">
        <v>1446</v>
      </c>
      <c r="B283" s="7" t="s">
        <v>1447</v>
      </c>
      <c r="C283" s="7" t="s">
        <v>1448</v>
      </c>
      <c r="D283" s="11">
        <v>3.31</v>
      </c>
      <c r="E283" s="12">
        <f>IF(D283&lt;Benchmarks!C$9,0,IF(D283&lt;Benchmarks!D$9,1,IF(D283&lt;Benchmarks!E$9,2,IF(D283&lt;Benchmarks!F$9,3,IF(D283&lt;Benchmarks!G$9,4,IF(D283&lt;Benchmarks!H$9,5,6))))))</f>
        <v>6</v>
      </c>
      <c r="F283" s="13">
        <v>0.97802197800000001</v>
      </c>
      <c r="G283" s="11">
        <f t="shared" si="28"/>
        <v>5.8681318679999999</v>
      </c>
      <c r="H283" s="11">
        <v>1.2689999999999999</v>
      </c>
      <c r="I283" s="12">
        <f>IF(H283&lt;Benchmarks!C$8,0,IF(H283&lt;Benchmarks!D$8,1,IF(H283&lt;Benchmarks!E$8,2,IF(H283&lt;Benchmarks!F$8,3,IF(H283&lt;Benchmarks!G$8,4,IF(H283&lt;Benchmarks!H$8,5,6))))))</f>
        <v>5</v>
      </c>
      <c r="J283" s="13">
        <v>1</v>
      </c>
      <c r="K283" s="11">
        <f t="shared" si="29"/>
        <v>5</v>
      </c>
      <c r="L283" s="11">
        <v>0.35399999999999998</v>
      </c>
      <c r="M283" s="12">
        <f>IF(L283&lt;Benchmarks!C$7,0,IF(L283&lt;Benchmarks!D$7,1,IF(L283&lt;Benchmarks!E$7,2,IF(L283&lt;Benchmarks!F$7,3,IF(L283&lt;Benchmarks!G$7,4,IF(L283&lt;Benchmarks!H$7,5,6))))))</f>
        <v>1</v>
      </c>
      <c r="N283" s="13">
        <v>1</v>
      </c>
      <c r="O283" s="11">
        <f t="shared" si="30"/>
        <v>1</v>
      </c>
      <c r="P283" s="11">
        <v>4.9329999999999998</v>
      </c>
      <c r="Q283" s="9">
        <f>IF(P283&lt;Benchmarks!C$5,0,IF(P283&lt;Benchmarks!D$5,1,IF(P283&lt;Benchmarks!E$5,2,IF(P283&lt;Benchmarks!F$5,3,IF(P283&lt;Benchmarks!G$5,4,IF(P283&lt;Benchmarks!H$5,5,6))))))</f>
        <v>6</v>
      </c>
      <c r="R283" s="13">
        <v>1</v>
      </c>
      <c r="S283" s="11">
        <f t="shared" si="31"/>
        <v>6</v>
      </c>
      <c r="T283" s="11">
        <v>4.1890000000000001</v>
      </c>
      <c r="U283" s="9">
        <f>IF(T283&lt;Benchmarks!C$6,0,IF(T283&lt;Benchmarks!D$6,1,IF(T283&lt;Benchmarks!E$6,2,IF(T283&lt;Benchmarks!F$6,3,IF(T283&lt;Benchmarks!G$6,4,IF(T283&lt;Benchmarks!H$6,5,6))))))</f>
        <v>5</v>
      </c>
      <c r="V283" s="13">
        <v>1</v>
      </c>
      <c r="W283" s="11">
        <f t="shared" si="32"/>
        <v>5</v>
      </c>
      <c r="X283" s="11">
        <f t="shared" si="35"/>
        <v>22.868131867999999</v>
      </c>
      <c r="Y283" s="9">
        <v>30</v>
      </c>
      <c r="Z283" s="13">
        <f t="shared" si="34"/>
        <v>0.76227106226666663</v>
      </c>
    </row>
    <row r="284" spans="1:26" ht="17.25" x14ac:dyDescent="0.3">
      <c r="A284" s="8" t="s">
        <v>1451</v>
      </c>
      <c r="B284" s="7" t="s">
        <v>1452</v>
      </c>
      <c r="C284" s="7" t="s">
        <v>1453</v>
      </c>
      <c r="D284" s="11">
        <v>2.448</v>
      </c>
      <c r="E284" s="12">
        <f>IF(D284&lt;Benchmarks!C$9,0,IF(D284&lt;Benchmarks!D$9,1,IF(D284&lt;Benchmarks!E$9,2,IF(D284&lt;Benchmarks!F$9,3,IF(D284&lt;Benchmarks!G$9,4,IF(D284&lt;Benchmarks!H$9,5,6))))))</f>
        <v>3</v>
      </c>
      <c r="F284" s="13">
        <v>0.5457875458</v>
      </c>
      <c r="G284" s="11">
        <f t="shared" si="28"/>
        <v>1.6373626373999999</v>
      </c>
      <c r="H284" s="11">
        <v>1.26</v>
      </c>
      <c r="I284" s="12">
        <f>IF(H284&lt;Benchmarks!C$8,0,IF(H284&lt;Benchmarks!D$8,1,IF(H284&lt;Benchmarks!E$8,2,IF(H284&lt;Benchmarks!F$8,3,IF(H284&lt;Benchmarks!G$8,4,IF(H284&lt;Benchmarks!H$8,5,6))))))</f>
        <v>5</v>
      </c>
      <c r="J284" s="13">
        <v>1</v>
      </c>
      <c r="K284" s="11">
        <f t="shared" si="29"/>
        <v>5</v>
      </c>
      <c r="L284" s="11">
        <v>0.313</v>
      </c>
      <c r="M284" s="12">
        <f>IF(L284&lt;Benchmarks!C$7,0,IF(L284&lt;Benchmarks!D$7,1,IF(L284&lt;Benchmarks!E$7,2,IF(L284&lt;Benchmarks!F$7,3,IF(L284&lt;Benchmarks!G$7,4,IF(L284&lt;Benchmarks!H$7,5,6))))))</f>
        <v>0</v>
      </c>
      <c r="N284" s="13">
        <v>1</v>
      </c>
      <c r="O284" s="11">
        <f t="shared" si="30"/>
        <v>0</v>
      </c>
      <c r="P284" s="11">
        <v>4.0209999999999999</v>
      </c>
      <c r="Q284" s="9">
        <f>IF(P284&lt;Benchmarks!C$5,0,IF(P284&lt;Benchmarks!D$5,1,IF(P284&lt;Benchmarks!E$5,2,IF(P284&lt;Benchmarks!F$5,3,IF(P284&lt;Benchmarks!G$5,4,IF(P284&lt;Benchmarks!H$5,5,6))))))</f>
        <v>3</v>
      </c>
      <c r="R284" s="13">
        <v>0.9230769231</v>
      </c>
      <c r="S284" s="11">
        <f t="shared" si="31"/>
        <v>2.7692307693</v>
      </c>
      <c r="T284" s="11">
        <v>3.681</v>
      </c>
      <c r="U284" s="9">
        <f>IF(T284&lt;Benchmarks!C$6,0,IF(T284&lt;Benchmarks!D$6,1,IF(T284&lt;Benchmarks!E$6,2,IF(T284&lt;Benchmarks!F$6,3,IF(T284&lt;Benchmarks!G$6,4,IF(T284&lt;Benchmarks!H$6,5,6))))))</f>
        <v>3</v>
      </c>
      <c r="V284" s="13">
        <v>0.79487179490000004</v>
      </c>
      <c r="W284" s="11">
        <f t="shared" si="32"/>
        <v>2.3846153847</v>
      </c>
      <c r="X284" s="11">
        <f t="shared" si="35"/>
        <v>11.791208791399999</v>
      </c>
      <c r="Y284" s="9">
        <v>30</v>
      </c>
      <c r="Z284" s="13">
        <f t="shared" si="34"/>
        <v>0.39304029304666666</v>
      </c>
    </row>
    <row r="285" spans="1:26" ht="17.25" x14ac:dyDescent="0.3">
      <c r="A285" s="8" t="s">
        <v>1456</v>
      </c>
      <c r="B285" s="7" t="s">
        <v>1457</v>
      </c>
      <c r="C285" s="7" t="s">
        <v>1458</v>
      </c>
      <c r="D285" s="11">
        <v>2.125</v>
      </c>
      <c r="E285" s="12">
        <f>IF(D285&lt;Benchmarks!C$9,0,IF(D285&lt;Benchmarks!D$9,1,IF(D285&lt;Benchmarks!E$9,2,IF(D285&lt;Benchmarks!F$9,3,IF(D285&lt;Benchmarks!G$9,4,IF(D285&lt;Benchmarks!H$9,5,6))))))</f>
        <v>0</v>
      </c>
      <c r="F285" s="13">
        <v>0.51648351650000002</v>
      </c>
      <c r="G285" s="11">
        <f t="shared" si="28"/>
        <v>0</v>
      </c>
      <c r="H285" s="11">
        <v>1.0860000000000001</v>
      </c>
      <c r="I285" s="12">
        <f>IF(H285&lt;Benchmarks!C$8,0,IF(H285&lt;Benchmarks!D$8,1,IF(H285&lt;Benchmarks!E$8,2,IF(H285&lt;Benchmarks!F$8,3,IF(H285&lt;Benchmarks!G$8,4,IF(H285&lt;Benchmarks!H$8,5,6))))))</f>
        <v>2</v>
      </c>
      <c r="J285" s="13">
        <v>1</v>
      </c>
      <c r="K285" s="11">
        <f t="shared" si="29"/>
        <v>2</v>
      </c>
      <c r="L285" s="11">
        <v>0.254</v>
      </c>
      <c r="M285" s="12">
        <f>IF(L285&lt;Benchmarks!C$7,0,IF(L285&lt;Benchmarks!D$7,1,IF(L285&lt;Benchmarks!E$7,2,IF(L285&lt;Benchmarks!F$7,3,IF(L285&lt;Benchmarks!G$7,4,IF(L285&lt;Benchmarks!H$7,5,6))))))</f>
        <v>0</v>
      </c>
      <c r="N285" s="13">
        <v>1</v>
      </c>
      <c r="O285" s="11">
        <f t="shared" si="30"/>
        <v>0</v>
      </c>
      <c r="P285" s="11">
        <v>3.4649999999999999</v>
      </c>
      <c r="Q285" s="9">
        <f>IF(P285&lt;Benchmarks!C$5,0,IF(P285&lt;Benchmarks!D$5,1,IF(P285&lt;Benchmarks!E$5,2,IF(P285&lt;Benchmarks!F$5,3,IF(P285&lt;Benchmarks!G$5,4,IF(P285&lt;Benchmarks!H$5,5,6))))))</f>
        <v>0</v>
      </c>
      <c r="R285" s="13">
        <v>0.75824175819999995</v>
      </c>
      <c r="S285" s="11">
        <f t="shared" si="31"/>
        <v>0</v>
      </c>
      <c r="T285" s="11">
        <v>3.0550000000000002</v>
      </c>
      <c r="U285" s="9">
        <f>IF(T285&lt;Benchmarks!C$6,0,IF(T285&lt;Benchmarks!D$6,1,IF(T285&lt;Benchmarks!E$6,2,IF(T285&lt;Benchmarks!F$6,3,IF(T285&lt;Benchmarks!G$6,4,IF(T285&lt;Benchmarks!H$6,5,6))))))</f>
        <v>0</v>
      </c>
      <c r="V285" s="13">
        <v>0.37179487179999998</v>
      </c>
      <c r="W285" s="11">
        <f t="shared" si="32"/>
        <v>0</v>
      </c>
      <c r="X285" s="11">
        <f t="shared" si="35"/>
        <v>2</v>
      </c>
      <c r="Y285" s="9">
        <v>30</v>
      </c>
      <c r="Z285" s="13">
        <f t="shared" si="34"/>
        <v>6.6666666666666666E-2</v>
      </c>
    </row>
    <row r="286" spans="1:26" ht="17.25" x14ac:dyDescent="0.3">
      <c r="A286" s="8" t="s">
        <v>1461</v>
      </c>
      <c r="B286" s="7" t="s">
        <v>1462</v>
      </c>
      <c r="C286" s="7" t="s">
        <v>1463</v>
      </c>
      <c r="D286" s="11">
        <v>2.1890000000000001</v>
      </c>
      <c r="E286" s="12">
        <f>IF(D286&lt;Benchmarks!C$9,0,IF(D286&lt;Benchmarks!D$9,1,IF(D286&lt;Benchmarks!E$9,2,IF(D286&lt;Benchmarks!F$9,3,IF(D286&lt;Benchmarks!G$9,4,IF(D286&lt;Benchmarks!H$9,5,6))))))</f>
        <v>1</v>
      </c>
      <c r="F286" s="13">
        <v>0.82051282049999996</v>
      </c>
      <c r="G286" s="11">
        <f t="shared" si="28"/>
        <v>0.82051282049999996</v>
      </c>
      <c r="H286" s="11">
        <v>0.873</v>
      </c>
      <c r="I286" s="12">
        <f>IF(H286&lt;Benchmarks!C$8,0,IF(H286&lt;Benchmarks!D$8,1,IF(H286&lt;Benchmarks!E$8,2,IF(H286&lt;Benchmarks!F$8,3,IF(H286&lt;Benchmarks!G$8,4,IF(H286&lt;Benchmarks!H$8,5,6))))))</f>
        <v>0</v>
      </c>
      <c r="J286" s="13">
        <v>1</v>
      </c>
      <c r="K286" s="11">
        <f t="shared" si="29"/>
        <v>0</v>
      </c>
      <c r="L286" s="11">
        <v>0.29199999999999998</v>
      </c>
      <c r="M286" s="12">
        <f>IF(L286&lt;Benchmarks!C$7,0,IF(L286&lt;Benchmarks!D$7,1,IF(L286&lt;Benchmarks!E$7,2,IF(L286&lt;Benchmarks!F$7,3,IF(L286&lt;Benchmarks!G$7,4,IF(L286&lt;Benchmarks!H$7,5,6))))))</f>
        <v>0</v>
      </c>
      <c r="N286" s="13">
        <v>1</v>
      </c>
      <c r="O286" s="11">
        <f t="shared" si="30"/>
        <v>0</v>
      </c>
      <c r="P286" s="11">
        <v>3.3540000000000001</v>
      </c>
      <c r="Q286" s="9">
        <f>IF(P286&lt;Benchmarks!C$5,0,IF(P286&lt;Benchmarks!D$5,1,IF(P286&lt;Benchmarks!E$5,2,IF(P286&lt;Benchmarks!F$5,3,IF(P286&lt;Benchmarks!G$5,4,IF(P286&lt;Benchmarks!H$5,5,6))))))</f>
        <v>0</v>
      </c>
      <c r="R286" s="13">
        <v>0.17216117219999999</v>
      </c>
      <c r="S286" s="11">
        <f t="shared" si="31"/>
        <v>0</v>
      </c>
      <c r="T286" s="11">
        <v>3.137</v>
      </c>
      <c r="U286" s="9">
        <f>IF(T286&lt;Benchmarks!C$6,0,IF(T286&lt;Benchmarks!D$6,1,IF(T286&lt;Benchmarks!E$6,2,IF(T286&lt;Benchmarks!F$6,3,IF(T286&lt;Benchmarks!G$6,4,IF(T286&lt;Benchmarks!H$6,5,6))))))</f>
        <v>0</v>
      </c>
      <c r="V286" s="13">
        <v>6.4102564099999995E-2</v>
      </c>
      <c r="W286" s="11">
        <f t="shared" si="32"/>
        <v>0</v>
      </c>
      <c r="X286" s="11">
        <f t="shared" si="35"/>
        <v>0.82051282049999996</v>
      </c>
      <c r="Y286" s="9">
        <v>30</v>
      </c>
      <c r="Z286" s="13">
        <f t="shared" si="34"/>
        <v>2.7350427349999998E-2</v>
      </c>
    </row>
    <row r="287" spans="1:26" ht="17.25" x14ac:dyDescent="0.3">
      <c r="A287" s="8" t="s">
        <v>1466</v>
      </c>
      <c r="B287" s="7" t="s">
        <v>1467</v>
      </c>
      <c r="C287" s="7" t="s">
        <v>1468</v>
      </c>
      <c r="D287" s="11">
        <v>2.476</v>
      </c>
      <c r="E287" s="12">
        <f>IF(D287&lt;Benchmarks!C$9,0,IF(D287&lt;Benchmarks!D$9,1,IF(D287&lt;Benchmarks!E$9,2,IF(D287&lt;Benchmarks!F$9,3,IF(D287&lt;Benchmarks!G$9,4,IF(D287&lt;Benchmarks!H$9,5,6))))))</f>
        <v>3</v>
      </c>
      <c r="F287" s="13">
        <v>0.84249084249999995</v>
      </c>
      <c r="G287" s="11">
        <f t="shared" si="28"/>
        <v>2.5274725274999996</v>
      </c>
      <c r="H287" s="11">
        <v>0.89600000000000002</v>
      </c>
      <c r="I287" s="12">
        <f>IF(H287&lt;Benchmarks!C$8,0,IF(H287&lt;Benchmarks!D$8,1,IF(H287&lt;Benchmarks!E$8,2,IF(H287&lt;Benchmarks!F$8,3,IF(H287&lt;Benchmarks!G$8,4,IF(H287&lt;Benchmarks!H$8,5,6))))))</f>
        <v>0</v>
      </c>
      <c r="J287" s="13">
        <v>1</v>
      </c>
      <c r="K287" s="11">
        <f t="shared" si="29"/>
        <v>0</v>
      </c>
      <c r="L287" s="11">
        <v>0.47099999999999997</v>
      </c>
      <c r="M287" s="12">
        <f>IF(L287&lt;Benchmarks!C$7,0,IF(L287&lt;Benchmarks!D$7,1,IF(L287&lt;Benchmarks!E$7,2,IF(L287&lt;Benchmarks!F$7,3,IF(L287&lt;Benchmarks!G$7,4,IF(L287&lt;Benchmarks!H$7,5,6))))))</f>
        <v>4</v>
      </c>
      <c r="N287" s="13">
        <v>1</v>
      </c>
      <c r="O287" s="11">
        <f t="shared" si="30"/>
        <v>4</v>
      </c>
      <c r="P287" s="11">
        <v>3.843</v>
      </c>
      <c r="Q287" s="9">
        <f>IF(P287&lt;Benchmarks!C$5,0,IF(P287&lt;Benchmarks!D$5,1,IF(P287&lt;Benchmarks!E$5,2,IF(P287&lt;Benchmarks!F$5,3,IF(P287&lt;Benchmarks!G$5,4,IF(P287&lt;Benchmarks!H$5,5,6))))))</f>
        <v>2</v>
      </c>
      <c r="R287" s="13">
        <v>0.88644688640000002</v>
      </c>
      <c r="S287" s="11">
        <f t="shared" si="31"/>
        <v>1.7728937728</v>
      </c>
      <c r="T287" s="11">
        <v>3.6560000000000001</v>
      </c>
      <c r="U287" s="9">
        <f>IF(T287&lt;Benchmarks!C$6,0,IF(T287&lt;Benchmarks!D$6,1,IF(T287&lt;Benchmarks!E$6,2,IF(T287&lt;Benchmarks!F$6,3,IF(T287&lt;Benchmarks!G$6,4,IF(T287&lt;Benchmarks!H$6,5,6))))))</f>
        <v>3</v>
      </c>
      <c r="V287" s="13">
        <v>0.89743589739999996</v>
      </c>
      <c r="W287" s="11">
        <f t="shared" si="32"/>
        <v>2.6923076922</v>
      </c>
      <c r="X287" s="11">
        <f t="shared" si="35"/>
        <v>10.992673992499999</v>
      </c>
      <c r="Y287" s="9">
        <v>30</v>
      </c>
      <c r="Z287" s="13">
        <f t="shared" si="34"/>
        <v>0.36642246641666659</v>
      </c>
    </row>
    <row r="288" spans="1:26" ht="17.25" x14ac:dyDescent="0.3">
      <c r="A288" s="8" t="s">
        <v>1471</v>
      </c>
      <c r="B288" s="7" t="s">
        <v>1472</v>
      </c>
      <c r="C288" s="7" t="s">
        <v>1473</v>
      </c>
      <c r="D288" s="11">
        <v>2.8109999999999999</v>
      </c>
      <c r="E288" s="12">
        <f>IF(D288&lt;Benchmarks!C$9,0,IF(D288&lt;Benchmarks!D$9,1,IF(D288&lt;Benchmarks!E$9,2,IF(D288&lt;Benchmarks!F$9,3,IF(D288&lt;Benchmarks!G$9,4,IF(D288&lt;Benchmarks!H$9,5,6))))))</f>
        <v>5</v>
      </c>
      <c r="F288" s="13">
        <v>0.99633699630000006</v>
      </c>
      <c r="G288" s="11">
        <f t="shared" si="28"/>
        <v>4.9816849814999999</v>
      </c>
      <c r="H288" s="11">
        <v>1.1279999999999999</v>
      </c>
      <c r="I288" s="12">
        <f>IF(H288&lt;Benchmarks!C$8,0,IF(H288&lt;Benchmarks!D$8,1,IF(H288&lt;Benchmarks!E$8,2,IF(H288&lt;Benchmarks!F$8,3,IF(H288&lt;Benchmarks!G$8,4,IF(H288&lt;Benchmarks!H$8,5,6))))))</f>
        <v>3</v>
      </c>
      <c r="J288" s="13">
        <v>1</v>
      </c>
      <c r="K288" s="11">
        <f t="shared" si="29"/>
        <v>3</v>
      </c>
      <c r="L288" s="11">
        <v>0.89800000000000002</v>
      </c>
      <c r="M288" s="12">
        <f>IF(L288&lt;Benchmarks!C$7,0,IF(L288&lt;Benchmarks!D$7,1,IF(L288&lt;Benchmarks!E$7,2,IF(L288&lt;Benchmarks!F$7,3,IF(L288&lt;Benchmarks!G$7,4,IF(L288&lt;Benchmarks!H$7,5,6))))))</f>
        <v>6</v>
      </c>
      <c r="N288" s="13">
        <v>1</v>
      </c>
      <c r="O288" s="11">
        <f t="shared" si="30"/>
        <v>6</v>
      </c>
      <c r="P288" s="11">
        <v>4.8380000000000001</v>
      </c>
      <c r="Q288" s="9">
        <f>IF(P288&lt;Benchmarks!C$5,0,IF(P288&lt;Benchmarks!D$5,1,IF(P288&lt;Benchmarks!E$5,2,IF(P288&lt;Benchmarks!F$5,3,IF(P288&lt;Benchmarks!G$5,4,IF(P288&lt;Benchmarks!H$5,5,6))))))</f>
        <v>5</v>
      </c>
      <c r="R288" s="13">
        <v>0.99633699630000006</v>
      </c>
      <c r="S288" s="11">
        <f t="shared" si="31"/>
        <v>4.9816849814999999</v>
      </c>
      <c r="T288" s="11">
        <v>4.327</v>
      </c>
      <c r="U288" s="9">
        <f>IF(T288&lt;Benchmarks!C$6,0,IF(T288&lt;Benchmarks!D$6,1,IF(T288&lt;Benchmarks!E$6,2,IF(T288&lt;Benchmarks!F$6,3,IF(T288&lt;Benchmarks!G$6,4,IF(T288&lt;Benchmarks!H$6,5,6))))))</f>
        <v>5</v>
      </c>
      <c r="V288" s="13">
        <v>1</v>
      </c>
      <c r="W288" s="11">
        <f t="shared" si="32"/>
        <v>5</v>
      </c>
      <c r="X288" s="11">
        <f t="shared" si="35"/>
        <v>23.963369962999998</v>
      </c>
      <c r="Y288" s="9">
        <v>30</v>
      </c>
      <c r="Z288" s="13">
        <f t="shared" si="34"/>
        <v>0.79877899876666658</v>
      </c>
    </row>
    <row r="289" spans="1:26" ht="17.25" x14ac:dyDescent="0.3">
      <c r="A289" s="8" t="s">
        <v>1476</v>
      </c>
      <c r="B289" s="7" t="s">
        <v>1477</v>
      </c>
      <c r="C289" s="7" t="s">
        <v>1478</v>
      </c>
      <c r="D289" s="11">
        <v>2.9340000000000002</v>
      </c>
      <c r="E289" s="12">
        <f>IF(D289&lt;Benchmarks!C$9,0,IF(D289&lt;Benchmarks!D$9,1,IF(D289&lt;Benchmarks!E$9,2,IF(D289&lt;Benchmarks!F$9,3,IF(D289&lt;Benchmarks!G$9,4,IF(D289&lt;Benchmarks!H$9,5,6))))))</f>
        <v>5</v>
      </c>
      <c r="F289" s="13">
        <v>0.95238095239999998</v>
      </c>
      <c r="G289" s="11">
        <f t="shared" si="28"/>
        <v>4.7619047620000003</v>
      </c>
      <c r="H289" s="11">
        <v>1.3740000000000001</v>
      </c>
      <c r="I289" s="12">
        <f>IF(H289&lt;Benchmarks!C$8,0,IF(H289&lt;Benchmarks!D$8,1,IF(H289&lt;Benchmarks!E$8,2,IF(H289&lt;Benchmarks!F$8,3,IF(H289&lt;Benchmarks!G$8,4,IF(H289&lt;Benchmarks!H$8,5,6))))))</f>
        <v>5</v>
      </c>
      <c r="J289" s="13">
        <v>1</v>
      </c>
      <c r="K289" s="11">
        <f t="shared" si="29"/>
        <v>5</v>
      </c>
      <c r="L289" s="11">
        <v>0.55800000000000005</v>
      </c>
      <c r="M289" s="12">
        <f>IF(L289&lt;Benchmarks!C$7,0,IF(L289&lt;Benchmarks!D$7,1,IF(L289&lt;Benchmarks!E$7,2,IF(L289&lt;Benchmarks!F$7,3,IF(L289&lt;Benchmarks!G$7,4,IF(L289&lt;Benchmarks!H$7,5,6))))))</f>
        <v>5</v>
      </c>
      <c r="N289" s="13">
        <v>1</v>
      </c>
      <c r="O289" s="11">
        <f t="shared" si="30"/>
        <v>5</v>
      </c>
      <c r="P289" s="11">
        <v>4.8659999999999997</v>
      </c>
      <c r="Q289" s="9">
        <f>IF(P289&lt;Benchmarks!C$5,0,IF(P289&lt;Benchmarks!D$5,1,IF(P289&lt;Benchmarks!E$5,2,IF(P289&lt;Benchmarks!F$5,3,IF(P289&lt;Benchmarks!G$5,4,IF(P289&lt;Benchmarks!H$5,5,6))))))</f>
        <v>6</v>
      </c>
      <c r="R289" s="13">
        <v>0.97069597070000002</v>
      </c>
      <c r="S289" s="11">
        <f t="shared" si="31"/>
        <v>5.8241758242000001</v>
      </c>
      <c r="T289" s="11">
        <v>4.1509999999999998</v>
      </c>
      <c r="U289" s="9">
        <f>IF(T289&lt;Benchmarks!C$6,0,IF(T289&lt;Benchmarks!D$6,1,IF(T289&lt;Benchmarks!E$6,2,IF(T289&lt;Benchmarks!F$6,3,IF(T289&lt;Benchmarks!G$6,4,IF(T289&lt;Benchmarks!H$6,5,6))))))</f>
        <v>5</v>
      </c>
      <c r="V289" s="13">
        <v>0.89743589739999996</v>
      </c>
      <c r="W289" s="11">
        <f t="shared" si="32"/>
        <v>4.4871794869999997</v>
      </c>
      <c r="X289" s="11">
        <f t="shared" si="35"/>
        <v>25.0732600732</v>
      </c>
      <c r="Y289" s="9">
        <v>30</v>
      </c>
      <c r="Z289" s="13">
        <f t="shared" si="34"/>
        <v>0.83577533577333329</v>
      </c>
    </row>
    <row r="290" spans="1:26" ht="17.25" x14ac:dyDescent="0.3">
      <c r="A290" s="8" t="s">
        <v>1481</v>
      </c>
      <c r="B290" s="7" t="s">
        <v>1482</v>
      </c>
      <c r="C290" s="7" t="s">
        <v>1483</v>
      </c>
      <c r="D290" s="11">
        <v>2.6869999999999998</v>
      </c>
      <c r="E290" s="12">
        <f>IF(D290&lt;Benchmarks!C$9,0,IF(D290&lt;Benchmarks!D$9,1,IF(D290&lt;Benchmarks!E$9,2,IF(D290&lt;Benchmarks!F$9,3,IF(D290&lt;Benchmarks!G$9,4,IF(D290&lt;Benchmarks!H$9,5,6))))))</f>
        <v>4</v>
      </c>
      <c r="F290" s="13">
        <v>0.90109890110000002</v>
      </c>
      <c r="G290" s="11">
        <f t="shared" si="28"/>
        <v>3.6043956044000001</v>
      </c>
      <c r="H290" s="11">
        <v>1.198</v>
      </c>
      <c r="I290" s="12">
        <f>IF(H290&lt;Benchmarks!C$8,0,IF(H290&lt;Benchmarks!D$8,1,IF(H290&lt;Benchmarks!E$8,2,IF(H290&lt;Benchmarks!F$8,3,IF(H290&lt;Benchmarks!G$8,4,IF(H290&lt;Benchmarks!H$8,5,6))))))</f>
        <v>4</v>
      </c>
      <c r="J290" s="13">
        <v>1</v>
      </c>
      <c r="K290" s="11">
        <f t="shared" si="29"/>
        <v>4</v>
      </c>
      <c r="L290" s="11">
        <v>0.39300000000000002</v>
      </c>
      <c r="M290" s="12">
        <f>IF(L290&lt;Benchmarks!C$7,0,IF(L290&lt;Benchmarks!D$7,1,IF(L290&lt;Benchmarks!E$7,2,IF(L290&lt;Benchmarks!F$7,3,IF(L290&lt;Benchmarks!G$7,4,IF(L290&lt;Benchmarks!H$7,5,6))))))</f>
        <v>2</v>
      </c>
      <c r="N290" s="13">
        <v>1</v>
      </c>
      <c r="O290" s="11">
        <f t="shared" si="30"/>
        <v>2</v>
      </c>
      <c r="P290" s="11">
        <v>4.2779999999999996</v>
      </c>
      <c r="Q290" s="9">
        <f>IF(P290&lt;Benchmarks!C$5,0,IF(P290&lt;Benchmarks!D$5,1,IF(P290&lt;Benchmarks!E$5,2,IF(P290&lt;Benchmarks!F$5,3,IF(P290&lt;Benchmarks!G$5,4,IF(P290&lt;Benchmarks!H$5,5,6))))))</f>
        <v>4</v>
      </c>
      <c r="R290" s="13">
        <v>0.89743589739999996</v>
      </c>
      <c r="S290" s="11">
        <f t="shared" si="31"/>
        <v>3.5897435895999998</v>
      </c>
      <c r="T290" s="11">
        <v>3.6669999999999998</v>
      </c>
      <c r="U290" s="9">
        <f>IF(T290&lt;Benchmarks!C$6,0,IF(T290&lt;Benchmarks!D$6,1,IF(T290&lt;Benchmarks!E$6,2,IF(T290&lt;Benchmarks!F$6,3,IF(T290&lt;Benchmarks!G$6,4,IF(T290&lt;Benchmarks!H$6,5,6))))))</f>
        <v>3</v>
      </c>
      <c r="V290" s="13">
        <v>0.6538461538</v>
      </c>
      <c r="W290" s="11">
        <f t="shared" si="32"/>
        <v>1.9615384614</v>
      </c>
      <c r="X290" s="11">
        <f t="shared" si="35"/>
        <v>15.1556776554</v>
      </c>
      <c r="Y290" s="9">
        <v>30</v>
      </c>
      <c r="Z290" s="13">
        <f t="shared" si="34"/>
        <v>0.50518925518000002</v>
      </c>
    </row>
    <row r="291" spans="1:26" ht="17.25" x14ac:dyDescent="0.3">
      <c r="A291" s="8" t="s">
        <v>1486</v>
      </c>
      <c r="B291" s="7" t="s">
        <v>1487</v>
      </c>
      <c r="C291" s="7" t="s">
        <v>1488</v>
      </c>
      <c r="D291" s="11">
        <v>3.3969999999999998</v>
      </c>
      <c r="E291" s="12">
        <f>IF(D291&lt;Benchmarks!C$9,0,IF(D291&lt;Benchmarks!D$9,1,IF(D291&lt;Benchmarks!E$9,2,IF(D291&lt;Benchmarks!F$9,3,IF(D291&lt;Benchmarks!G$9,4,IF(D291&lt;Benchmarks!H$9,5,6))))))</f>
        <v>6</v>
      </c>
      <c r="F291" s="13">
        <v>0.95970695969999997</v>
      </c>
      <c r="G291" s="11">
        <f t="shared" si="28"/>
        <v>5.7582417581999996</v>
      </c>
      <c r="H291" s="11">
        <v>1.1839999999999999</v>
      </c>
      <c r="I291" s="12">
        <f>IF(H291&lt;Benchmarks!C$8,0,IF(H291&lt;Benchmarks!D$8,1,IF(H291&lt;Benchmarks!E$8,2,IF(H291&lt;Benchmarks!F$8,3,IF(H291&lt;Benchmarks!G$8,4,IF(H291&lt;Benchmarks!H$8,5,6))))))</f>
        <v>4</v>
      </c>
      <c r="J291" s="13">
        <v>1</v>
      </c>
      <c r="K291" s="11">
        <f t="shared" si="29"/>
        <v>4</v>
      </c>
      <c r="L291" s="11">
        <v>0.44</v>
      </c>
      <c r="M291" s="12">
        <f>IF(L291&lt;Benchmarks!C$7,0,IF(L291&lt;Benchmarks!D$7,1,IF(L291&lt;Benchmarks!E$7,2,IF(L291&lt;Benchmarks!F$7,3,IF(L291&lt;Benchmarks!G$7,4,IF(L291&lt;Benchmarks!H$7,5,6))))))</f>
        <v>3</v>
      </c>
      <c r="N291" s="13">
        <v>1</v>
      </c>
      <c r="O291" s="11">
        <f t="shared" si="30"/>
        <v>3</v>
      </c>
      <c r="P291" s="11">
        <v>5.0199999999999996</v>
      </c>
      <c r="Q291" s="9">
        <f>IF(P291&lt;Benchmarks!C$5,0,IF(P291&lt;Benchmarks!D$5,1,IF(P291&lt;Benchmarks!E$5,2,IF(P291&lt;Benchmarks!F$5,3,IF(P291&lt;Benchmarks!G$5,4,IF(P291&lt;Benchmarks!H$5,5,6))))))</f>
        <v>6</v>
      </c>
      <c r="R291" s="13">
        <v>0.93772893769999999</v>
      </c>
      <c r="S291" s="11">
        <f t="shared" si="31"/>
        <v>5.6263736261999995</v>
      </c>
      <c r="T291" s="11">
        <v>4.3529999999999998</v>
      </c>
      <c r="U291" s="9">
        <f>IF(T291&lt;Benchmarks!C$6,0,IF(T291&lt;Benchmarks!D$6,1,IF(T291&lt;Benchmarks!E$6,2,IF(T291&lt;Benchmarks!F$6,3,IF(T291&lt;Benchmarks!G$6,4,IF(T291&lt;Benchmarks!H$6,5,6))))))</f>
        <v>5</v>
      </c>
      <c r="V291" s="13">
        <v>0.8076923077</v>
      </c>
      <c r="W291" s="11">
        <f t="shared" si="32"/>
        <v>4.0384615385</v>
      </c>
      <c r="X291" s="11">
        <f t="shared" si="35"/>
        <v>22.423076922900002</v>
      </c>
      <c r="Y291" s="9">
        <v>30</v>
      </c>
      <c r="Z291" s="13">
        <f t="shared" si="34"/>
        <v>0.74743589743000005</v>
      </c>
    </row>
    <row r="292" spans="1:26" ht="17.25" x14ac:dyDescent="0.3">
      <c r="A292" s="8" t="s">
        <v>1491</v>
      </c>
      <c r="B292" s="7" t="s">
        <v>1492</v>
      </c>
      <c r="C292" s="7" t="s">
        <v>1493</v>
      </c>
      <c r="D292" s="11">
        <v>2.617</v>
      </c>
      <c r="E292" s="12">
        <f>IF(D292&lt;Benchmarks!C$9,0,IF(D292&lt;Benchmarks!D$9,1,IF(D292&lt;Benchmarks!E$9,2,IF(D292&lt;Benchmarks!F$9,3,IF(D292&lt;Benchmarks!G$9,4,IF(D292&lt;Benchmarks!H$9,5,6))))))</f>
        <v>4</v>
      </c>
      <c r="F292" s="13">
        <v>0.93772893769999999</v>
      </c>
      <c r="G292" s="11">
        <f t="shared" si="28"/>
        <v>3.7509157507999999</v>
      </c>
      <c r="H292" s="11">
        <v>0.96799999999999997</v>
      </c>
      <c r="I292" s="12">
        <f>IF(H292&lt;Benchmarks!C$8,0,IF(H292&lt;Benchmarks!D$8,1,IF(H292&lt;Benchmarks!E$8,2,IF(H292&lt;Benchmarks!F$8,3,IF(H292&lt;Benchmarks!G$8,4,IF(H292&lt;Benchmarks!H$8,5,6))))))</f>
        <v>0</v>
      </c>
      <c r="J292" s="13">
        <v>1</v>
      </c>
      <c r="K292" s="11">
        <f t="shared" si="29"/>
        <v>0</v>
      </c>
      <c r="L292" s="11">
        <v>0.22600000000000001</v>
      </c>
      <c r="M292" s="12">
        <f>IF(L292&lt;Benchmarks!C$7,0,IF(L292&lt;Benchmarks!D$7,1,IF(L292&lt;Benchmarks!E$7,2,IF(L292&lt;Benchmarks!F$7,3,IF(L292&lt;Benchmarks!G$7,4,IF(L292&lt;Benchmarks!H$7,5,6))))))</f>
        <v>0</v>
      </c>
      <c r="N292" s="13">
        <v>1</v>
      </c>
      <c r="O292" s="11">
        <f t="shared" si="30"/>
        <v>0</v>
      </c>
      <c r="P292" s="11">
        <v>3.8119999999999998</v>
      </c>
      <c r="Q292" s="9">
        <f>IF(P292&lt;Benchmarks!C$5,0,IF(P292&lt;Benchmarks!D$5,1,IF(P292&lt;Benchmarks!E$5,2,IF(P292&lt;Benchmarks!F$5,3,IF(P292&lt;Benchmarks!G$5,4,IF(P292&lt;Benchmarks!H$5,5,6))))))</f>
        <v>2</v>
      </c>
      <c r="R292" s="13">
        <v>0.8534798535</v>
      </c>
      <c r="S292" s="11">
        <f t="shared" si="31"/>
        <v>1.706959707</v>
      </c>
      <c r="T292" s="11">
        <v>3.581</v>
      </c>
      <c r="U292" s="9">
        <f>IF(T292&lt;Benchmarks!C$6,0,IF(T292&lt;Benchmarks!D$6,1,IF(T292&lt;Benchmarks!E$6,2,IF(T292&lt;Benchmarks!F$6,3,IF(T292&lt;Benchmarks!G$6,4,IF(T292&lt;Benchmarks!H$6,5,6))))))</f>
        <v>2</v>
      </c>
      <c r="V292" s="13">
        <v>0.75641025640000004</v>
      </c>
      <c r="W292" s="11">
        <f t="shared" si="32"/>
        <v>1.5128205128000001</v>
      </c>
      <c r="X292" s="11">
        <f t="shared" si="35"/>
        <v>6.9706959705999996</v>
      </c>
      <c r="Y292" s="9">
        <v>30</v>
      </c>
      <c r="Z292" s="13">
        <f t="shared" si="34"/>
        <v>0.23235653235333331</v>
      </c>
    </row>
    <row r="293" spans="1:26" ht="17.25" x14ac:dyDescent="0.3">
      <c r="A293" s="8" t="s">
        <v>1496</v>
      </c>
      <c r="B293" s="7" t="s">
        <v>1497</v>
      </c>
      <c r="C293" s="7" t="s">
        <v>1498</v>
      </c>
      <c r="D293" s="11">
        <v>2.2719999999999998</v>
      </c>
      <c r="E293" s="12">
        <f>IF(D293&lt;Benchmarks!C$9,0,IF(D293&lt;Benchmarks!D$9,1,IF(D293&lt;Benchmarks!E$9,2,IF(D293&lt;Benchmarks!F$9,3,IF(D293&lt;Benchmarks!G$9,4,IF(D293&lt;Benchmarks!H$9,5,6))))))</f>
        <v>1</v>
      </c>
      <c r="F293" s="13">
        <v>0.20512820509999999</v>
      </c>
      <c r="G293" s="11">
        <f t="shared" si="28"/>
        <v>0.20512820509999999</v>
      </c>
      <c r="H293" s="11">
        <v>0.874</v>
      </c>
      <c r="I293" s="12">
        <f>IF(H293&lt;Benchmarks!C$8,0,IF(H293&lt;Benchmarks!D$8,1,IF(H293&lt;Benchmarks!E$8,2,IF(H293&lt;Benchmarks!F$8,3,IF(H293&lt;Benchmarks!G$8,4,IF(H293&lt;Benchmarks!H$8,5,6))))))</f>
        <v>0</v>
      </c>
      <c r="J293" s="13">
        <v>1</v>
      </c>
      <c r="K293" s="11">
        <f t="shared" si="29"/>
        <v>0</v>
      </c>
      <c r="L293" s="11">
        <v>0.53100000000000003</v>
      </c>
      <c r="M293" s="12">
        <f>IF(L293&lt;Benchmarks!C$7,0,IF(L293&lt;Benchmarks!D$7,1,IF(L293&lt;Benchmarks!E$7,2,IF(L293&lt;Benchmarks!F$7,3,IF(L293&lt;Benchmarks!G$7,4,IF(L293&lt;Benchmarks!H$7,5,6))))))</f>
        <v>4</v>
      </c>
      <c r="N293" s="13">
        <v>1</v>
      </c>
      <c r="O293" s="11">
        <f t="shared" si="30"/>
        <v>4</v>
      </c>
      <c r="P293" s="11">
        <v>3.677</v>
      </c>
      <c r="Q293" s="9">
        <f>IF(P293&lt;Benchmarks!C$5,0,IF(P293&lt;Benchmarks!D$5,1,IF(P293&lt;Benchmarks!E$5,2,IF(P293&lt;Benchmarks!F$5,3,IF(P293&lt;Benchmarks!G$5,4,IF(P293&lt;Benchmarks!H$5,5,6))))))</f>
        <v>1</v>
      </c>
      <c r="R293" s="13">
        <v>0.55311355309999999</v>
      </c>
      <c r="S293" s="11">
        <f t="shared" si="31"/>
        <v>0.55311355309999999</v>
      </c>
      <c r="T293" s="11">
        <v>3.5640000000000001</v>
      </c>
      <c r="U293" s="9">
        <f>IF(T293&lt;Benchmarks!C$6,0,IF(T293&lt;Benchmarks!D$6,1,IF(T293&lt;Benchmarks!E$6,2,IF(T293&lt;Benchmarks!F$6,3,IF(T293&lt;Benchmarks!G$6,4,IF(T293&lt;Benchmarks!H$6,5,6))))))</f>
        <v>2</v>
      </c>
      <c r="V293" s="13">
        <v>0.5769230769</v>
      </c>
      <c r="W293" s="11">
        <f t="shared" si="32"/>
        <v>1.1538461538</v>
      </c>
      <c r="X293" s="11">
        <f t="shared" si="35"/>
        <v>5.9120879120000005</v>
      </c>
      <c r="Y293" s="9">
        <v>30</v>
      </c>
      <c r="Z293" s="13">
        <f t="shared" si="34"/>
        <v>0.19706959706666669</v>
      </c>
    </row>
    <row r="294" spans="1:26" ht="17.25" x14ac:dyDescent="0.3">
      <c r="A294" s="8" t="s">
        <v>1501</v>
      </c>
      <c r="B294" s="7" t="s">
        <v>1502</v>
      </c>
      <c r="C294" s="7" t="s">
        <v>1503</v>
      </c>
      <c r="D294" s="11">
        <v>1.8759999999999999</v>
      </c>
      <c r="E294" s="12">
        <f>IF(D294&lt;Benchmarks!C$9,0,IF(D294&lt;Benchmarks!D$9,1,IF(D294&lt;Benchmarks!E$9,2,IF(D294&lt;Benchmarks!F$9,3,IF(D294&lt;Benchmarks!G$9,4,IF(D294&lt;Benchmarks!H$9,5,6))))))</f>
        <v>0</v>
      </c>
      <c r="F294" s="13">
        <v>1</v>
      </c>
      <c r="G294" s="11">
        <f t="shared" si="28"/>
        <v>0</v>
      </c>
      <c r="H294" s="11">
        <v>1.044</v>
      </c>
      <c r="I294" s="12">
        <f>IF(H294&lt;Benchmarks!C$8,0,IF(H294&lt;Benchmarks!D$8,1,IF(H294&lt;Benchmarks!E$8,2,IF(H294&lt;Benchmarks!F$8,3,IF(H294&lt;Benchmarks!G$8,4,IF(H294&lt;Benchmarks!H$8,5,6))))))</f>
        <v>2</v>
      </c>
      <c r="J294" s="13">
        <v>1</v>
      </c>
      <c r="K294" s="11">
        <f t="shared" si="29"/>
        <v>2</v>
      </c>
      <c r="L294" s="11">
        <v>0.49299999999999999</v>
      </c>
      <c r="M294" s="12">
        <f>IF(L294&lt;Benchmarks!C$7,0,IF(L294&lt;Benchmarks!D$7,1,IF(L294&lt;Benchmarks!E$7,2,IF(L294&lt;Benchmarks!F$7,3,IF(L294&lt;Benchmarks!G$7,4,IF(L294&lt;Benchmarks!H$7,5,6))))))</f>
        <v>4</v>
      </c>
      <c r="N294" s="13">
        <v>1</v>
      </c>
      <c r="O294" s="11">
        <f t="shared" si="30"/>
        <v>4</v>
      </c>
      <c r="P294" s="11">
        <v>3.4129999999999998</v>
      </c>
      <c r="Q294" s="9">
        <f>IF(P294&lt;Benchmarks!C$5,0,IF(P294&lt;Benchmarks!D$5,1,IF(P294&lt;Benchmarks!E$5,2,IF(P294&lt;Benchmarks!F$5,3,IF(P294&lt;Benchmarks!G$5,4,IF(P294&lt;Benchmarks!H$5,5,6))))))</f>
        <v>0</v>
      </c>
      <c r="R294" s="13">
        <v>1</v>
      </c>
      <c r="S294" s="11">
        <f t="shared" si="31"/>
        <v>0</v>
      </c>
      <c r="T294" s="11">
        <v>3.117</v>
      </c>
      <c r="U294" s="9">
        <f>IF(T294&lt;Benchmarks!C$6,0,IF(T294&lt;Benchmarks!D$6,1,IF(T294&lt;Benchmarks!E$6,2,IF(T294&lt;Benchmarks!F$6,3,IF(T294&lt;Benchmarks!G$6,4,IF(T294&lt;Benchmarks!H$6,5,6))))))</f>
        <v>0</v>
      </c>
      <c r="V294" s="13">
        <v>1</v>
      </c>
      <c r="W294" s="11">
        <f t="shared" si="32"/>
        <v>0</v>
      </c>
      <c r="X294" s="11">
        <f t="shared" si="35"/>
        <v>6</v>
      </c>
      <c r="Y294" s="9">
        <v>30</v>
      </c>
      <c r="Z294" s="13">
        <f t="shared" si="34"/>
        <v>0.2</v>
      </c>
    </row>
    <row r="295" spans="1:26" ht="17.25" x14ac:dyDescent="0.3">
      <c r="A295" s="8" t="s">
        <v>1506</v>
      </c>
      <c r="B295" s="7" t="s">
        <v>1507</v>
      </c>
      <c r="C295" s="7" t="s">
        <v>1508</v>
      </c>
      <c r="D295" s="11">
        <v>2.536</v>
      </c>
      <c r="E295" s="12">
        <f>IF(D295&lt;Benchmarks!C$9,0,IF(D295&lt;Benchmarks!D$9,1,IF(D295&lt;Benchmarks!E$9,2,IF(D295&lt;Benchmarks!F$9,3,IF(D295&lt;Benchmarks!G$9,4,IF(D295&lt;Benchmarks!H$9,5,6))))))</f>
        <v>3</v>
      </c>
      <c r="F295" s="13">
        <v>0.99267399270000001</v>
      </c>
      <c r="G295" s="11">
        <f t="shared" si="28"/>
        <v>2.9780219781000001</v>
      </c>
      <c r="H295" s="11">
        <v>0.99399999999999999</v>
      </c>
      <c r="I295" s="12">
        <f>IF(H295&lt;Benchmarks!C$8,0,IF(H295&lt;Benchmarks!D$8,1,IF(H295&lt;Benchmarks!E$8,2,IF(H295&lt;Benchmarks!F$8,3,IF(H295&lt;Benchmarks!G$8,4,IF(H295&lt;Benchmarks!H$8,5,6))))))</f>
        <v>1</v>
      </c>
      <c r="J295" s="13">
        <v>1</v>
      </c>
      <c r="K295" s="11">
        <f t="shared" si="29"/>
        <v>1</v>
      </c>
      <c r="L295" s="11">
        <v>0.48</v>
      </c>
      <c r="M295" s="12">
        <f>IF(L295&lt;Benchmarks!C$7,0,IF(L295&lt;Benchmarks!D$7,1,IF(L295&lt;Benchmarks!E$7,2,IF(L295&lt;Benchmarks!F$7,3,IF(L295&lt;Benchmarks!G$7,4,IF(L295&lt;Benchmarks!H$7,5,6))))))</f>
        <v>4</v>
      </c>
      <c r="N295" s="13">
        <v>1</v>
      </c>
      <c r="O295" s="11">
        <f t="shared" si="30"/>
        <v>4</v>
      </c>
      <c r="P295" s="11">
        <v>4.0110000000000001</v>
      </c>
      <c r="Q295" s="9">
        <f>IF(P295&lt;Benchmarks!C$5,0,IF(P295&lt;Benchmarks!D$5,1,IF(P295&lt;Benchmarks!E$5,2,IF(P295&lt;Benchmarks!F$5,3,IF(P295&lt;Benchmarks!G$5,4,IF(P295&lt;Benchmarks!H$5,5,6))))))</f>
        <v>3</v>
      </c>
      <c r="R295" s="13">
        <v>0.98901098899999995</v>
      </c>
      <c r="S295" s="11">
        <f t="shared" si="31"/>
        <v>2.9670329669999997</v>
      </c>
      <c r="T295" s="11">
        <v>3.6920000000000002</v>
      </c>
      <c r="U295" s="9">
        <f>IF(T295&lt;Benchmarks!C$6,0,IF(T295&lt;Benchmarks!D$6,1,IF(T295&lt;Benchmarks!E$6,2,IF(T295&lt;Benchmarks!F$6,3,IF(T295&lt;Benchmarks!G$6,4,IF(T295&lt;Benchmarks!H$6,5,6))))))</f>
        <v>3</v>
      </c>
      <c r="V295" s="13">
        <v>0.9615384615</v>
      </c>
      <c r="W295" s="11">
        <f t="shared" si="32"/>
        <v>2.8846153845</v>
      </c>
      <c r="X295" s="11">
        <f t="shared" si="35"/>
        <v>13.829670329599999</v>
      </c>
      <c r="Y295" s="9">
        <v>30</v>
      </c>
      <c r="Z295" s="13">
        <f t="shared" si="34"/>
        <v>0.46098901098666661</v>
      </c>
    </row>
    <row r="296" spans="1:26" ht="17.25" x14ac:dyDescent="0.3">
      <c r="A296" s="8" t="s">
        <v>1511</v>
      </c>
      <c r="B296" s="7" t="s">
        <v>1512</v>
      </c>
      <c r="C296" s="7" t="s">
        <v>1513</v>
      </c>
      <c r="D296" s="11">
        <v>2.6080000000000001</v>
      </c>
      <c r="E296" s="12">
        <f>IF(D296&lt;Benchmarks!C$9,0,IF(D296&lt;Benchmarks!D$9,1,IF(D296&lt;Benchmarks!E$9,2,IF(D296&lt;Benchmarks!F$9,3,IF(D296&lt;Benchmarks!G$9,4,IF(D296&lt;Benchmarks!H$9,5,6))))))</f>
        <v>4</v>
      </c>
      <c r="F296" s="13">
        <v>0.92673992670000005</v>
      </c>
      <c r="G296" s="11">
        <f t="shared" si="28"/>
        <v>3.7069597068000002</v>
      </c>
      <c r="H296" s="11">
        <v>1.4379999999999999</v>
      </c>
      <c r="I296" s="12">
        <f>IF(H296&lt;Benchmarks!C$8,0,IF(H296&lt;Benchmarks!D$8,1,IF(H296&lt;Benchmarks!E$8,2,IF(H296&lt;Benchmarks!F$8,3,IF(H296&lt;Benchmarks!G$8,4,IF(H296&lt;Benchmarks!H$8,5,6))))))</f>
        <v>6</v>
      </c>
      <c r="J296" s="13">
        <v>1</v>
      </c>
      <c r="K296" s="11">
        <f t="shared" si="29"/>
        <v>6</v>
      </c>
      <c r="L296" s="11">
        <v>0.54200000000000004</v>
      </c>
      <c r="M296" s="12">
        <f>IF(L296&lt;Benchmarks!C$7,0,IF(L296&lt;Benchmarks!D$7,1,IF(L296&lt;Benchmarks!E$7,2,IF(L296&lt;Benchmarks!F$7,3,IF(L296&lt;Benchmarks!G$7,4,IF(L296&lt;Benchmarks!H$7,5,6))))))</f>
        <v>5</v>
      </c>
      <c r="N296" s="13">
        <v>1</v>
      </c>
      <c r="O296" s="11">
        <f t="shared" si="30"/>
        <v>5</v>
      </c>
      <c r="P296" s="11">
        <v>4.5869999999999997</v>
      </c>
      <c r="Q296" s="9">
        <f>IF(P296&lt;Benchmarks!C$5,0,IF(P296&lt;Benchmarks!D$5,1,IF(P296&lt;Benchmarks!E$5,2,IF(P296&lt;Benchmarks!F$5,3,IF(P296&lt;Benchmarks!G$5,4,IF(P296&lt;Benchmarks!H$5,5,6))))))</f>
        <v>5</v>
      </c>
      <c r="R296" s="13">
        <v>0.99267399270000001</v>
      </c>
      <c r="S296" s="11">
        <f t="shared" si="31"/>
        <v>4.9633699634999999</v>
      </c>
      <c r="T296" s="11">
        <v>4.0789999999999997</v>
      </c>
      <c r="U296" s="9">
        <f>IF(T296&lt;Benchmarks!C$6,0,IF(T296&lt;Benchmarks!D$6,1,IF(T296&lt;Benchmarks!E$6,2,IF(T296&lt;Benchmarks!F$6,3,IF(T296&lt;Benchmarks!G$6,4,IF(T296&lt;Benchmarks!H$6,5,6))))))</f>
        <v>5</v>
      </c>
      <c r="V296" s="13">
        <v>0.97435897439999997</v>
      </c>
      <c r="W296" s="11">
        <f t="shared" si="32"/>
        <v>4.8717948719999997</v>
      </c>
      <c r="X296" s="11">
        <f t="shared" si="35"/>
        <v>24.542124542299998</v>
      </c>
      <c r="Y296" s="9">
        <v>30</v>
      </c>
      <c r="Z296" s="13">
        <f t="shared" si="34"/>
        <v>0.81807081807666659</v>
      </c>
    </row>
    <row r="297" spans="1:26" ht="17.25" x14ac:dyDescent="0.3">
      <c r="A297" s="8" t="s">
        <v>1516</v>
      </c>
      <c r="B297" s="7" t="s">
        <v>1517</v>
      </c>
      <c r="C297" s="7" t="s">
        <v>1518</v>
      </c>
      <c r="D297" s="11">
        <v>2.7130000000000001</v>
      </c>
      <c r="E297" s="12">
        <f>IF(D297&lt;Benchmarks!C$9,0,IF(D297&lt;Benchmarks!D$9,1,IF(D297&lt;Benchmarks!E$9,2,IF(D297&lt;Benchmarks!F$9,3,IF(D297&lt;Benchmarks!G$9,4,IF(D297&lt;Benchmarks!H$9,5,6))))))</f>
        <v>4</v>
      </c>
      <c r="F297" s="13">
        <v>0.68498168500000001</v>
      </c>
      <c r="G297" s="11">
        <f t="shared" si="28"/>
        <v>2.73992674</v>
      </c>
      <c r="H297" s="11">
        <v>1.6160000000000001</v>
      </c>
      <c r="I297" s="12">
        <f>IF(H297&lt;Benchmarks!C$8,0,IF(H297&lt;Benchmarks!D$8,1,IF(H297&lt;Benchmarks!E$8,2,IF(H297&lt;Benchmarks!F$8,3,IF(H297&lt;Benchmarks!G$8,4,IF(H297&lt;Benchmarks!H$8,5,6))))))</f>
        <v>6</v>
      </c>
      <c r="J297" s="13">
        <v>1</v>
      </c>
      <c r="K297" s="11">
        <f t="shared" si="29"/>
        <v>6</v>
      </c>
      <c r="L297" s="11">
        <v>0.83199999999999996</v>
      </c>
      <c r="M297" s="12">
        <f>IF(L297&lt;Benchmarks!C$7,0,IF(L297&lt;Benchmarks!D$7,1,IF(L297&lt;Benchmarks!E$7,2,IF(L297&lt;Benchmarks!F$7,3,IF(L297&lt;Benchmarks!G$7,4,IF(L297&lt;Benchmarks!H$7,5,6))))))</f>
        <v>6</v>
      </c>
      <c r="N297" s="13">
        <v>1</v>
      </c>
      <c r="O297" s="11">
        <f t="shared" si="30"/>
        <v>6</v>
      </c>
      <c r="P297" s="11">
        <v>5.1609999999999996</v>
      </c>
      <c r="Q297" s="9">
        <f>IF(P297&lt;Benchmarks!C$5,0,IF(P297&lt;Benchmarks!D$5,1,IF(P297&lt;Benchmarks!E$5,2,IF(P297&lt;Benchmarks!F$5,3,IF(P297&lt;Benchmarks!G$5,4,IF(P297&lt;Benchmarks!H$5,5,6))))))</f>
        <v>6</v>
      </c>
      <c r="R297" s="13">
        <v>0.97069597070000002</v>
      </c>
      <c r="S297" s="11">
        <f t="shared" si="31"/>
        <v>5.8241758242000001</v>
      </c>
      <c r="T297" s="11">
        <v>4.2640000000000002</v>
      </c>
      <c r="U297" s="9">
        <f>IF(T297&lt;Benchmarks!C$6,0,IF(T297&lt;Benchmarks!D$6,1,IF(T297&lt;Benchmarks!E$6,2,IF(T297&lt;Benchmarks!F$6,3,IF(T297&lt;Benchmarks!G$6,4,IF(T297&lt;Benchmarks!H$6,5,6))))))</f>
        <v>5</v>
      </c>
      <c r="V297" s="13">
        <v>0.91025641030000004</v>
      </c>
      <c r="W297" s="11">
        <f t="shared" si="32"/>
        <v>4.5512820515000003</v>
      </c>
      <c r="X297" s="11">
        <f t="shared" si="35"/>
        <v>25.115384615700002</v>
      </c>
      <c r="Y297" s="9">
        <v>30</v>
      </c>
      <c r="Z297" s="13">
        <f t="shared" si="34"/>
        <v>0.83717948719000002</v>
      </c>
    </row>
    <row r="298" spans="1:26" ht="17.25" x14ac:dyDescent="0.3">
      <c r="A298" s="8" t="s">
        <v>1521</v>
      </c>
      <c r="B298" s="7" t="s">
        <v>1522</v>
      </c>
      <c r="C298" s="7" t="s">
        <v>1523</v>
      </c>
      <c r="D298" s="11">
        <v>2.157</v>
      </c>
      <c r="E298" s="12">
        <f>IF(D298&lt;Benchmarks!C$9,0,IF(D298&lt;Benchmarks!D$9,1,IF(D298&lt;Benchmarks!E$9,2,IF(D298&lt;Benchmarks!F$9,3,IF(D298&lt;Benchmarks!G$9,4,IF(D298&lt;Benchmarks!H$9,5,6))))))</f>
        <v>0</v>
      </c>
      <c r="F298" s="13">
        <v>0.68498168500000001</v>
      </c>
      <c r="G298" s="11">
        <f t="shared" si="28"/>
        <v>0</v>
      </c>
      <c r="H298" s="11">
        <v>0.85299999999999998</v>
      </c>
      <c r="I298" s="12">
        <f>IF(H298&lt;Benchmarks!C$8,0,IF(H298&lt;Benchmarks!D$8,1,IF(H298&lt;Benchmarks!E$8,2,IF(H298&lt;Benchmarks!F$8,3,IF(H298&lt;Benchmarks!G$8,4,IF(H298&lt;Benchmarks!H$8,5,6))))))</f>
        <v>0</v>
      </c>
      <c r="J298" s="13">
        <v>1</v>
      </c>
      <c r="K298" s="11">
        <f t="shared" si="29"/>
        <v>0</v>
      </c>
      <c r="L298" s="11">
        <v>0.28199999999999997</v>
      </c>
      <c r="M298" s="12">
        <f>IF(L298&lt;Benchmarks!C$7,0,IF(L298&lt;Benchmarks!D$7,1,IF(L298&lt;Benchmarks!E$7,2,IF(L298&lt;Benchmarks!F$7,3,IF(L298&lt;Benchmarks!G$7,4,IF(L298&lt;Benchmarks!H$7,5,6))))))</f>
        <v>0</v>
      </c>
      <c r="N298" s="13">
        <v>1</v>
      </c>
      <c r="O298" s="11">
        <f t="shared" si="30"/>
        <v>0</v>
      </c>
      <c r="P298" s="11">
        <v>3.2919999999999998</v>
      </c>
      <c r="Q298" s="9">
        <f>IF(P298&lt;Benchmarks!C$5,0,IF(P298&lt;Benchmarks!D$5,1,IF(P298&lt;Benchmarks!E$5,2,IF(P298&lt;Benchmarks!F$5,3,IF(P298&lt;Benchmarks!G$5,4,IF(P298&lt;Benchmarks!H$5,5,6))))))</f>
        <v>0</v>
      </c>
      <c r="R298" s="13">
        <v>0.78754578750000004</v>
      </c>
      <c r="S298" s="11">
        <f t="shared" si="31"/>
        <v>0</v>
      </c>
      <c r="T298" s="11">
        <v>3.02</v>
      </c>
      <c r="U298" s="9">
        <f>IF(T298&lt;Benchmarks!C$6,0,IF(T298&lt;Benchmarks!D$6,1,IF(T298&lt;Benchmarks!E$6,2,IF(T298&lt;Benchmarks!F$6,3,IF(T298&lt;Benchmarks!G$6,4,IF(T298&lt;Benchmarks!H$6,5,6))))))</f>
        <v>0</v>
      </c>
      <c r="V298" s="13">
        <v>0.37179487179999998</v>
      </c>
      <c r="W298" s="11">
        <f t="shared" si="32"/>
        <v>0</v>
      </c>
      <c r="X298" s="11">
        <f t="shared" si="35"/>
        <v>0</v>
      </c>
      <c r="Y298" s="9">
        <v>30</v>
      </c>
      <c r="Z298" s="13">
        <f t="shared" si="34"/>
        <v>0</v>
      </c>
    </row>
    <row r="299" spans="1:26" ht="17.25" x14ac:dyDescent="0.3">
      <c r="A299" s="8" t="s">
        <v>1526</v>
      </c>
      <c r="B299" s="7" t="s">
        <v>1527</v>
      </c>
      <c r="C299" s="7" t="s">
        <v>1528</v>
      </c>
      <c r="D299" s="11">
        <v>2.7869999999999999</v>
      </c>
      <c r="E299" s="12">
        <f>IF(D299&lt;Benchmarks!C$9,0,IF(D299&lt;Benchmarks!D$9,1,IF(D299&lt;Benchmarks!E$9,2,IF(D299&lt;Benchmarks!F$9,3,IF(D299&lt;Benchmarks!G$9,4,IF(D299&lt;Benchmarks!H$9,5,6))))))</f>
        <v>5</v>
      </c>
      <c r="F299" s="13">
        <v>0.99633699630000006</v>
      </c>
      <c r="G299" s="11">
        <f t="shared" si="28"/>
        <v>4.9816849814999999</v>
      </c>
      <c r="H299" s="11">
        <v>1.369</v>
      </c>
      <c r="I299" s="12">
        <f>IF(H299&lt;Benchmarks!C$8,0,IF(H299&lt;Benchmarks!D$8,1,IF(H299&lt;Benchmarks!E$8,2,IF(H299&lt;Benchmarks!F$8,3,IF(H299&lt;Benchmarks!G$8,4,IF(H299&lt;Benchmarks!H$8,5,6))))))</f>
        <v>5</v>
      </c>
      <c r="J299" s="13">
        <v>1</v>
      </c>
      <c r="K299" s="11">
        <f t="shared" si="29"/>
        <v>5</v>
      </c>
      <c r="L299" s="11">
        <v>0.56200000000000006</v>
      </c>
      <c r="M299" s="12">
        <f>IF(L299&lt;Benchmarks!C$7,0,IF(L299&lt;Benchmarks!D$7,1,IF(L299&lt;Benchmarks!E$7,2,IF(L299&lt;Benchmarks!F$7,3,IF(L299&lt;Benchmarks!G$7,4,IF(L299&lt;Benchmarks!H$7,5,6))))))</f>
        <v>5</v>
      </c>
      <c r="N299" s="13">
        <v>1</v>
      </c>
      <c r="O299" s="11">
        <f t="shared" si="30"/>
        <v>5</v>
      </c>
      <c r="P299" s="11">
        <v>4.718</v>
      </c>
      <c r="Q299" s="9">
        <f>IF(P299&lt;Benchmarks!C$5,0,IF(P299&lt;Benchmarks!D$5,1,IF(P299&lt;Benchmarks!E$5,2,IF(P299&lt;Benchmarks!F$5,3,IF(P299&lt;Benchmarks!G$5,4,IF(P299&lt;Benchmarks!H$5,5,6))))))</f>
        <v>5</v>
      </c>
      <c r="R299" s="13">
        <v>1</v>
      </c>
      <c r="S299" s="11">
        <f t="shared" si="31"/>
        <v>5</v>
      </c>
      <c r="T299" s="11">
        <v>4.2619999999999996</v>
      </c>
      <c r="U299" s="9">
        <f>IF(T299&lt;Benchmarks!C$6,0,IF(T299&lt;Benchmarks!D$6,1,IF(T299&lt;Benchmarks!E$6,2,IF(T299&lt;Benchmarks!F$6,3,IF(T299&lt;Benchmarks!G$6,4,IF(T299&lt;Benchmarks!H$6,5,6))))))</f>
        <v>5</v>
      </c>
      <c r="V299" s="13">
        <v>1</v>
      </c>
      <c r="W299" s="11">
        <f t="shared" si="32"/>
        <v>5</v>
      </c>
      <c r="X299" s="11">
        <f t="shared" si="35"/>
        <v>24.981684981499999</v>
      </c>
      <c r="Y299" s="9">
        <v>30</v>
      </c>
      <c r="Z299" s="13">
        <f t="shared" si="34"/>
        <v>0.83272283271666658</v>
      </c>
    </row>
    <row r="300" spans="1:26" ht="17.25" x14ac:dyDescent="0.3">
      <c r="A300" s="8" t="s">
        <v>1531</v>
      </c>
      <c r="B300" s="7" t="s">
        <v>1532</v>
      </c>
      <c r="C300" s="7" t="s">
        <v>1533</v>
      </c>
      <c r="D300" s="11">
        <v>1.9019999999999999</v>
      </c>
      <c r="E300" s="12">
        <f>IF(D300&lt;Benchmarks!C$9,0,IF(D300&lt;Benchmarks!D$9,1,IF(D300&lt;Benchmarks!E$9,2,IF(D300&lt;Benchmarks!F$9,3,IF(D300&lt;Benchmarks!G$9,4,IF(D300&lt;Benchmarks!H$9,5,6))))))</f>
        <v>0</v>
      </c>
      <c r="F300" s="13">
        <v>0.79487179490000004</v>
      </c>
      <c r="G300" s="11">
        <f t="shared" si="28"/>
        <v>0</v>
      </c>
      <c r="H300" s="11">
        <v>1.214</v>
      </c>
      <c r="I300" s="12">
        <f>IF(H300&lt;Benchmarks!C$8,0,IF(H300&lt;Benchmarks!D$8,1,IF(H300&lt;Benchmarks!E$8,2,IF(H300&lt;Benchmarks!F$8,3,IF(H300&lt;Benchmarks!G$8,4,IF(H300&lt;Benchmarks!H$8,5,6))))))</f>
        <v>4</v>
      </c>
      <c r="J300" s="13">
        <v>1</v>
      </c>
      <c r="K300" s="11">
        <f t="shared" si="29"/>
        <v>4</v>
      </c>
      <c r="L300" s="11">
        <v>0.60799999999999998</v>
      </c>
      <c r="M300" s="12">
        <f>IF(L300&lt;Benchmarks!C$7,0,IF(L300&lt;Benchmarks!D$7,1,IF(L300&lt;Benchmarks!E$7,2,IF(L300&lt;Benchmarks!F$7,3,IF(L300&lt;Benchmarks!G$7,4,IF(L300&lt;Benchmarks!H$7,5,6))))))</f>
        <v>5</v>
      </c>
      <c r="N300" s="13">
        <v>1</v>
      </c>
      <c r="O300" s="11">
        <f t="shared" si="30"/>
        <v>5</v>
      </c>
      <c r="P300" s="11">
        <v>3.7240000000000002</v>
      </c>
      <c r="Q300" s="9">
        <f>IF(P300&lt;Benchmarks!C$5,0,IF(P300&lt;Benchmarks!D$5,1,IF(P300&lt;Benchmarks!E$5,2,IF(P300&lt;Benchmarks!F$5,3,IF(P300&lt;Benchmarks!G$5,4,IF(P300&lt;Benchmarks!H$5,5,6))))))</f>
        <v>1</v>
      </c>
      <c r="R300" s="13">
        <v>1</v>
      </c>
      <c r="S300" s="11">
        <f t="shared" si="31"/>
        <v>1</v>
      </c>
      <c r="T300" s="11">
        <v>3.2989999999999999</v>
      </c>
      <c r="U300" s="9">
        <f>IF(T300&lt;Benchmarks!C$6,0,IF(T300&lt;Benchmarks!D$6,1,IF(T300&lt;Benchmarks!E$6,2,IF(T300&lt;Benchmarks!F$6,3,IF(T300&lt;Benchmarks!G$6,4,IF(T300&lt;Benchmarks!H$6,5,6))))))</f>
        <v>0</v>
      </c>
      <c r="V300" s="13">
        <v>1</v>
      </c>
      <c r="W300" s="11">
        <f t="shared" si="32"/>
        <v>0</v>
      </c>
      <c r="X300" s="11">
        <f t="shared" si="35"/>
        <v>10</v>
      </c>
      <c r="Y300" s="9">
        <v>30</v>
      </c>
      <c r="Z300" s="13">
        <f t="shared" si="34"/>
        <v>0.33333333333333331</v>
      </c>
    </row>
    <row r="301" spans="1:26" ht="17.25" x14ac:dyDescent="0.3">
      <c r="A301" s="8" t="s">
        <v>1536</v>
      </c>
      <c r="B301" s="7" t="s">
        <v>1537</v>
      </c>
      <c r="C301" s="7" t="s">
        <v>1538</v>
      </c>
      <c r="D301" s="11">
        <v>2.6560000000000001</v>
      </c>
      <c r="E301" s="12">
        <f>IF(D301&lt;Benchmarks!C$9,0,IF(D301&lt;Benchmarks!D$9,1,IF(D301&lt;Benchmarks!E$9,2,IF(D301&lt;Benchmarks!F$9,3,IF(D301&lt;Benchmarks!G$9,4,IF(D301&lt;Benchmarks!H$9,5,6))))))</f>
        <v>4</v>
      </c>
      <c r="F301" s="13">
        <v>0.97435897439999997</v>
      </c>
      <c r="G301" s="11">
        <f t="shared" si="28"/>
        <v>3.8974358975999999</v>
      </c>
      <c r="H301" s="11">
        <v>1.131</v>
      </c>
      <c r="I301" s="12">
        <f>IF(H301&lt;Benchmarks!C$8,0,IF(H301&lt;Benchmarks!D$8,1,IF(H301&lt;Benchmarks!E$8,2,IF(H301&lt;Benchmarks!F$8,3,IF(H301&lt;Benchmarks!G$8,4,IF(H301&lt;Benchmarks!H$8,5,6))))))</f>
        <v>3</v>
      </c>
      <c r="J301" s="13">
        <v>1</v>
      </c>
      <c r="K301" s="11">
        <f t="shared" si="29"/>
        <v>3</v>
      </c>
      <c r="L301" s="11">
        <v>0.39400000000000002</v>
      </c>
      <c r="M301" s="12">
        <f>IF(L301&lt;Benchmarks!C$7,0,IF(L301&lt;Benchmarks!D$7,1,IF(L301&lt;Benchmarks!E$7,2,IF(L301&lt;Benchmarks!F$7,3,IF(L301&lt;Benchmarks!G$7,4,IF(L301&lt;Benchmarks!H$7,5,6))))))</f>
        <v>2</v>
      </c>
      <c r="N301" s="13">
        <v>1</v>
      </c>
      <c r="O301" s="11">
        <f t="shared" si="30"/>
        <v>2</v>
      </c>
      <c r="P301" s="11">
        <v>4.1820000000000004</v>
      </c>
      <c r="Q301" s="9">
        <f>IF(P301&lt;Benchmarks!C$5,0,IF(P301&lt;Benchmarks!D$5,1,IF(P301&lt;Benchmarks!E$5,2,IF(P301&lt;Benchmarks!F$5,3,IF(P301&lt;Benchmarks!G$5,4,IF(P301&lt;Benchmarks!H$5,5,6))))))</f>
        <v>4</v>
      </c>
      <c r="R301" s="13">
        <v>1</v>
      </c>
      <c r="S301" s="11">
        <f t="shared" si="31"/>
        <v>4</v>
      </c>
      <c r="T301" s="11">
        <v>3.835</v>
      </c>
      <c r="U301" s="9">
        <f>IF(T301&lt;Benchmarks!C$6,0,IF(T301&lt;Benchmarks!D$6,1,IF(T301&lt;Benchmarks!E$6,2,IF(T301&lt;Benchmarks!F$6,3,IF(T301&lt;Benchmarks!G$6,4,IF(T301&lt;Benchmarks!H$6,5,6))))))</f>
        <v>4</v>
      </c>
      <c r="V301" s="13">
        <v>1</v>
      </c>
      <c r="W301" s="11">
        <f t="shared" si="32"/>
        <v>4</v>
      </c>
      <c r="X301" s="11">
        <f t="shared" si="35"/>
        <v>16.897435897600001</v>
      </c>
      <c r="Y301" s="9">
        <v>30</v>
      </c>
      <c r="Z301" s="13">
        <f t="shared" si="34"/>
        <v>0.56324786325333343</v>
      </c>
    </row>
    <row r="302" spans="1:26" ht="17.25" x14ac:dyDescent="0.3">
      <c r="A302" s="8" t="s">
        <v>1541</v>
      </c>
      <c r="B302" s="7" t="s">
        <v>1542</v>
      </c>
      <c r="C302" s="7" t="s">
        <v>1543</v>
      </c>
      <c r="D302" s="11">
        <v>2.4889999999999999</v>
      </c>
      <c r="E302" s="12">
        <f>IF(D302&lt;Benchmarks!C$9,0,IF(D302&lt;Benchmarks!D$9,1,IF(D302&lt;Benchmarks!E$9,2,IF(D302&lt;Benchmarks!F$9,3,IF(D302&lt;Benchmarks!G$9,4,IF(D302&lt;Benchmarks!H$9,5,6))))))</f>
        <v>3</v>
      </c>
      <c r="F302" s="13">
        <v>0.9230769231</v>
      </c>
      <c r="G302" s="11">
        <f t="shared" si="28"/>
        <v>2.7692307693</v>
      </c>
      <c r="H302" s="11">
        <v>1.179</v>
      </c>
      <c r="I302" s="12">
        <f>IF(H302&lt;Benchmarks!C$8,0,IF(H302&lt;Benchmarks!D$8,1,IF(H302&lt;Benchmarks!E$8,2,IF(H302&lt;Benchmarks!F$8,3,IF(H302&lt;Benchmarks!G$8,4,IF(H302&lt;Benchmarks!H$8,5,6))))))</f>
        <v>4</v>
      </c>
      <c r="J302" s="13">
        <v>1</v>
      </c>
      <c r="K302" s="11">
        <f t="shared" si="29"/>
        <v>4</v>
      </c>
      <c r="L302" s="11">
        <v>0.40600000000000003</v>
      </c>
      <c r="M302" s="12">
        <f>IF(L302&lt;Benchmarks!C$7,0,IF(L302&lt;Benchmarks!D$7,1,IF(L302&lt;Benchmarks!E$7,2,IF(L302&lt;Benchmarks!F$7,3,IF(L302&lt;Benchmarks!G$7,4,IF(L302&lt;Benchmarks!H$7,5,6))))))</f>
        <v>3</v>
      </c>
      <c r="N302" s="13">
        <v>1</v>
      </c>
      <c r="O302" s="11">
        <f t="shared" si="30"/>
        <v>3</v>
      </c>
      <c r="P302" s="11">
        <v>4.0739999999999998</v>
      </c>
      <c r="Q302" s="9">
        <f>IF(P302&lt;Benchmarks!C$5,0,IF(P302&lt;Benchmarks!D$5,1,IF(P302&lt;Benchmarks!E$5,2,IF(P302&lt;Benchmarks!F$5,3,IF(P302&lt;Benchmarks!G$5,4,IF(P302&lt;Benchmarks!H$5,5,6))))))</f>
        <v>3</v>
      </c>
      <c r="R302" s="13">
        <v>0.95604395600000003</v>
      </c>
      <c r="S302" s="11">
        <f t="shared" si="31"/>
        <v>2.8681318679999999</v>
      </c>
      <c r="T302" s="11">
        <v>3.4940000000000002</v>
      </c>
      <c r="U302" s="9">
        <f>IF(T302&lt;Benchmarks!C$6,0,IF(T302&lt;Benchmarks!D$6,1,IF(T302&lt;Benchmarks!E$6,2,IF(T302&lt;Benchmarks!F$6,3,IF(T302&lt;Benchmarks!G$6,4,IF(T302&lt;Benchmarks!H$6,5,6))))))</f>
        <v>2</v>
      </c>
      <c r="V302" s="13">
        <v>0.8461538462</v>
      </c>
      <c r="W302" s="11">
        <f t="shared" si="32"/>
        <v>1.6923076924</v>
      </c>
      <c r="X302" s="11">
        <f t="shared" si="35"/>
        <v>14.329670329699999</v>
      </c>
      <c r="Y302" s="9">
        <v>30</v>
      </c>
      <c r="Z302" s="13">
        <f t="shared" si="34"/>
        <v>0.47765567765666661</v>
      </c>
    </row>
    <row r="303" spans="1:26" ht="17.25" x14ac:dyDescent="0.3">
      <c r="A303" s="8" t="s">
        <v>1546</v>
      </c>
      <c r="B303" s="7" t="s">
        <v>1547</v>
      </c>
      <c r="C303" s="7" t="s">
        <v>1548</v>
      </c>
      <c r="D303" s="11">
        <v>3.8250000000000002</v>
      </c>
      <c r="E303" s="12">
        <f>IF(D303&lt;Benchmarks!C$9,0,IF(D303&lt;Benchmarks!D$9,1,IF(D303&lt;Benchmarks!E$9,2,IF(D303&lt;Benchmarks!F$9,3,IF(D303&lt;Benchmarks!G$9,4,IF(D303&lt;Benchmarks!H$9,5,6))))))</f>
        <v>6</v>
      </c>
      <c r="F303" s="13">
        <v>0.99633699630000006</v>
      </c>
      <c r="G303" s="11">
        <f t="shared" si="28"/>
        <v>5.9780219778000001</v>
      </c>
      <c r="H303" s="11">
        <v>1.2989999999999999</v>
      </c>
      <c r="I303" s="12">
        <f>IF(H303&lt;Benchmarks!C$8,0,IF(H303&lt;Benchmarks!D$8,1,IF(H303&lt;Benchmarks!E$8,2,IF(H303&lt;Benchmarks!F$8,3,IF(H303&lt;Benchmarks!G$8,4,IF(H303&lt;Benchmarks!H$8,5,6))))))</f>
        <v>5</v>
      </c>
      <c r="J303" s="13">
        <v>1</v>
      </c>
      <c r="K303" s="11">
        <f t="shared" si="29"/>
        <v>5</v>
      </c>
      <c r="L303" s="11">
        <v>0.36399999999999999</v>
      </c>
      <c r="M303" s="12">
        <f>IF(L303&lt;Benchmarks!C$7,0,IF(L303&lt;Benchmarks!D$7,1,IF(L303&lt;Benchmarks!E$7,2,IF(L303&lt;Benchmarks!F$7,3,IF(L303&lt;Benchmarks!G$7,4,IF(L303&lt;Benchmarks!H$7,5,6))))))</f>
        <v>2</v>
      </c>
      <c r="N303" s="13">
        <v>1</v>
      </c>
      <c r="O303" s="11">
        <f t="shared" si="30"/>
        <v>2</v>
      </c>
      <c r="P303" s="11">
        <v>5.4880000000000004</v>
      </c>
      <c r="Q303" s="9">
        <f>IF(P303&lt;Benchmarks!C$5,0,IF(P303&lt;Benchmarks!D$5,1,IF(P303&lt;Benchmarks!E$5,2,IF(P303&lt;Benchmarks!F$5,3,IF(P303&lt;Benchmarks!G$5,4,IF(P303&lt;Benchmarks!H$5,5,6))))))</f>
        <v>6</v>
      </c>
      <c r="R303" s="13">
        <v>1</v>
      </c>
      <c r="S303" s="11">
        <f t="shared" si="31"/>
        <v>6</v>
      </c>
      <c r="T303" s="11">
        <v>4.7859999999999996</v>
      </c>
      <c r="U303" s="9">
        <f>IF(T303&lt;Benchmarks!C$6,0,IF(T303&lt;Benchmarks!D$6,1,IF(T303&lt;Benchmarks!E$6,2,IF(T303&lt;Benchmarks!F$6,3,IF(T303&lt;Benchmarks!G$6,4,IF(T303&lt;Benchmarks!H$6,5,6))))))</f>
        <v>6</v>
      </c>
      <c r="V303" s="13">
        <v>1</v>
      </c>
      <c r="W303" s="11">
        <f t="shared" si="32"/>
        <v>6</v>
      </c>
      <c r="X303" s="11">
        <f t="shared" si="35"/>
        <v>24.978021977800001</v>
      </c>
      <c r="Y303" s="9">
        <v>30</v>
      </c>
      <c r="Z303" s="13">
        <f t="shared" si="34"/>
        <v>0.83260073259333334</v>
      </c>
    </row>
    <row r="304" spans="1:26" ht="17.25" x14ac:dyDescent="0.3">
      <c r="A304" s="8" t="s">
        <v>1551</v>
      </c>
      <c r="B304" s="7" t="s">
        <v>1552</v>
      </c>
      <c r="C304" s="7" t="s">
        <v>1553</v>
      </c>
      <c r="D304" s="11">
        <v>4.093</v>
      </c>
      <c r="E304" s="12">
        <f>IF(D304&lt;Benchmarks!C$9,0,IF(D304&lt;Benchmarks!D$9,1,IF(D304&lt;Benchmarks!E$9,2,IF(D304&lt;Benchmarks!F$9,3,IF(D304&lt;Benchmarks!G$9,4,IF(D304&lt;Benchmarks!H$9,5,6))))))</f>
        <v>6</v>
      </c>
      <c r="F304" s="13">
        <v>1</v>
      </c>
      <c r="G304" s="11">
        <f t="shared" si="28"/>
        <v>6</v>
      </c>
      <c r="H304" s="11">
        <v>1.1910000000000001</v>
      </c>
      <c r="I304" s="12">
        <f>IF(H304&lt;Benchmarks!C$8,0,IF(H304&lt;Benchmarks!D$8,1,IF(H304&lt;Benchmarks!E$8,2,IF(H304&lt;Benchmarks!F$8,3,IF(H304&lt;Benchmarks!G$8,4,IF(H304&lt;Benchmarks!H$8,5,6))))))</f>
        <v>4</v>
      </c>
      <c r="J304" s="13">
        <v>1</v>
      </c>
      <c r="K304" s="11">
        <f t="shared" si="29"/>
        <v>4</v>
      </c>
      <c r="L304" s="11">
        <v>0.76100000000000001</v>
      </c>
      <c r="M304" s="12">
        <f>IF(L304&lt;Benchmarks!C$7,0,IF(L304&lt;Benchmarks!D$7,1,IF(L304&lt;Benchmarks!E$7,2,IF(L304&lt;Benchmarks!F$7,3,IF(L304&lt;Benchmarks!G$7,4,IF(L304&lt;Benchmarks!H$7,5,6))))))</f>
        <v>6</v>
      </c>
      <c r="N304" s="13">
        <v>1</v>
      </c>
      <c r="O304" s="11">
        <f t="shared" si="30"/>
        <v>6</v>
      </c>
      <c r="P304" s="11">
        <v>6.0449999999999999</v>
      </c>
      <c r="Q304" s="9">
        <f>IF(P304&lt;Benchmarks!C$5,0,IF(P304&lt;Benchmarks!D$5,1,IF(P304&lt;Benchmarks!E$5,2,IF(P304&lt;Benchmarks!F$5,3,IF(P304&lt;Benchmarks!G$5,4,IF(P304&lt;Benchmarks!H$5,5,6))))))</f>
        <v>6</v>
      </c>
      <c r="R304" s="13">
        <v>1</v>
      </c>
      <c r="S304" s="11">
        <f t="shared" si="31"/>
        <v>6</v>
      </c>
      <c r="T304" s="11">
        <v>5.6390000000000002</v>
      </c>
      <c r="U304" s="9">
        <f>IF(T304&lt;Benchmarks!C$6,0,IF(T304&lt;Benchmarks!D$6,1,IF(T304&lt;Benchmarks!E$6,2,IF(T304&lt;Benchmarks!F$6,3,IF(T304&lt;Benchmarks!G$6,4,IF(T304&lt;Benchmarks!H$6,5,6))))))</f>
        <v>6</v>
      </c>
      <c r="V304" s="13">
        <v>1</v>
      </c>
      <c r="W304" s="11">
        <f t="shared" si="32"/>
        <v>6</v>
      </c>
      <c r="X304" s="11">
        <f t="shared" si="35"/>
        <v>28</v>
      </c>
      <c r="Y304" s="9">
        <v>30</v>
      </c>
      <c r="Z304" s="13">
        <f t="shared" si="34"/>
        <v>0.93333333333333335</v>
      </c>
    </row>
    <row r="305" spans="1:26" ht="17.25" x14ac:dyDescent="0.3">
      <c r="A305" s="8" t="s">
        <v>1556</v>
      </c>
      <c r="B305" s="7" t="s">
        <v>1557</v>
      </c>
      <c r="C305" s="7" t="s">
        <v>1558</v>
      </c>
      <c r="D305" s="11">
        <v>2.5619999999999998</v>
      </c>
      <c r="E305" s="12">
        <f>IF(D305&lt;Benchmarks!C$9,0,IF(D305&lt;Benchmarks!D$9,1,IF(D305&lt;Benchmarks!E$9,2,IF(D305&lt;Benchmarks!F$9,3,IF(D305&lt;Benchmarks!G$9,4,IF(D305&lt;Benchmarks!H$9,5,6))))))</f>
        <v>4</v>
      </c>
      <c r="F305" s="13">
        <v>0.81684981680000002</v>
      </c>
      <c r="G305" s="11">
        <f t="shared" si="28"/>
        <v>3.2673992672000001</v>
      </c>
      <c r="H305" s="11">
        <v>1.3240000000000001</v>
      </c>
      <c r="I305" s="12">
        <f>IF(H305&lt;Benchmarks!C$8,0,IF(H305&lt;Benchmarks!D$8,1,IF(H305&lt;Benchmarks!E$8,2,IF(H305&lt;Benchmarks!F$8,3,IF(H305&lt;Benchmarks!G$8,4,IF(H305&lt;Benchmarks!H$8,5,6))))))</f>
        <v>5</v>
      </c>
      <c r="J305" s="13">
        <v>1</v>
      </c>
      <c r="K305" s="11">
        <f t="shared" si="29"/>
        <v>5</v>
      </c>
      <c r="L305" s="11">
        <v>0.40600000000000003</v>
      </c>
      <c r="M305" s="12">
        <f>IF(L305&lt;Benchmarks!C$7,0,IF(L305&lt;Benchmarks!D$7,1,IF(L305&lt;Benchmarks!E$7,2,IF(L305&lt;Benchmarks!F$7,3,IF(L305&lt;Benchmarks!G$7,4,IF(L305&lt;Benchmarks!H$7,5,6))))))</f>
        <v>3</v>
      </c>
      <c r="N305" s="13">
        <v>1</v>
      </c>
      <c r="O305" s="11">
        <f t="shared" si="30"/>
        <v>3</v>
      </c>
      <c r="P305" s="11">
        <v>4.2919999999999998</v>
      </c>
      <c r="Q305" s="9">
        <f>IF(P305&lt;Benchmarks!C$5,0,IF(P305&lt;Benchmarks!D$5,1,IF(P305&lt;Benchmarks!E$5,2,IF(P305&lt;Benchmarks!F$5,3,IF(P305&lt;Benchmarks!G$5,4,IF(P305&lt;Benchmarks!H$5,5,6))))))</f>
        <v>4</v>
      </c>
      <c r="R305" s="13">
        <v>0.99633699630000006</v>
      </c>
      <c r="S305" s="11">
        <f t="shared" si="31"/>
        <v>3.9853479852000002</v>
      </c>
      <c r="T305" s="11">
        <v>3.9279999999999999</v>
      </c>
      <c r="U305" s="9">
        <f>IF(T305&lt;Benchmarks!C$6,0,IF(T305&lt;Benchmarks!D$6,1,IF(T305&lt;Benchmarks!E$6,2,IF(T305&lt;Benchmarks!F$6,3,IF(T305&lt;Benchmarks!G$6,4,IF(T305&lt;Benchmarks!H$6,5,6))))))</f>
        <v>5</v>
      </c>
      <c r="V305" s="13">
        <v>0.98717948720000004</v>
      </c>
      <c r="W305" s="11">
        <f t="shared" si="32"/>
        <v>4.9358974360000003</v>
      </c>
      <c r="X305" s="11">
        <f t="shared" si="35"/>
        <v>20.188644688399997</v>
      </c>
      <c r="Y305" s="9">
        <v>30</v>
      </c>
      <c r="Z305" s="13">
        <f t="shared" si="34"/>
        <v>0.67295482294666653</v>
      </c>
    </row>
    <row r="306" spans="1:26" ht="17.25" x14ac:dyDescent="0.3">
      <c r="A306" s="8" t="s">
        <v>1562</v>
      </c>
      <c r="B306" s="7" t="s">
        <v>1563</v>
      </c>
      <c r="C306" s="7" t="s">
        <v>1564</v>
      </c>
      <c r="D306" s="11">
        <v>2.077</v>
      </c>
      <c r="E306" s="12">
        <f>IF(D306&lt;Benchmarks!C$9,0,IF(D306&lt;Benchmarks!D$9,1,IF(D306&lt;Benchmarks!E$9,2,IF(D306&lt;Benchmarks!F$9,3,IF(D306&lt;Benchmarks!G$9,4,IF(D306&lt;Benchmarks!H$9,5,6))))))</f>
        <v>0</v>
      </c>
      <c r="F306" s="13">
        <v>0.78388278389999999</v>
      </c>
      <c r="G306" s="11">
        <f t="shared" si="28"/>
        <v>0</v>
      </c>
      <c r="H306" s="11">
        <v>1.0469999999999999</v>
      </c>
      <c r="I306" s="12">
        <f>IF(H306&lt;Benchmarks!C$8,0,IF(H306&lt;Benchmarks!D$8,1,IF(H306&lt;Benchmarks!E$8,2,IF(H306&lt;Benchmarks!F$8,3,IF(H306&lt;Benchmarks!G$8,4,IF(H306&lt;Benchmarks!H$8,5,6))))))</f>
        <v>2</v>
      </c>
      <c r="J306" s="13">
        <v>1</v>
      </c>
      <c r="K306" s="11">
        <f t="shared" si="29"/>
        <v>2</v>
      </c>
      <c r="L306" s="11">
        <v>0.38500000000000001</v>
      </c>
      <c r="M306" s="12">
        <f>IF(L306&lt;Benchmarks!C$7,0,IF(L306&lt;Benchmarks!D$7,1,IF(L306&lt;Benchmarks!E$7,2,IF(L306&lt;Benchmarks!F$7,3,IF(L306&lt;Benchmarks!G$7,4,IF(L306&lt;Benchmarks!H$7,5,6))))))</f>
        <v>2</v>
      </c>
      <c r="N306" s="13">
        <v>1</v>
      </c>
      <c r="O306" s="11">
        <f t="shared" si="30"/>
        <v>2</v>
      </c>
      <c r="P306" s="11">
        <v>3.508</v>
      </c>
      <c r="Q306" s="9">
        <f>IF(P306&lt;Benchmarks!C$5,0,IF(P306&lt;Benchmarks!D$5,1,IF(P306&lt;Benchmarks!E$5,2,IF(P306&lt;Benchmarks!F$5,3,IF(P306&lt;Benchmarks!G$5,4,IF(P306&lt;Benchmarks!H$5,5,6))))))</f>
        <v>0</v>
      </c>
      <c r="R306" s="13">
        <v>1</v>
      </c>
      <c r="S306" s="11">
        <f t="shared" si="31"/>
        <v>0</v>
      </c>
      <c r="T306" s="11">
        <v>3.242</v>
      </c>
      <c r="U306" s="9">
        <f>IF(T306&lt;Benchmarks!C$6,0,IF(T306&lt;Benchmarks!D$6,1,IF(T306&lt;Benchmarks!E$6,2,IF(T306&lt;Benchmarks!F$6,3,IF(T306&lt;Benchmarks!G$6,4,IF(T306&lt;Benchmarks!H$6,5,6))))))</f>
        <v>0</v>
      </c>
      <c r="V306" s="13">
        <v>1</v>
      </c>
      <c r="W306" s="11">
        <f t="shared" si="32"/>
        <v>0</v>
      </c>
      <c r="X306" s="11">
        <f t="shared" si="35"/>
        <v>4</v>
      </c>
      <c r="Y306" s="9">
        <v>30</v>
      </c>
      <c r="Z306" s="13">
        <f t="shared" si="34"/>
        <v>0.13333333333333333</v>
      </c>
    </row>
    <row r="307" spans="1:26" ht="17.25" x14ac:dyDescent="0.3">
      <c r="A307" s="8" t="s">
        <v>1567</v>
      </c>
      <c r="B307" s="7" t="s">
        <v>1568</v>
      </c>
      <c r="C307" s="7" t="s">
        <v>1569</v>
      </c>
      <c r="D307" s="11">
        <v>2.5449999999999999</v>
      </c>
      <c r="E307" s="12">
        <f>IF(D307&lt;Benchmarks!C$9,0,IF(D307&lt;Benchmarks!D$9,1,IF(D307&lt;Benchmarks!E$9,2,IF(D307&lt;Benchmarks!F$9,3,IF(D307&lt;Benchmarks!G$9,4,IF(D307&lt;Benchmarks!H$9,5,6))))))</f>
        <v>3</v>
      </c>
      <c r="F307" s="13">
        <v>0.98901098899999995</v>
      </c>
      <c r="G307" s="11">
        <f t="shared" si="28"/>
        <v>2.9670329669999997</v>
      </c>
      <c r="H307" s="11">
        <v>1.3009999999999999</v>
      </c>
      <c r="I307" s="12">
        <f>IF(H307&lt;Benchmarks!C$8,0,IF(H307&lt;Benchmarks!D$8,1,IF(H307&lt;Benchmarks!E$8,2,IF(H307&lt;Benchmarks!F$8,3,IF(H307&lt;Benchmarks!G$8,4,IF(H307&lt;Benchmarks!H$8,5,6))))))</f>
        <v>5</v>
      </c>
      <c r="J307" s="13">
        <v>1</v>
      </c>
      <c r="K307" s="11">
        <f t="shared" si="29"/>
        <v>5</v>
      </c>
      <c r="L307" s="11">
        <v>0.40200000000000002</v>
      </c>
      <c r="M307" s="12">
        <f>IF(L307&lt;Benchmarks!C$7,0,IF(L307&lt;Benchmarks!D$7,1,IF(L307&lt;Benchmarks!E$7,2,IF(L307&lt;Benchmarks!F$7,3,IF(L307&lt;Benchmarks!G$7,4,IF(L307&lt;Benchmarks!H$7,5,6))))))</f>
        <v>3</v>
      </c>
      <c r="N307" s="13">
        <v>1</v>
      </c>
      <c r="O307" s="11">
        <f t="shared" si="30"/>
        <v>3</v>
      </c>
      <c r="P307" s="11">
        <v>4.2469999999999999</v>
      </c>
      <c r="Q307" s="9">
        <f>IF(P307&lt;Benchmarks!C$5,0,IF(P307&lt;Benchmarks!D$5,1,IF(P307&lt;Benchmarks!E$5,2,IF(P307&lt;Benchmarks!F$5,3,IF(P307&lt;Benchmarks!G$5,4,IF(P307&lt;Benchmarks!H$5,5,6))))))</f>
        <v>4</v>
      </c>
      <c r="R307" s="13">
        <v>1</v>
      </c>
      <c r="S307" s="11">
        <f t="shared" si="31"/>
        <v>4</v>
      </c>
      <c r="T307" s="11">
        <v>3.8180000000000001</v>
      </c>
      <c r="U307" s="9">
        <f>IF(T307&lt;Benchmarks!C$6,0,IF(T307&lt;Benchmarks!D$6,1,IF(T307&lt;Benchmarks!E$6,2,IF(T307&lt;Benchmarks!F$6,3,IF(T307&lt;Benchmarks!G$6,4,IF(T307&lt;Benchmarks!H$6,5,6))))))</f>
        <v>4</v>
      </c>
      <c r="V307" s="13">
        <v>1</v>
      </c>
      <c r="W307" s="11">
        <f t="shared" si="32"/>
        <v>4</v>
      </c>
      <c r="X307" s="11">
        <f t="shared" si="35"/>
        <v>18.967032967000002</v>
      </c>
      <c r="Y307" s="9">
        <v>30</v>
      </c>
      <c r="Z307" s="13">
        <f t="shared" si="34"/>
        <v>0.63223443223333342</v>
      </c>
    </row>
    <row r="308" spans="1:26" ht="17.25" x14ac:dyDescent="0.3">
      <c r="A308" s="8" t="s">
        <v>1572</v>
      </c>
      <c r="B308" s="7" t="s">
        <v>1573</v>
      </c>
      <c r="C308" s="7" t="s">
        <v>1574</v>
      </c>
      <c r="D308" s="11">
        <v>1.994</v>
      </c>
      <c r="E308" s="12">
        <f>IF(D308&lt;Benchmarks!C$9,0,IF(D308&lt;Benchmarks!D$9,1,IF(D308&lt;Benchmarks!E$9,2,IF(D308&lt;Benchmarks!F$9,3,IF(D308&lt;Benchmarks!G$9,4,IF(D308&lt;Benchmarks!H$9,5,6))))))</f>
        <v>0</v>
      </c>
      <c r="F308" s="13">
        <v>7.3260073000000004E-3</v>
      </c>
      <c r="G308" s="11">
        <f t="shared" si="28"/>
        <v>0</v>
      </c>
      <c r="H308" s="11">
        <v>1.1419999999999999</v>
      </c>
      <c r="I308" s="12">
        <f>IF(H308&lt;Benchmarks!C$8,0,IF(H308&lt;Benchmarks!D$8,1,IF(H308&lt;Benchmarks!E$8,2,IF(H308&lt;Benchmarks!F$8,3,IF(H308&lt;Benchmarks!G$8,4,IF(H308&lt;Benchmarks!H$8,5,6))))))</f>
        <v>3</v>
      </c>
      <c r="J308" s="13">
        <v>1</v>
      </c>
      <c r="K308" s="11">
        <f t="shared" si="29"/>
        <v>3</v>
      </c>
      <c r="L308" s="11">
        <v>0.33400000000000002</v>
      </c>
      <c r="M308" s="12">
        <f>IF(L308&lt;Benchmarks!C$7,0,IF(L308&lt;Benchmarks!D$7,1,IF(L308&lt;Benchmarks!E$7,2,IF(L308&lt;Benchmarks!F$7,3,IF(L308&lt;Benchmarks!G$7,4,IF(L308&lt;Benchmarks!H$7,5,6))))))</f>
        <v>1</v>
      </c>
      <c r="N308" s="13">
        <v>1</v>
      </c>
      <c r="O308" s="11">
        <f t="shared" si="30"/>
        <v>1</v>
      </c>
      <c r="P308" s="11">
        <v>3.47</v>
      </c>
      <c r="Q308" s="9">
        <f>IF(P308&lt;Benchmarks!C$5,0,IF(P308&lt;Benchmarks!D$5,1,IF(P308&lt;Benchmarks!E$5,2,IF(P308&lt;Benchmarks!F$5,3,IF(P308&lt;Benchmarks!G$5,4,IF(P308&lt;Benchmarks!H$5,5,6))))))</f>
        <v>0</v>
      </c>
      <c r="R308" s="13">
        <v>0.1575091575</v>
      </c>
      <c r="S308" s="11">
        <f t="shared" si="31"/>
        <v>0</v>
      </c>
      <c r="T308" s="11">
        <v>3.2879999999999998</v>
      </c>
      <c r="U308" s="9">
        <f>IF(T308&lt;Benchmarks!C$6,0,IF(T308&lt;Benchmarks!D$6,1,IF(T308&lt;Benchmarks!E$6,2,IF(T308&lt;Benchmarks!F$6,3,IF(T308&lt;Benchmarks!G$6,4,IF(T308&lt;Benchmarks!H$6,5,6))))))</f>
        <v>0</v>
      </c>
      <c r="V308" s="13">
        <v>0.28205128210000002</v>
      </c>
      <c r="W308" s="11">
        <f t="shared" si="32"/>
        <v>0</v>
      </c>
      <c r="X308" s="11">
        <f t="shared" si="35"/>
        <v>4</v>
      </c>
      <c r="Y308" s="9">
        <v>30</v>
      </c>
      <c r="Z308" s="13">
        <f t="shared" si="34"/>
        <v>0.13333333333333333</v>
      </c>
    </row>
    <row r="309" spans="1:26" ht="17.25" x14ac:dyDescent="0.3">
      <c r="A309" s="8" t="s">
        <v>1577</v>
      </c>
      <c r="B309" s="7" t="s">
        <v>1578</v>
      </c>
      <c r="C309" s="7" t="s">
        <v>1579</v>
      </c>
      <c r="D309" s="11">
        <v>2.355</v>
      </c>
      <c r="E309" s="12">
        <f>IF(D309&lt;Benchmarks!C$9,0,IF(D309&lt;Benchmarks!D$9,1,IF(D309&lt;Benchmarks!E$9,2,IF(D309&lt;Benchmarks!F$9,3,IF(D309&lt;Benchmarks!G$9,4,IF(D309&lt;Benchmarks!H$9,5,6))))))</f>
        <v>2</v>
      </c>
      <c r="F309" s="13">
        <v>0.74358974359999996</v>
      </c>
      <c r="G309" s="11">
        <f t="shared" si="28"/>
        <v>1.4871794871999999</v>
      </c>
      <c r="H309" s="11">
        <v>1.153</v>
      </c>
      <c r="I309" s="12">
        <f>IF(H309&lt;Benchmarks!C$8,0,IF(H309&lt;Benchmarks!D$8,1,IF(H309&lt;Benchmarks!E$8,2,IF(H309&lt;Benchmarks!F$8,3,IF(H309&lt;Benchmarks!G$8,4,IF(H309&lt;Benchmarks!H$8,5,6))))))</f>
        <v>3</v>
      </c>
      <c r="J309" s="13">
        <v>1</v>
      </c>
      <c r="K309" s="11">
        <f t="shared" si="29"/>
        <v>3</v>
      </c>
      <c r="L309" s="11">
        <v>0.378</v>
      </c>
      <c r="M309" s="12">
        <f>IF(L309&lt;Benchmarks!C$7,0,IF(L309&lt;Benchmarks!D$7,1,IF(L309&lt;Benchmarks!E$7,2,IF(L309&lt;Benchmarks!F$7,3,IF(L309&lt;Benchmarks!G$7,4,IF(L309&lt;Benchmarks!H$7,5,6))))))</f>
        <v>2</v>
      </c>
      <c r="N309" s="13">
        <v>1</v>
      </c>
      <c r="O309" s="11">
        <f t="shared" si="30"/>
        <v>2</v>
      </c>
      <c r="P309" s="11">
        <v>3.8860000000000001</v>
      </c>
      <c r="Q309" s="9">
        <f>IF(P309&lt;Benchmarks!C$5,0,IF(P309&lt;Benchmarks!D$5,1,IF(P309&lt;Benchmarks!E$5,2,IF(P309&lt;Benchmarks!F$5,3,IF(P309&lt;Benchmarks!G$5,4,IF(P309&lt;Benchmarks!H$5,5,6))))))</f>
        <v>2</v>
      </c>
      <c r="R309" s="13">
        <v>0.96703296699999997</v>
      </c>
      <c r="S309" s="11">
        <f t="shared" si="31"/>
        <v>1.9340659339999999</v>
      </c>
      <c r="T309" s="11">
        <v>3.5379999999999998</v>
      </c>
      <c r="U309" s="9">
        <f>IF(T309&lt;Benchmarks!C$6,0,IF(T309&lt;Benchmarks!D$6,1,IF(T309&lt;Benchmarks!E$6,2,IF(T309&lt;Benchmarks!F$6,3,IF(T309&lt;Benchmarks!G$6,4,IF(T309&lt;Benchmarks!H$6,5,6))))))</f>
        <v>2</v>
      </c>
      <c r="V309" s="13">
        <v>0.89743589739999996</v>
      </c>
      <c r="W309" s="11">
        <f t="shared" si="32"/>
        <v>1.7948717947999999</v>
      </c>
      <c r="X309" s="11">
        <f t="shared" si="35"/>
        <v>10.216117216000001</v>
      </c>
      <c r="Y309" s="9">
        <v>30</v>
      </c>
      <c r="Z309" s="13">
        <f t="shared" si="34"/>
        <v>0.34053724053333334</v>
      </c>
    </row>
    <row r="310" spans="1:26" ht="17.25" x14ac:dyDescent="0.3">
      <c r="A310" s="8" t="s">
        <v>1582</v>
      </c>
      <c r="B310" s="7" t="s">
        <v>1583</v>
      </c>
      <c r="C310" s="7" t="s">
        <v>1584</v>
      </c>
      <c r="D310" s="11">
        <v>2.3809999999999998</v>
      </c>
      <c r="E310" s="12">
        <f>IF(D310&lt;Benchmarks!C$9,0,IF(D310&lt;Benchmarks!D$9,1,IF(D310&lt;Benchmarks!E$9,2,IF(D310&lt;Benchmarks!F$9,3,IF(D310&lt;Benchmarks!G$9,4,IF(D310&lt;Benchmarks!H$9,5,6))))))</f>
        <v>2</v>
      </c>
      <c r="F310" s="13">
        <v>0.99267399270000001</v>
      </c>
      <c r="G310" s="11">
        <f t="shared" si="28"/>
        <v>1.9853479854</v>
      </c>
      <c r="H310" s="11">
        <v>0.96599999999999997</v>
      </c>
      <c r="I310" s="12">
        <f>IF(H310&lt;Benchmarks!C$8,0,IF(H310&lt;Benchmarks!D$8,1,IF(H310&lt;Benchmarks!E$8,2,IF(H310&lt;Benchmarks!F$8,3,IF(H310&lt;Benchmarks!G$8,4,IF(H310&lt;Benchmarks!H$8,5,6))))))</f>
        <v>0</v>
      </c>
      <c r="J310" s="13">
        <v>1</v>
      </c>
      <c r="K310" s="11">
        <f t="shared" si="29"/>
        <v>0</v>
      </c>
      <c r="L310" s="11">
        <v>0.41299999999999998</v>
      </c>
      <c r="M310" s="12">
        <f>IF(L310&lt;Benchmarks!C$7,0,IF(L310&lt;Benchmarks!D$7,1,IF(L310&lt;Benchmarks!E$7,2,IF(L310&lt;Benchmarks!F$7,3,IF(L310&lt;Benchmarks!G$7,4,IF(L310&lt;Benchmarks!H$7,5,6))))))</f>
        <v>3</v>
      </c>
      <c r="N310" s="13">
        <v>1</v>
      </c>
      <c r="O310" s="11">
        <f t="shared" si="30"/>
        <v>3</v>
      </c>
      <c r="P310" s="11">
        <v>3.76</v>
      </c>
      <c r="Q310" s="9">
        <f>IF(P310&lt;Benchmarks!C$5,0,IF(P310&lt;Benchmarks!D$5,1,IF(P310&lt;Benchmarks!E$5,2,IF(P310&lt;Benchmarks!F$5,3,IF(P310&lt;Benchmarks!G$5,4,IF(P310&lt;Benchmarks!H$5,5,6))))))</f>
        <v>1</v>
      </c>
      <c r="R310" s="13">
        <v>0.99267399270000001</v>
      </c>
      <c r="S310" s="11">
        <f t="shared" si="31"/>
        <v>0.99267399270000001</v>
      </c>
      <c r="T310" s="11">
        <v>3.3410000000000002</v>
      </c>
      <c r="U310" s="9">
        <f>IF(T310&lt;Benchmarks!C$6,0,IF(T310&lt;Benchmarks!D$6,1,IF(T310&lt;Benchmarks!E$6,2,IF(T310&lt;Benchmarks!F$6,3,IF(T310&lt;Benchmarks!G$6,4,IF(T310&lt;Benchmarks!H$6,5,6))))))</f>
        <v>1</v>
      </c>
      <c r="V310" s="13">
        <v>0.97435897439999997</v>
      </c>
      <c r="W310" s="11">
        <f t="shared" si="32"/>
        <v>0.97435897439999997</v>
      </c>
      <c r="X310" s="11">
        <f t="shared" si="35"/>
        <v>6.9523809524999995</v>
      </c>
      <c r="Y310" s="9">
        <v>30</v>
      </c>
      <c r="Z310" s="13">
        <f t="shared" si="34"/>
        <v>0.23174603175</v>
      </c>
    </row>
    <row r="311" spans="1:26" ht="17.25" x14ac:dyDescent="0.3">
      <c r="A311" s="8" t="s">
        <v>1587</v>
      </c>
      <c r="B311" s="7" t="s">
        <v>1588</v>
      </c>
      <c r="C311" s="7" t="s">
        <v>1589</v>
      </c>
      <c r="D311" s="11">
        <v>2.4569999999999999</v>
      </c>
      <c r="E311" s="12">
        <f>IF(D311&lt;Benchmarks!C$9,0,IF(D311&lt;Benchmarks!D$9,1,IF(D311&lt;Benchmarks!E$9,2,IF(D311&lt;Benchmarks!F$9,3,IF(D311&lt;Benchmarks!G$9,4,IF(D311&lt;Benchmarks!H$9,5,6))))))</f>
        <v>3</v>
      </c>
      <c r="F311" s="13">
        <v>0.58241758239999997</v>
      </c>
      <c r="G311" s="11">
        <f t="shared" si="28"/>
        <v>1.7472527471999999</v>
      </c>
      <c r="H311" s="11">
        <v>1.2230000000000001</v>
      </c>
      <c r="I311" s="12">
        <f>IF(H311&lt;Benchmarks!C$8,0,IF(H311&lt;Benchmarks!D$8,1,IF(H311&lt;Benchmarks!E$8,2,IF(H311&lt;Benchmarks!F$8,3,IF(H311&lt;Benchmarks!G$8,4,IF(H311&lt;Benchmarks!H$8,5,6))))))</f>
        <v>4</v>
      </c>
      <c r="J311" s="13">
        <v>1</v>
      </c>
      <c r="K311" s="11">
        <f t="shared" si="29"/>
        <v>4</v>
      </c>
      <c r="L311" s="11">
        <v>0.28899999999999998</v>
      </c>
      <c r="M311" s="12">
        <f>IF(L311&lt;Benchmarks!C$7,0,IF(L311&lt;Benchmarks!D$7,1,IF(L311&lt;Benchmarks!E$7,2,IF(L311&lt;Benchmarks!F$7,3,IF(L311&lt;Benchmarks!G$7,4,IF(L311&lt;Benchmarks!H$7,5,6))))))</f>
        <v>0</v>
      </c>
      <c r="N311" s="13">
        <v>1</v>
      </c>
      <c r="O311" s="11">
        <f t="shared" si="30"/>
        <v>0</v>
      </c>
      <c r="P311" s="11">
        <v>3.9689999999999999</v>
      </c>
      <c r="Q311" s="9">
        <f>IF(P311&lt;Benchmarks!C$5,0,IF(P311&lt;Benchmarks!D$5,1,IF(P311&lt;Benchmarks!E$5,2,IF(P311&lt;Benchmarks!F$5,3,IF(P311&lt;Benchmarks!G$5,4,IF(P311&lt;Benchmarks!H$5,5,6))))))</f>
        <v>3</v>
      </c>
      <c r="R311" s="13">
        <v>0.99267399270000001</v>
      </c>
      <c r="S311" s="11">
        <f t="shared" si="31"/>
        <v>2.9780219781000001</v>
      </c>
      <c r="T311" s="11">
        <v>3.66</v>
      </c>
      <c r="U311" s="9">
        <f>IF(T311&lt;Benchmarks!C$6,0,IF(T311&lt;Benchmarks!D$6,1,IF(T311&lt;Benchmarks!E$6,2,IF(T311&lt;Benchmarks!F$6,3,IF(T311&lt;Benchmarks!G$6,4,IF(T311&lt;Benchmarks!H$6,5,6))))))</f>
        <v>3</v>
      </c>
      <c r="V311" s="13">
        <v>0.98717948720000004</v>
      </c>
      <c r="W311" s="11">
        <f t="shared" si="32"/>
        <v>2.9615384616</v>
      </c>
      <c r="X311" s="11">
        <f t="shared" si="35"/>
        <v>11.686813186899998</v>
      </c>
      <c r="Y311" s="9">
        <v>30</v>
      </c>
      <c r="Z311" s="13">
        <f t="shared" si="34"/>
        <v>0.38956043956333331</v>
      </c>
    </row>
    <row r="312" spans="1:26" ht="17.25" x14ac:dyDescent="0.3">
      <c r="A312" s="8" t="s">
        <v>1592</v>
      </c>
      <c r="B312" s="7" t="s">
        <v>1593</v>
      </c>
      <c r="C312" s="7" t="s">
        <v>1594</v>
      </c>
      <c r="D312" s="11">
        <v>2.23</v>
      </c>
      <c r="E312" s="12">
        <f>IF(D312&lt;Benchmarks!C$9,0,IF(D312&lt;Benchmarks!D$9,1,IF(D312&lt;Benchmarks!E$9,2,IF(D312&lt;Benchmarks!F$9,3,IF(D312&lt;Benchmarks!G$9,4,IF(D312&lt;Benchmarks!H$9,5,6))))))</f>
        <v>1</v>
      </c>
      <c r="F312" s="13">
        <v>0.91941391939999995</v>
      </c>
      <c r="G312" s="11">
        <f t="shared" si="28"/>
        <v>0.91941391939999995</v>
      </c>
      <c r="H312" s="11">
        <v>1.0249999999999999</v>
      </c>
      <c r="I312" s="12">
        <f>IF(H312&lt;Benchmarks!C$8,0,IF(H312&lt;Benchmarks!D$8,1,IF(H312&lt;Benchmarks!E$8,2,IF(H312&lt;Benchmarks!F$8,3,IF(H312&lt;Benchmarks!G$8,4,IF(H312&lt;Benchmarks!H$8,5,6))))))</f>
        <v>1</v>
      </c>
      <c r="J312" s="13">
        <v>1</v>
      </c>
      <c r="K312" s="11">
        <f t="shared" si="29"/>
        <v>1</v>
      </c>
      <c r="L312" s="11">
        <v>0.32800000000000001</v>
      </c>
      <c r="M312" s="12">
        <f>IF(L312&lt;Benchmarks!C$7,0,IF(L312&lt;Benchmarks!D$7,1,IF(L312&lt;Benchmarks!E$7,2,IF(L312&lt;Benchmarks!F$7,3,IF(L312&lt;Benchmarks!G$7,4,IF(L312&lt;Benchmarks!H$7,5,6))))))</f>
        <v>1</v>
      </c>
      <c r="N312" s="13">
        <v>1</v>
      </c>
      <c r="O312" s="11">
        <f t="shared" si="30"/>
        <v>1</v>
      </c>
      <c r="P312" s="11">
        <v>3.5830000000000002</v>
      </c>
      <c r="Q312" s="9">
        <f>IF(P312&lt;Benchmarks!C$5,0,IF(P312&lt;Benchmarks!D$5,1,IF(P312&lt;Benchmarks!E$5,2,IF(P312&lt;Benchmarks!F$5,3,IF(P312&lt;Benchmarks!G$5,4,IF(P312&lt;Benchmarks!H$5,5,6))))))</f>
        <v>0</v>
      </c>
      <c r="R312" s="13">
        <v>0.97435897439999997</v>
      </c>
      <c r="S312" s="11">
        <f t="shared" si="31"/>
        <v>0</v>
      </c>
      <c r="T312" s="11">
        <v>3.2989999999999999</v>
      </c>
      <c r="U312" s="9">
        <f>IF(T312&lt;Benchmarks!C$6,0,IF(T312&lt;Benchmarks!D$6,1,IF(T312&lt;Benchmarks!E$6,2,IF(T312&lt;Benchmarks!F$6,3,IF(T312&lt;Benchmarks!G$6,4,IF(T312&lt;Benchmarks!H$6,5,6))))))</f>
        <v>0</v>
      </c>
      <c r="V312" s="13">
        <v>0.91025641030000004</v>
      </c>
      <c r="W312" s="11">
        <f t="shared" si="32"/>
        <v>0</v>
      </c>
      <c r="X312" s="11">
        <f t="shared" si="35"/>
        <v>2.9194139194000002</v>
      </c>
      <c r="Y312" s="9">
        <v>30</v>
      </c>
      <c r="Z312" s="13">
        <f t="shared" si="34"/>
        <v>9.7313797313333339E-2</v>
      </c>
    </row>
    <row r="313" spans="1:26" ht="17.25" x14ac:dyDescent="0.3">
      <c r="A313" s="8" t="s">
        <v>1597</v>
      </c>
      <c r="B313" s="7" t="s">
        <v>1598</v>
      </c>
      <c r="C313" s="7" t="s">
        <v>1599</v>
      </c>
      <c r="D313" s="11">
        <v>2.0680000000000001</v>
      </c>
      <c r="E313" s="12">
        <f>IF(D313&lt;Benchmarks!C$9,0,IF(D313&lt;Benchmarks!D$9,1,IF(D313&lt;Benchmarks!E$9,2,IF(D313&lt;Benchmarks!F$9,3,IF(D313&lt;Benchmarks!G$9,4,IF(D313&lt;Benchmarks!H$9,5,6))))))</f>
        <v>0</v>
      </c>
      <c r="F313" s="13">
        <v>1</v>
      </c>
      <c r="G313" s="11">
        <f t="shared" si="28"/>
        <v>0</v>
      </c>
      <c r="H313" s="11">
        <v>1.3380000000000001</v>
      </c>
      <c r="I313" s="12">
        <f>IF(H313&lt;Benchmarks!C$8,0,IF(H313&lt;Benchmarks!D$8,1,IF(H313&lt;Benchmarks!E$8,2,IF(H313&lt;Benchmarks!F$8,3,IF(H313&lt;Benchmarks!G$8,4,IF(H313&lt;Benchmarks!H$8,5,6))))))</f>
        <v>5</v>
      </c>
      <c r="J313" s="13">
        <v>1</v>
      </c>
      <c r="K313" s="11">
        <f t="shared" si="29"/>
        <v>5</v>
      </c>
      <c r="L313" s="11">
        <v>0.53</v>
      </c>
      <c r="M313" s="12">
        <f>IF(L313&lt;Benchmarks!C$7,0,IF(L313&lt;Benchmarks!D$7,1,IF(L313&lt;Benchmarks!E$7,2,IF(L313&lt;Benchmarks!F$7,3,IF(L313&lt;Benchmarks!G$7,4,IF(L313&lt;Benchmarks!H$7,5,6))))))</f>
        <v>4</v>
      </c>
      <c r="N313" s="13">
        <v>1</v>
      </c>
      <c r="O313" s="11">
        <f t="shared" si="30"/>
        <v>4</v>
      </c>
      <c r="P313" s="11">
        <v>3.9369999999999998</v>
      </c>
      <c r="Q313" s="9">
        <f>IF(P313&lt;Benchmarks!C$5,0,IF(P313&lt;Benchmarks!D$5,1,IF(P313&lt;Benchmarks!E$5,2,IF(P313&lt;Benchmarks!F$5,3,IF(P313&lt;Benchmarks!G$5,4,IF(P313&lt;Benchmarks!H$5,5,6))))))</f>
        <v>2</v>
      </c>
      <c r="R313" s="13">
        <v>1</v>
      </c>
      <c r="S313" s="11">
        <f t="shared" si="31"/>
        <v>2</v>
      </c>
      <c r="T313" s="11">
        <v>3.544</v>
      </c>
      <c r="U313" s="9">
        <f>IF(T313&lt;Benchmarks!C$6,0,IF(T313&lt;Benchmarks!D$6,1,IF(T313&lt;Benchmarks!E$6,2,IF(T313&lt;Benchmarks!F$6,3,IF(T313&lt;Benchmarks!G$6,4,IF(T313&lt;Benchmarks!H$6,5,6))))))</f>
        <v>2</v>
      </c>
      <c r="V313" s="13">
        <v>1</v>
      </c>
      <c r="W313" s="11">
        <f t="shared" si="32"/>
        <v>2</v>
      </c>
      <c r="X313" s="11">
        <f t="shared" si="35"/>
        <v>13</v>
      </c>
      <c r="Y313" s="9">
        <v>30</v>
      </c>
      <c r="Z313" s="13">
        <f t="shared" si="34"/>
        <v>0.43333333333333335</v>
      </c>
    </row>
    <row r="314" spans="1:26" ht="17.25" x14ac:dyDescent="0.3">
      <c r="A314" s="8" t="s">
        <v>1375</v>
      </c>
      <c r="B314" s="7" t="s">
        <v>1602</v>
      </c>
      <c r="C314" s="7" t="s">
        <v>1603</v>
      </c>
      <c r="D314" s="11">
        <v>2.2000000000000002</v>
      </c>
      <c r="E314" s="12">
        <f>IF(D314&lt;Benchmarks!C$9,0,IF(D314&lt;Benchmarks!D$9,1,IF(D314&lt;Benchmarks!E$9,2,IF(D314&lt;Benchmarks!F$9,3,IF(D314&lt;Benchmarks!G$9,4,IF(D314&lt;Benchmarks!H$9,5,6))))))</f>
        <v>1</v>
      </c>
      <c r="F314" s="13">
        <v>0.60439560439999995</v>
      </c>
      <c r="G314" s="11">
        <f t="shared" si="28"/>
        <v>0.60439560439999995</v>
      </c>
      <c r="H314" s="11">
        <v>0.98</v>
      </c>
      <c r="I314" s="12">
        <f>IF(H314&lt;Benchmarks!C$8,0,IF(H314&lt;Benchmarks!D$8,1,IF(H314&lt;Benchmarks!E$8,2,IF(H314&lt;Benchmarks!F$8,3,IF(H314&lt;Benchmarks!G$8,4,IF(H314&lt;Benchmarks!H$8,5,6))))))</f>
        <v>1</v>
      </c>
      <c r="J314" s="13">
        <v>1</v>
      </c>
      <c r="K314" s="11">
        <f t="shared" si="29"/>
        <v>1</v>
      </c>
      <c r="L314" s="11">
        <v>0.36699999999999999</v>
      </c>
      <c r="M314" s="12">
        <f>IF(L314&lt;Benchmarks!C$7,0,IF(L314&lt;Benchmarks!D$7,1,IF(L314&lt;Benchmarks!E$7,2,IF(L314&lt;Benchmarks!F$7,3,IF(L314&lt;Benchmarks!G$7,4,IF(L314&lt;Benchmarks!H$7,5,6))))))</f>
        <v>2</v>
      </c>
      <c r="N314" s="13">
        <v>1</v>
      </c>
      <c r="O314" s="11">
        <f t="shared" si="30"/>
        <v>2</v>
      </c>
      <c r="P314" s="11">
        <v>3.5470000000000002</v>
      </c>
      <c r="Q314" s="9">
        <f>IF(P314&lt;Benchmarks!C$5,0,IF(P314&lt;Benchmarks!D$5,1,IF(P314&lt;Benchmarks!E$5,2,IF(P314&lt;Benchmarks!F$5,3,IF(P314&lt;Benchmarks!G$5,4,IF(P314&lt;Benchmarks!H$5,5,6))))))</f>
        <v>0</v>
      </c>
      <c r="R314" s="13">
        <v>0.90476190479999996</v>
      </c>
      <c r="S314" s="11">
        <f t="shared" si="31"/>
        <v>0</v>
      </c>
      <c r="T314" s="11">
        <v>3.2879999999999998</v>
      </c>
      <c r="U314" s="9">
        <f>IF(T314&lt;Benchmarks!C$6,0,IF(T314&lt;Benchmarks!D$6,1,IF(T314&lt;Benchmarks!E$6,2,IF(T314&lt;Benchmarks!F$6,3,IF(T314&lt;Benchmarks!G$6,4,IF(T314&lt;Benchmarks!H$6,5,6))))))</f>
        <v>0</v>
      </c>
      <c r="V314" s="13">
        <v>0.71794871790000003</v>
      </c>
      <c r="W314" s="11">
        <f t="shared" si="32"/>
        <v>0</v>
      </c>
      <c r="X314" s="11">
        <f t="shared" si="35"/>
        <v>3.6043956044000001</v>
      </c>
      <c r="Y314" s="9">
        <v>30</v>
      </c>
      <c r="Z314" s="13">
        <f t="shared" si="34"/>
        <v>0.12014652014666667</v>
      </c>
    </row>
    <row r="315" spans="1:26" ht="17.25" x14ac:dyDescent="0.3">
      <c r="A315" s="8" t="s">
        <v>1606</v>
      </c>
      <c r="B315" s="7" t="s">
        <v>1607</v>
      </c>
      <c r="C315" s="7" t="s">
        <v>1608</v>
      </c>
      <c r="D315" s="11">
        <v>1.891</v>
      </c>
      <c r="E315" s="12">
        <f>IF(D315&lt;Benchmarks!C$9,0,IF(D315&lt;Benchmarks!D$9,1,IF(D315&lt;Benchmarks!E$9,2,IF(D315&lt;Benchmarks!F$9,3,IF(D315&lt;Benchmarks!G$9,4,IF(D315&lt;Benchmarks!H$9,5,6))))))</f>
        <v>0</v>
      </c>
      <c r="F315" s="13">
        <v>0.34065934069999998</v>
      </c>
      <c r="G315" s="11">
        <f t="shared" si="28"/>
        <v>0</v>
      </c>
      <c r="H315" s="11">
        <v>0.999</v>
      </c>
      <c r="I315" s="12">
        <f>IF(H315&lt;Benchmarks!C$8,0,IF(H315&lt;Benchmarks!D$8,1,IF(H315&lt;Benchmarks!E$8,2,IF(H315&lt;Benchmarks!F$8,3,IF(H315&lt;Benchmarks!G$8,4,IF(H315&lt;Benchmarks!H$8,5,6))))))</f>
        <v>1</v>
      </c>
      <c r="J315" s="13">
        <v>1</v>
      </c>
      <c r="K315" s="11">
        <f t="shared" si="29"/>
        <v>1</v>
      </c>
      <c r="L315" s="11">
        <v>0.25</v>
      </c>
      <c r="M315" s="12">
        <f>IF(L315&lt;Benchmarks!C$7,0,IF(L315&lt;Benchmarks!D$7,1,IF(L315&lt;Benchmarks!E$7,2,IF(L315&lt;Benchmarks!F$7,3,IF(L315&lt;Benchmarks!G$7,4,IF(L315&lt;Benchmarks!H$7,5,6))))))</f>
        <v>0</v>
      </c>
      <c r="N315" s="13">
        <v>1</v>
      </c>
      <c r="O315" s="11">
        <f t="shared" si="30"/>
        <v>0</v>
      </c>
      <c r="P315" s="11">
        <v>3.141</v>
      </c>
      <c r="Q315" s="9">
        <f>IF(P315&lt;Benchmarks!C$5,0,IF(P315&lt;Benchmarks!D$5,1,IF(P315&lt;Benchmarks!E$5,2,IF(P315&lt;Benchmarks!F$5,3,IF(P315&lt;Benchmarks!G$5,4,IF(P315&lt;Benchmarks!H$5,5,6))))))</f>
        <v>0</v>
      </c>
      <c r="R315" s="13">
        <v>0.50549450549999997</v>
      </c>
      <c r="S315" s="11">
        <f t="shared" si="31"/>
        <v>0</v>
      </c>
      <c r="T315" s="11">
        <v>2.871</v>
      </c>
      <c r="U315" s="9">
        <f>IF(T315&lt;Benchmarks!C$6,0,IF(T315&lt;Benchmarks!D$6,1,IF(T315&lt;Benchmarks!E$6,2,IF(T315&lt;Benchmarks!F$6,3,IF(T315&lt;Benchmarks!G$6,4,IF(T315&lt;Benchmarks!H$6,5,6))))))</f>
        <v>0</v>
      </c>
      <c r="V315" s="13">
        <v>0.4615384615</v>
      </c>
      <c r="W315" s="11">
        <f t="shared" si="32"/>
        <v>0</v>
      </c>
      <c r="X315" s="11">
        <f t="shared" si="35"/>
        <v>1</v>
      </c>
      <c r="Y315" s="9">
        <v>30</v>
      </c>
      <c r="Z315" s="13">
        <f t="shared" si="34"/>
        <v>3.3333333333333333E-2</v>
      </c>
    </row>
    <row r="316" spans="1:26" ht="17.25" x14ac:dyDescent="0.3">
      <c r="A316" s="8" t="s">
        <v>1611</v>
      </c>
      <c r="B316" s="7" t="s">
        <v>1612</v>
      </c>
      <c r="C316" s="7" t="s">
        <v>1613</v>
      </c>
      <c r="D316" s="11">
        <v>2.573</v>
      </c>
      <c r="E316" s="12">
        <f>IF(D316&lt;Benchmarks!C$9,0,IF(D316&lt;Benchmarks!D$9,1,IF(D316&lt;Benchmarks!E$9,2,IF(D316&lt;Benchmarks!F$9,3,IF(D316&lt;Benchmarks!G$9,4,IF(D316&lt;Benchmarks!H$9,5,6))))))</f>
        <v>4</v>
      </c>
      <c r="F316" s="13">
        <v>0.61904761900000005</v>
      </c>
      <c r="G316" s="11">
        <f t="shared" si="28"/>
        <v>2.4761904760000002</v>
      </c>
      <c r="H316" s="11">
        <v>1.264</v>
      </c>
      <c r="I316" s="12">
        <f>IF(H316&lt;Benchmarks!C$8,0,IF(H316&lt;Benchmarks!D$8,1,IF(H316&lt;Benchmarks!E$8,2,IF(H316&lt;Benchmarks!F$8,3,IF(H316&lt;Benchmarks!G$8,4,IF(H316&lt;Benchmarks!H$8,5,6))))))</f>
        <v>5</v>
      </c>
      <c r="J316" s="13">
        <v>1</v>
      </c>
      <c r="K316" s="11">
        <f t="shared" si="29"/>
        <v>5</v>
      </c>
      <c r="L316" s="11">
        <v>0.375</v>
      </c>
      <c r="M316" s="12">
        <f>IF(L316&lt;Benchmarks!C$7,0,IF(L316&lt;Benchmarks!D$7,1,IF(L316&lt;Benchmarks!E$7,2,IF(L316&lt;Benchmarks!F$7,3,IF(L316&lt;Benchmarks!G$7,4,IF(L316&lt;Benchmarks!H$7,5,6))))))</f>
        <v>2</v>
      </c>
      <c r="N316" s="13">
        <v>1</v>
      </c>
      <c r="O316" s="11">
        <f t="shared" si="30"/>
        <v>2</v>
      </c>
      <c r="P316" s="11">
        <v>4.2119999999999997</v>
      </c>
      <c r="Q316" s="9">
        <f>IF(P316&lt;Benchmarks!C$5,0,IF(P316&lt;Benchmarks!D$5,1,IF(P316&lt;Benchmarks!E$5,2,IF(P316&lt;Benchmarks!F$5,3,IF(P316&lt;Benchmarks!G$5,4,IF(P316&lt;Benchmarks!H$5,5,6))))))</f>
        <v>4</v>
      </c>
      <c r="R316" s="13">
        <v>1</v>
      </c>
      <c r="S316" s="11">
        <f t="shared" si="31"/>
        <v>4</v>
      </c>
      <c r="T316" s="11">
        <v>3.8769999999999998</v>
      </c>
      <c r="U316" s="9">
        <f>IF(T316&lt;Benchmarks!C$6,0,IF(T316&lt;Benchmarks!D$6,1,IF(T316&lt;Benchmarks!E$6,2,IF(T316&lt;Benchmarks!F$6,3,IF(T316&lt;Benchmarks!G$6,4,IF(T316&lt;Benchmarks!H$6,5,6))))))</f>
        <v>4</v>
      </c>
      <c r="V316" s="13">
        <v>1</v>
      </c>
      <c r="W316" s="11">
        <f t="shared" si="32"/>
        <v>4</v>
      </c>
      <c r="X316" s="11">
        <f t="shared" si="35"/>
        <v>17.476190475999999</v>
      </c>
      <c r="Y316" s="9">
        <v>30</v>
      </c>
      <c r="Z316" s="13">
        <f t="shared" si="34"/>
        <v>0.58253968253333333</v>
      </c>
    </row>
    <row r="317" spans="1:26" ht="17.25" x14ac:dyDescent="0.3">
      <c r="A317" s="8" t="s">
        <v>1616</v>
      </c>
      <c r="B317" s="7" t="s">
        <v>1617</v>
      </c>
      <c r="C317" s="7" t="s">
        <v>1618</v>
      </c>
      <c r="D317" s="11">
        <v>2.2360000000000002</v>
      </c>
      <c r="E317" s="12">
        <f>IF(D317&lt;Benchmarks!C$9,0,IF(D317&lt;Benchmarks!D$9,1,IF(D317&lt;Benchmarks!E$9,2,IF(D317&lt;Benchmarks!F$9,3,IF(D317&lt;Benchmarks!G$9,4,IF(D317&lt;Benchmarks!H$9,5,6))))))</f>
        <v>1</v>
      </c>
      <c r="F317" s="13">
        <v>0.5311355311</v>
      </c>
      <c r="G317" s="11">
        <f t="shared" si="28"/>
        <v>0.5311355311</v>
      </c>
      <c r="H317" s="11">
        <v>1.0489999999999999</v>
      </c>
      <c r="I317" s="12">
        <f>IF(H317&lt;Benchmarks!C$8,0,IF(H317&lt;Benchmarks!D$8,1,IF(H317&lt;Benchmarks!E$8,2,IF(H317&lt;Benchmarks!F$8,3,IF(H317&lt;Benchmarks!G$8,4,IF(H317&lt;Benchmarks!H$8,5,6))))))</f>
        <v>2</v>
      </c>
      <c r="J317" s="13">
        <v>1</v>
      </c>
      <c r="K317" s="11">
        <f t="shared" si="29"/>
        <v>2</v>
      </c>
      <c r="L317" s="11">
        <v>0.33</v>
      </c>
      <c r="M317" s="12">
        <f>IF(L317&lt;Benchmarks!C$7,0,IF(L317&lt;Benchmarks!D$7,1,IF(L317&lt;Benchmarks!E$7,2,IF(L317&lt;Benchmarks!F$7,3,IF(L317&lt;Benchmarks!G$7,4,IF(L317&lt;Benchmarks!H$7,5,6))))))</f>
        <v>1</v>
      </c>
      <c r="N317" s="13">
        <v>1</v>
      </c>
      <c r="O317" s="11">
        <f t="shared" si="30"/>
        <v>1</v>
      </c>
      <c r="P317" s="11">
        <v>3.6150000000000002</v>
      </c>
      <c r="Q317" s="9">
        <f>IF(P317&lt;Benchmarks!C$5,0,IF(P317&lt;Benchmarks!D$5,1,IF(P317&lt;Benchmarks!E$5,2,IF(P317&lt;Benchmarks!F$5,3,IF(P317&lt;Benchmarks!G$5,4,IF(P317&lt;Benchmarks!H$5,5,6))))))</f>
        <v>0</v>
      </c>
      <c r="R317" s="13">
        <v>0.97802197800000001</v>
      </c>
      <c r="S317" s="11">
        <f t="shared" si="31"/>
        <v>0</v>
      </c>
      <c r="T317" s="11">
        <v>3.3650000000000002</v>
      </c>
      <c r="U317" s="9">
        <f>IF(T317&lt;Benchmarks!C$6,0,IF(T317&lt;Benchmarks!D$6,1,IF(T317&lt;Benchmarks!E$6,2,IF(T317&lt;Benchmarks!F$6,3,IF(T317&lt;Benchmarks!G$6,4,IF(T317&lt;Benchmarks!H$6,5,6))))))</f>
        <v>1</v>
      </c>
      <c r="V317" s="13">
        <v>0.9230769231</v>
      </c>
      <c r="W317" s="11">
        <f t="shared" si="32"/>
        <v>0.9230769231</v>
      </c>
      <c r="X317" s="11">
        <f t="shared" si="35"/>
        <v>4.4542124542000003</v>
      </c>
      <c r="Y317" s="9">
        <v>30</v>
      </c>
      <c r="Z317" s="13">
        <f t="shared" si="34"/>
        <v>0.14847374847333333</v>
      </c>
    </row>
    <row r="318" spans="1:26" ht="17.25" x14ac:dyDescent="0.3">
      <c r="A318" s="8" t="s">
        <v>1621</v>
      </c>
      <c r="B318" s="7" t="s">
        <v>1622</v>
      </c>
      <c r="C318" s="7" t="s">
        <v>1623</v>
      </c>
      <c r="D318" s="11">
        <v>2.33</v>
      </c>
      <c r="E318" s="12">
        <f>IF(D318&lt;Benchmarks!C$9,0,IF(D318&lt;Benchmarks!D$9,1,IF(D318&lt;Benchmarks!E$9,2,IF(D318&lt;Benchmarks!F$9,3,IF(D318&lt;Benchmarks!G$9,4,IF(D318&lt;Benchmarks!H$9,5,6))))))</f>
        <v>2</v>
      </c>
      <c r="F318" s="13">
        <v>0.49084249079999998</v>
      </c>
      <c r="G318" s="11">
        <f t="shared" si="28"/>
        <v>0.98168498159999995</v>
      </c>
      <c r="H318" s="11">
        <v>1.1639999999999999</v>
      </c>
      <c r="I318" s="12">
        <f>IF(H318&lt;Benchmarks!C$8,0,IF(H318&lt;Benchmarks!D$8,1,IF(H318&lt;Benchmarks!E$8,2,IF(H318&lt;Benchmarks!F$8,3,IF(H318&lt;Benchmarks!G$8,4,IF(H318&lt;Benchmarks!H$8,5,6))))))</f>
        <v>3</v>
      </c>
      <c r="J318" s="13">
        <v>1</v>
      </c>
      <c r="K318" s="11">
        <f t="shared" si="29"/>
        <v>3</v>
      </c>
      <c r="L318" s="11">
        <v>0.30599999999999999</v>
      </c>
      <c r="M318" s="12">
        <f>IF(L318&lt;Benchmarks!C$7,0,IF(L318&lt;Benchmarks!D$7,1,IF(L318&lt;Benchmarks!E$7,2,IF(L318&lt;Benchmarks!F$7,3,IF(L318&lt;Benchmarks!G$7,4,IF(L318&lt;Benchmarks!H$7,5,6))))))</f>
        <v>0</v>
      </c>
      <c r="N318" s="13">
        <v>1</v>
      </c>
      <c r="O318" s="11">
        <f t="shared" si="30"/>
        <v>0</v>
      </c>
      <c r="P318" s="11">
        <v>3.7989999999999999</v>
      </c>
      <c r="Q318" s="9">
        <f>IF(P318&lt;Benchmarks!C$5,0,IF(P318&lt;Benchmarks!D$5,1,IF(P318&lt;Benchmarks!E$5,2,IF(P318&lt;Benchmarks!F$5,3,IF(P318&lt;Benchmarks!G$5,4,IF(P318&lt;Benchmarks!H$5,5,6))))))</f>
        <v>1</v>
      </c>
      <c r="R318" s="13">
        <v>0.9230769231</v>
      </c>
      <c r="S318" s="11">
        <f t="shared" si="31"/>
        <v>0.9230769231</v>
      </c>
      <c r="T318" s="11">
        <v>3.46</v>
      </c>
      <c r="U318" s="9">
        <f>IF(T318&lt;Benchmarks!C$6,0,IF(T318&lt;Benchmarks!D$6,1,IF(T318&lt;Benchmarks!E$6,2,IF(T318&lt;Benchmarks!F$6,3,IF(T318&lt;Benchmarks!G$6,4,IF(T318&lt;Benchmarks!H$6,5,6))))))</f>
        <v>2</v>
      </c>
      <c r="V318" s="13">
        <v>0.7307692308</v>
      </c>
      <c r="W318" s="11">
        <f t="shared" si="32"/>
        <v>1.4615384616</v>
      </c>
      <c r="X318" s="11">
        <f t="shared" si="35"/>
        <v>6.3663003663</v>
      </c>
      <c r="Y318" s="9">
        <v>30</v>
      </c>
      <c r="Z318" s="13">
        <f t="shared" si="34"/>
        <v>0.21221001220999999</v>
      </c>
    </row>
    <row r="319" spans="1:26" ht="17.25" x14ac:dyDescent="0.3">
      <c r="A319" s="8" t="s">
        <v>1626</v>
      </c>
      <c r="B319" s="7" t="s">
        <v>1627</v>
      </c>
      <c r="C319" s="7" t="s">
        <v>1628</v>
      </c>
      <c r="D319" s="11">
        <v>1.917</v>
      </c>
      <c r="E319" s="12">
        <f>IF(D319&lt;Benchmarks!C$9,0,IF(D319&lt;Benchmarks!D$9,1,IF(D319&lt;Benchmarks!E$9,2,IF(D319&lt;Benchmarks!F$9,3,IF(D319&lt;Benchmarks!G$9,4,IF(D319&lt;Benchmarks!H$9,5,6))))))</f>
        <v>0</v>
      </c>
      <c r="F319" s="13">
        <v>1</v>
      </c>
      <c r="G319" s="11">
        <f t="shared" si="28"/>
        <v>0</v>
      </c>
      <c r="H319" s="11">
        <v>1.258</v>
      </c>
      <c r="I319" s="12">
        <f>IF(H319&lt;Benchmarks!C$8,0,IF(H319&lt;Benchmarks!D$8,1,IF(H319&lt;Benchmarks!E$8,2,IF(H319&lt;Benchmarks!F$8,3,IF(H319&lt;Benchmarks!G$8,4,IF(H319&lt;Benchmarks!H$8,5,6))))))</f>
        <v>5</v>
      </c>
      <c r="J319" s="13">
        <v>1</v>
      </c>
      <c r="K319" s="11">
        <f t="shared" si="29"/>
        <v>5</v>
      </c>
      <c r="L319" s="11">
        <v>0.46</v>
      </c>
      <c r="M319" s="12">
        <f>IF(L319&lt;Benchmarks!C$7,0,IF(L319&lt;Benchmarks!D$7,1,IF(L319&lt;Benchmarks!E$7,2,IF(L319&lt;Benchmarks!F$7,3,IF(L319&lt;Benchmarks!G$7,4,IF(L319&lt;Benchmarks!H$7,5,6))))))</f>
        <v>4</v>
      </c>
      <c r="N319" s="13">
        <v>1</v>
      </c>
      <c r="O319" s="11">
        <f t="shared" si="30"/>
        <v>4</v>
      </c>
      <c r="P319" s="11">
        <v>3.6349999999999998</v>
      </c>
      <c r="Q319" s="9">
        <f>IF(P319&lt;Benchmarks!C$5,0,IF(P319&lt;Benchmarks!D$5,1,IF(P319&lt;Benchmarks!E$5,2,IF(P319&lt;Benchmarks!F$5,3,IF(P319&lt;Benchmarks!G$5,4,IF(P319&lt;Benchmarks!H$5,5,6))))))</f>
        <v>0</v>
      </c>
      <c r="R319" s="13">
        <v>1</v>
      </c>
      <c r="S319" s="11">
        <f t="shared" si="31"/>
        <v>0</v>
      </c>
      <c r="T319" s="11">
        <v>3.2690000000000001</v>
      </c>
      <c r="U319" s="9">
        <f>IF(T319&lt;Benchmarks!C$6,0,IF(T319&lt;Benchmarks!D$6,1,IF(T319&lt;Benchmarks!E$6,2,IF(T319&lt;Benchmarks!F$6,3,IF(T319&lt;Benchmarks!G$6,4,IF(T319&lt;Benchmarks!H$6,5,6))))))</f>
        <v>0</v>
      </c>
      <c r="V319" s="13">
        <v>1</v>
      </c>
      <c r="W319" s="11">
        <f t="shared" si="32"/>
        <v>0</v>
      </c>
      <c r="X319" s="11">
        <f t="shared" si="35"/>
        <v>9</v>
      </c>
      <c r="Y319" s="9">
        <v>30</v>
      </c>
      <c r="Z319" s="13">
        <f t="shared" si="34"/>
        <v>0.3</v>
      </c>
    </row>
    <row r="320" spans="1:26" ht="17.25" x14ac:dyDescent="0.3">
      <c r="A320" s="8" t="s">
        <v>1631</v>
      </c>
      <c r="B320" s="7" t="s">
        <v>1632</v>
      </c>
      <c r="C320" s="7" t="s">
        <v>1633</v>
      </c>
      <c r="D320" s="11">
        <v>2.9060000000000001</v>
      </c>
      <c r="E320" s="12">
        <f>IF(D320&lt;Benchmarks!C$9,0,IF(D320&lt;Benchmarks!D$9,1,IF(D320&lt;Benchmarks!E$9,2,IF(D320&lt;Benchmarks!F$9,3,IF(D320&lt;Benchmarks!G$9,4,IF(D320&lt;Benchmarks!H$9,5,6))))))</f>
        <v>5</v>
      </c>
      <c r="F320" s="13">
        <v>0.97802197800000001</v>
      </c>
      <c r="G320" s="11">
        <f t="shared" si="28"/>
        <v>4.8901098899999997</v>
      </c>
      <c r="H320" s="11">
        <v>1.141</v>
      </c>
      <c r="I320" s="12">
        <f>IF(H320&lt;Benchmarks!C$8,0,IF(H320&lt;Benchmarks!D$8,1,IF(H320&lt;Benchmarks!E$8,2,IF(H320&lt;Benchmarks!F$8,3,IF(H320&lt;Benchmarks!G$8,4,IF(H320&lt;Benchmarks!H$8,5,6))))))</f>
        <v>3</v>
      </c>
      <c r="J320" s="13">
        <v>1</v>
      </c>
      <c r="K320" s="11">
        <f t="shared" si="29"/>
        <v>3</v>
      </c>
      <c r="L320" s="11">
        <v>0.34399999999999997</v>
      </c>
      <c r="M320" s="12">
        <f>IF(L320&lt;Benchmarks!C$7,0,IF(L320&lt;Benchmarks!D$7,1,IF(L320&lt;Benchmarks!E$7,2,IF(L320&lt;Benchmarks!F$7,3,IF(L320&lt;Benchmarks!G$7,4,IF(L320&lt;Benchmarks!H$7,5,6))))))</f>
        <v>1</v>
      </c>
      <c r="N320" s="13">
        <v>1</v>
      </c>
      <c r="O320" s="11">
        <f t="shared" si="30"/>
        <v>1</v>
      </c>
      <c r="P320" s="11">
        <v>4.391</v>
      </c>
      <c r="Q320" s="9">
        <f>IF(P320&lt;Benchmarks!C$5,0,IF(P320&lt;Benchmarks!D$5,1,IF(P320&lt;Benchmarks!E$5,2,IF(P320&lt;Benchmarks!F$5,3,IF(P320&lt;Benchmarks!G$5,4,IF(P320&lt;Benchmarks!H$5,5,6))))))</f>
        <v>5</v>
      </c>
      <c r="R320" s="13">
        <v>0.98168498169999996</v>
      </c>
      <c r="S320" s="11">
        <f t="shared" si="31"/>
        <v>4.9084249084999998</v>
      </c>
      <c r="T320" s="11">
        <v>4.1210000000000004</v>
      </c>
      <c r="U320" s="9">
        <f>IF(T320&lt;Benchmarks!C$6,0,IF(T320&lt;Benchmarks!D$6,1,IF(T320&lt;Benchmarks!E$6,2,IF(T320&lt;Benchmarks!F$6,3,IF(T320&lt;Benchmarks!G$6,4,IF(T320&lt;Benchmarks!H$6,5,6))))))</f>
        <v>5</v>
      </c>
      <c r="V320" s="13">
        <v>0.9615384615</v>
      </c>
      <c r="W320" s="11">
        <f t="shared" si="32"/>
        <v>4.8076923075</v>
      </c>
      <c r="X320" s="11">
        <f t="shared" si="35"/>
        <v>18.606227105999999</v>
      </c>
      <c r="Y320" s="9">
        <v>30</v>
      </c>
      <c r="Z320" s="13">
        <f t="shared" si="34"/>
        <v>0.62020757019999995</v>
      </c>
    </row>
    <row r="321" spans="1:26" ht="17.25" x14ac:dyDescent="0.3">
      <c r="A321" s="8" t="s">
        <v>1636</v>
      </c>
      <c r="B321" s="7" t="s">
        <v>1637</v>
      </c>
      <c r="C321" s="7" t="s">
        <v>1638</v>
      </c>
      <c r="D321" s="11">
        <v>2.198</v>
      </c>
      <c r="E321" s="12">
        <f>IF(D321&lt;Benchmarks!C$9,0,IF(D321&lt;Benchmarks!D$9,1,IF(D321&lt;Benchmarks!E$9,2,IF(D321&lt;Benchmarks!F$9,3,IF(D321&lt;Benchmarks!G$9,4,IF(D321&lt;Benchmarks!H$9,5,6))))))</f>
        <v>1</v>
      </c>
      <c r="F321" s="13">
        <v>0.51648351650000002</v>
      </c>
      <c r="G321" s="11">
        <f t="shared" si="28"/>
        <v>0.51648351650000002</v>
      </c>
      <c r="H321" s="11">
        <v>1.2390000000000001</v>
      </c>
      <c r="I321" s="12">
        <f>IF(H321&lt;Benchmarks!C$8,0,IF(H321&lt;Benchmarks!D$8,1,IF(H321&lt;Benchmarks!E$8,2,IF(H321&lt;Benchmarks!F$8,3,IF(H321&lt;Benchmarks!G$8,4,IF(H321&lt;Benchmarks!H$8,5,6))))))</f>
        <v>5</v>
      </c>
      <c r="J321" s="13">
        <v>1</v>
      </c>
      <c r="K321" s="11">
        <f t="shared" si="29"/>
        <v>5</v>
      </c>
      <c r="L321" s="11">
        <v>0.39300000000000002</v>
      </c>
      <c r="M321" s="12">
        <f>IF(L321&lt;Benchmarks!C$7,0,IF(L321&lt;Benchmarks!D$7,1,IF(L321&lt;Benchmarks!E$7,2,IF(L321&lt;Benchmarks!F$7,3,IF(L321&lt;Benchmarks!G$7,4,IF(L321&lt;Benchmarks!H$7,5,6))))))</f>
        <v>2</v>
      </c>
      <c r="N321" s="13">
        <v>1</v>
      </c>
      <c r="O321" s="11">
        <f t="shared" si="30"/>
        <v>2</v>
      </c>
      <c r="P321" s="11">
        <v>3.83</v>
      </c>
      <c r="Q321" s="9">
        <f>IF(P321&lt;Benchmarks!C$5,0,IF(P321&lt;Benchmarks!D$5,1,IF(P321&lt;Benchmarks!E$5,2,IF(P321&lt;Benchmarks!F$5,3,IF(P321&lt;Benchmarks!G$5,4,IF(P321&lt;Benchmarks!H$5,5,6))))))</f>
        <v>2</v>
      </c>
      <c r="R321" s="13">
        <v>0.94871794870000004</v>
      </c>
      <c r="S321" s="11">
        <f t="shared" si="31"/>
        <v>1.8974358974000001</v>
      </c>
      <c r="T321" s="11">
        <v>3.355</v>
      </c>
      <c r="U321" s="9">
        <f>IF(T321&lt;Benchmarks!C$6,0,IF(T321&lt;Benchmarks!D$6,1,IF(T321&lt;Benchmarks!E$6,2,IF(T321&lt;Benchmarks!F$6,3,IF(T321&lt;Benchmarks!G$6,4,IF(T321&lt;Benchmarks!H$6,5,6))))))</f>
        <v>1</v>
      </c>
      <c r="V321" s="13">
        <v>0.82051282049999996</v>
      </c>
      <c r="W321" s="11">
        <f t="shared" si="32"/>
        <v>0.82051282049999996</v>
      </c>
      <c r="X321" s="11">
        <f t="shared" si="35"/>
        <v>10.2344322344</v>
      </c>
      <c r="Y321" s="9">
        <v>30</v>
      </c>
      <c r="Z321" s="13">
        <f t="shared" si="34"/>
        <v>0.34114774114666668</v>
      </c>
    </row>
    <row r="322" spans="1:26" ht="17.25" x14ac:dyDescent="0.3">
      <c r="A322" s="8" t="s">
        <v>1641</v>
      </c>
      <c r="B322" s="7" t="s">
        <v>1642</v>
      </c>
      <c r="C322" s="7" t="s">
        <v>1643</v>
      </c>
      <c r="D322" s="11">
        <v>3.0289999999999999</v>
      </c>
      <c r="E322" s="12">
        <f>IF(D322&lt;Benchmarks!C$9,0,IF(D322&lt;Benchmarks!D$9,1,IF(D322&lt;Benchmarks!E$9,2,IF(D322&lt;Benchmarks!F$9,3,IF(D322&lt;Benchmarks!G$9,4,IF(D322&lt;Benchmarks!H$9,5,6))))))</f>
        <v>5</v>
      </c>
      <c r="F322" s="13">
        <v>0.47619047619999999</v>
      </c>
      <c r="G322" s="11">
        <f t="shared" si="28"/>
        <v>2.3809523810000002</v>
      </c>
      <c r="H322" s="11">
        <v>1.296</v>
      </c>
      <c r="I322" s="12">
        <f>IF(H322&lt;Benchmarks!C$8,0,IF(H322&lt;Benchmarks!D$8,1,IF(H322&lt;Benchmarks!E$8,2,IF(H322&lt;Benchmarks!F$8,3,IF(H322&lt;Benchmarks!G$8,4,IF(H322&lt;Benchmarks!H$8,5,6))))))</f>
        <v>5</v>
      </c>
      <c r="J322" s="13">
        <v>1</v>
      </c>
      <c r="K322" s="11">
        <f t="shared" si="29"/>
        <v>5</v>
      </c>
      <c r="L322" s="11">
        <v>0.35199999999999998</v>
      </c>
      <c r="M322" s="12">
        <f>IF(L322&lt;Benchmarks!C$7,0,IF(L322&lt;Benchmarks!D$7,1,IF(L322&lt;Benchmarks!E$7,2,IF(L322&lt;Benchmarks!F$7,3,IF(L322&lt;Benchmarks!G$7,4,IF(L322&lt;Benchmarks!H$7,5,6))))))</f>
        <v>1</v>
      </c>
      <c r="N322" s="13">
        <v>1</v>
      </c>
      <c r="O322" s="11">
        <f t="shared" si="30"/>
        <v>1</v>
      </c>
      <c r="P322" s="11">
        <v>4.6760000000000002</v>
      </c>
      <c r="Q322" s="9">
        <f>IF(P322&lt;Benchmarks!C$5,0,IF(P322&lt;Benchmarks!D$5,1,IF(P322&lt;Benchmarks!E$5,2,IF(P322&lt;Benchmarks!F$5,3,IF(P322&lt;Benchmarks!G$5,4,IF(P322&lt;Benchmarks!H$5,5,6))))))</f>
        <v>5</v>
      </c>
      <c r="R322" s="13">
        <v>0.5311355311</v>
      </c>
      <c r="S322" s="11">
        <f t="shared" si="31"/>
        <v>2.6556776554999999</v>
      </c>
      <c r="T322" s="11">
        <v>4.1100000000000003</v>
      </c>
      <c r="U322" s="9">
        <f>IF(T322&lt;Benchmarks!C$6,0,IF(T322&lt;Benchmarks!D$6,1,IF(T322&lt;Benchmarks!E$6,2,IF(T322&lt;Benchmarks!F$6,3,IF(T322&lt;Benchmarks!G$6,4,IF(T322&lt;Benchmarks!H$6,5,6))))))</f>
        <v>5</v>
      </c>
      <c r="V322" s="13">
        <v>0</v>
      </c>
      <c r="W322" s="11">
        <f t="shared" si="32"/>
        <v>0</v>
      </c>
      <c r="X322" s="11">
        <f t="shared" si="35"/>
        <v>11.0366300365</v>
      </c>
      <c r="Y322" s="9">
        <v>30</v>
      </c>
      <c r="Z322" s="13">
        <f t="shared" si="34"/>
        <v>0.36788766788333332</v>
      </c>
    </row>
    <row r="323" spans="1:26" ht="17.25" x14ac:dyDescent="0.3">
      <c r="A323" s="8" t="s">
        <v>1646</v>
      </c>
      <c r="B323" s="7" t="s">
        <v>1647</v>
      </c>
      <c r="C323" s="7" t="s">
        <v>1648</v>
      </c>
      <c r="D323" s="11">
        <v>2.0190000000000001</v>
      </c>
      <c r="E323" s="12">
        <f>IF(D323&lt;Benchmarks!C$9,0,IF(D323&lt;Benchmarks!D$9,1,IF(D323&lt;Benchmarks!E$9,2,IF(D323&lt;Benchmarks!F$9,3,IF(D323&lt;Benchmarks!G$9,4,IF(D323&lt;Benchmarks!H$9,5,6))))))</f>
        <v>0</v>
      </c>
      <c r="F323" s="13">
        <v>0.39194139189999999</v>
      </c>
      <c r="G323" s="11">
        <f t="shared" si="28"/>
        <v>0</v>
      </c>
      <c r="H323" s="11">
        <v>1.0649999999999999</v>
      </c>
      <c r="I323" s="12">
        <f>IF(H323&lt;Benchmarks!C$8,0,IF(H323&lt;Benchmarks!D$8,1,IF(H323&lt;Benchmarks!E$8,2,IF(H323&lt;Benchmarks!F$8,3,IF(H323&lt;Benchmarks!G$8,4,IF(H323&lt;Benchmarks!H$8,5,6))))))</f>
        <v>2</v>
      </c>
      <c r="J323" s="13">
        <v>1</v>
      </c>
      <c r="K323" s="11">
        <f t="shared" si="29"/>
        <v>2</v>
      </c>
      <c r="L323" s="11">
        <v>0.59299999999999997</v>
      </c>
      <c r="M323" s="12">
        <f>IF(L323&lt;Benchmarks!C$7,0,IF(L323&lt;Benchmarks!D$7,1,IF(L323&lt;Benchmarks!E$7,2,IF(L323&lt;Benchmarks!F$7,3,IF(L323&lt;Benchmarks!G$7,4,IF(L323&lt;Benchmarks!H$7,5,6))))))</f>
        <v>5</v>
      </c>
      <c r="N323" s="13">
        <v>1</v>
      </c>
      <c r="O323" s="11">
        <f t="shared" si="30"/>
        <v>5</v>
      </c>
      <c r="P323" s="11">
        <v>3.677</v>
      </c>
      <c r="Q323" s="9">
        <f>IF(P323&lt;Benchmarks!C$5,0,IF(P323&lt;Benchmarks!D$5,1,IF(P323&lt;Benchmarks!E$5,2,IF(P323&lt;Benchmarks!F$5,3,IF(P323&lt;Benchmarks!G$5,4,IF(P323&lt;Benchmarks!H$5,5,6))))))</f>
        <v>1</v>
      </c>
      <c r="R323" s="13">
        <v>1</v>
      </c>
      <c r="S323" s="11">
        <f t="shared" si="31"/>
        <v>1</v>
      </c>
      <c r="T323" s="11">
        <v>3.3330000000000002</v>
      </c>
      <c r="U323" s="9">
        <f>IF(T323&lt;Benchmarks!C$6,0,IF(T323&lt;Benchmarks!D$6,1,IF(T323&lt;Benchmarks!E$6,2,IF(T323&lt;Benchmarks!F$6,3,IF(T323&lt;Benchmarks!G$6,4,IF(T323&lt;Benchmarks!H$6,5,6))))))</f>
        <v>1</v>
      </c>
      <c r="V323" s="13">
        <v>1</v>
      </c>
      <c r="W323" s="11">
        <f t="shared" si="32"/>
        <v>1</v>
      </c>
      <c r="X323" s="11">
        <f t="shared" si="35"/>
        <v>9</v>
      </c>
      <c r="Y323" s="9">
        <v>30</v>
      </c>
      <c r="Z323" s="13">
        <f t="shared" si="34"/>
        <v>0.3</v>
      </c>
    </row>
    <row r="324" spans="1:26" ht="17.25" x14ac:dyDescent="0.3">
      <c r="A324" s="8" t="s">
        <v>1651</v>
      </c>
      <c r="B324" s="7" t="s">
        <v>1652</v>
      </c>
      <c r="C324" s="7" t="s">
        <v>1653</v>
      </c>
      <c r="D324" s="11">
        <v>1.887</v>
      </c>
      <c r="E324" s="12">
        <f>IF(D324&lt;Benchmarks!C$9,0,IF(D324&lt;Benchmarks!D$9,1,IF(D324&lt;Benchmarks!E$9,2,IF(D324&lt;Benchmarks!F$9,3,IF(D324&lt;Benchmarks!G$9,4,IF(D324&lt;Benchmarks!H$9,5,6))))))</f>
        <v>0</v>
      </c>
      <c r="F324" s="13">
        <v>8.4249084200000005E-2</v>
      </c>
      <c r="G324" s="11">
        <f t="shared" si="28"/>
        <v>0</v>
      </c>
      <c r="H324" s="11">
        <v>1.1240000000000001</v>
      </c>
      <c r="I324" s="12">
        <f>IF(H324&lt;Benchmarks!C$8,0,IF(H324&lt;Benchmarks!D$8,1,IF(H324&lt;Benchmarks!E$8,2,IF(H324&lt;Benchmarks!F$8,3,IF(H324&lt;Benchmarks!G$8,4,IF(H324&lt;Benchmarks!H$8,5,6))))))</f>
        <v>3</v>
      </c>
      <c r="J324" s="13">
        <v>1</v>
      </c>
      <c r="K324" s="11">
        <f t="shared" si="29"/>
        <v>3</v>
      </c>
      <c r="L324" s="11">
        <v>0.29399999999999998</v>
      </c>
      <c r="M324" s="12">
        <f>IF(L324&lt;Benchmarks!C$7,0,IF(L324&lt;Benchmarks!D$7,1,IF(L324&lt;Benchmarks!E$7,2,IF(L324&lt;Benchmarks!F$7,3,IF(L324&lt;Benchmarks!G$7,4,IF(L324&lt;Benchmarks!H$7,5,6))))))</f>
        <v>0</v>
      </c>
      <c r="N324" s="13">
        <v>1</v>
      </c>
      <c r="O324" s="11">
        <f t="shared" si="30"/>
        <v>0</v>
      </c>
      <c r="P324" s="11">
        <v>3.306</v>
      </c>
      <c r="Q324" s="9">
        <f>IF(P324&lt;Benchmarks!C$5,0,IF(P324&lt;Benchmarks!D$5,1,IF(P324&lt;Benchmarks!E$5,2,IF(P324&lt;Benchmarks!F$5,3,IF(P324&lt;Benchmarks!G$5,4,IF(P324&lt;Benchmarks!H$5,5,6))))))</f>
        <v>0</v>
      </c>
      <c r="R324" s="13">
        <v>0.94871794870000004</v>
      </c>
      <c r="S324" s="11">
        <f t="shared" si="31"/>
        <v>0</v>
      </c>
      <c r="T324" s="11">
        <v>3.1080000000000001</v>
      </c>
      <c r="U324" s="9">
        <f>IF(T324&lt;Benchmarks!C$6,0,IF(T324&lt;Benchmarks!D$6,1,IF(T324&lt;Benchmarks!E$6,2,IF(T324&lt;Benchmarks!F$6,3,IF(T324&lt;Benchmarks!G$6,4,IF(T324&lt;Benchmarks!H$6,5,6))))))</f>
        <v>0</v>
      </c>
      <c r="V324" s="13">
        <v>0.8846153846</v>
      </c>
      <c r="W324" s="11">
        <f t="shared" si="32"/>
        <v>0</v>
      </c>
      <c r="X324" s="11">
        <f t="shared" si="35"/>
        <v>3</v>
      </c>
      <c r="Y324" s="9">
        <v>30</v>
      </c>
      <c r="Z324" s="13">
        <f t="shared" si="34"/>
        <v>0.1</v>
      </c>
    </row>
    <row r="325" spans="1:26" ht="17.25" x14ac:dyDescent="0.3">
      <c r="A325" s="8" t="s">
        <v>1656</v>
      </c>
      <c r="B325" s="7" t="s">
        <v>1657</v>
      </c>
      <c r="C325" s="7" t="s">
        <v>1658</v>
      </c>
      <c r="D325" s="11">
        <v>2.41</v>
      </c>
      <c r="E325" s="12">
        <f>IF(D325&lt;Benchmarks!C$9,0,IF(D325&lt;Benchmarks!D$9,1,IF(D325&lt;Benchmarks!E$9,2,IF(D325&lt;Benchmarks!F$9,3,IF(D325&lt;Benchmarks!G$9,4,IF(D325&lt;Benchmarks!H$9,5,6))))))</f>
        <v>2</v>
      </c>
      <c r="F325" s="13">
        <v>0.61904761900000005</v>
      </c>
      <c r="G325" s="11">
        <f t="shared" si="28"/>
        <v>1.2380952380000001</v>
      </c>
      <c r="H325" s="11">
        <v>1.17</v>
      </c>
      <c r="I325" s="12">
        <f>IF(H325&lt;Benchmarks!C$8,0,IF(H325&lt;Benchmarks!D$8,1,IF(H325&lt;Benchmarks!E$8,2,IF(H325&lt;Benchmarks!F$8,3,IF(H325&lt;Benchmarks!G$8,4,IF(H325&lt;Benchmarks!H$8,5,6))))))</f>
        <v>4</v>
      </c>
      <c r="J325" s="13">
        <v>1</v>
      </c>
      <c r="K325" s="11">
        <f t="shared" si="29"/>
        <v>4</v>
      </c>
      <c r="L325" s="11">
        <v>0.43</v>
      </c>
      <c r="M325" s="12">
        <f>IF(L325&lt;Benchmarks!C$7,0,IF(L325&lt;Benchmarks!D$7,1,IF(L325&lt;Benchmarks!E$7,2,IF(L325&lt;Benchmarks!F$7,3,IF(L325&lt;Benchmarks!G$7,4,IF(L325&lt;Benchmarks!H$7,5,6))))))</f>
        <v>3</v>
      </c>
      <c r="N325" s="13">
        <v>1</v>
      </c>
      <c r="O325" s="11">
        <f t="shared" si="30"/>
        <v>3</v>
      </c>
      <c r="P325" s="11">
        <v>4.0090000000000003</v>
      </c>
      <c r="Q325" s="9">
        <f>IF(P325&lt;Benchmarks!C$5,0,IF(P325&lt;Benchmarks!D$5,1,IF(P325&lt;Benchmarks!E$5,2,IF(P325&lt;Benchmarks!F$5,3,IF(P325&lt;Benchmarks!G$5,4,IF(P325&lt;Benchmarks!H$5,5,6))))))</f>
        <v>3</v>
      </c>
      <c r="R325" s="13">
        <v>1</v>
      </c>
      <c r="S325" s="11">
        <f t="shared" si="31"/>
        <v>3</v>
      </c>
      <c r="T325" s="11">
        <v>3.74</v>
      </c>
      <c r="U325" s="9">
        <f>IF(T325&lt;Benchmarks!C$6,0,IF(T325&lt;Benchmarks!D$6,1,IF(T325&lt;Benchmarks!E$6,2,IF(T325&lt;Benchmarks!F$6,3,IF(T325&lt;Benchmarks!G$6,4,IF(T325&lt;Benchmarks!H$6,5,6))))))</f>
        <v>4</v>
      </c>
      <c r="V325" s="13">
        <v>1</v>
      </c>
      <c r="W325" s="11">
        <f t="shared" si="32"/>
        <v>4</v>
      </c>
      <c r="X325" s="11">
        <f t="shared" si="35"/>
        <v>15.238095238</v>
      </c>
      <c r="Y325" s="9">
        <v>30</v>
      </c>
      <c r="Z325" s="13">
        <f t="shared" si="34"/>
        <v>0.50793650793333334</v>
      </c>
    </row>
    <row r="326" spans="1:26" ht="17.25" x14ac:dyDescent="0.3">
      <c r="A326" s="8" t="s">
        <v>1661</v>
      </c>
      <c r="B326" s="7" t="s">
        <v>1662</v>
      </c>
      <c r="C326" s="7" t="s">
        <v>1663</v>
      </c>
      <c r="D326" s="11">
        <v>2.6579999999999999</v>
      </c>
      <c r="E326" s="12">
        <f>IF(D326&lt;Benchmarks!C$9,0,IF(D326&lt;Benchmarks!D$9,1,IF(D326&lt;Benchmarks!E$9,2,IF(D326&lt;Benchmarks!F$9,3,IF(D326&lt;Benchmarks!G$9,4,IF(D326&lt;Benchmarks!H$9,5,6))))))</f>
        <v>4</v>
      </c>
      <c r="F326" s="13">
        <v>0.96336996340000003</v>
      </c>
      <c r="G326" s="11">
        <f t="shared" ref="G326:G376" si="36">E326*F326</f>
        <v>3.8534798536000001</v>
      </c>
      <c r="H326" s="11">
        <v>1.373</v>
      </c>
      <c r="I326" s="12">
        <f>IF(H326&lt;Benchmarks!C$8,0,IF(H326&lt;Benchmarks!D$8,1,IF(H326&lt;Benchmarks!E$8,2,IF(H326&lt;Benchmarks!F$8,3,IF(H326&lt;Benchmarks!G$8,4,IF(H326&lt;Benchmarks!H$8,5,6))))))</f>
        <v>5</v>
      </c>
      <c r="J326" s="13">
        <v>1</v>
      </c>
      <c r="K326" s="11">
        <f t="shared" ref="K326:K389" si="37">I326*J326</f>
        <v>5</v>
      </c>
      <c r="L326" s="11">
        <v>0.67500000000000004</v>
      </c>
      <c r="M326" s="12">
        <f>IF(L326&lt;Benchmarks!C$7,0,IF(L326&lt;Benchmarks!D$7,1,IF(L326&lt;Benchmarks!E$7,2,IF(L326&lt;Benchmarks!F$7,3,IF(L326&lt;Benchmarks!G$7,4,IF(L326&lt;Benchmarks!H$7,5,6))))))</f>
        <v>5</v>
      </c>
      <c r="N326" s="13">
        <v>1</v>
      </c>
      <c r="O326" s="11">
        <f t="shared" ref="O326:O389" si="38">M326*N326</f>
        <v>5</v>
      </c>
      <c r="P326" s="11">
        <v>4.7069999999999999</v>
      </c>
      <c r="Q326" s="9">
        <f>IF(P326&lt;Benchmarks!C$5,0,IF(P326&lt;Benchmarks!D$5,1,IF(P326&lt;Benchmarks!E$5,2,IF(P326&lt;Benchmarks!F$5,3,IF(P326&lt;Benchmarks!G$5,4,IF(P326&lt;Benchmarks!H$5,5,6))))))</f>
        <v>5</v>
      </c>
      <c r="R326" s="13">
        <v>1</v>
      </c>
      <c r="S326" s="11">
        <f t="shared" ref="S326:S389" si="39">Q326*R326</f>
        <v>5</v>
      </c>
      <c r="T326" s="11">
        <v>4.0970000000000004</v>
      </c>
      <c r="U326" s="9">
        <f>IF(T326&lt;Benchmarks!C$6,0,IF(T326&lt;Benchmarks!D$6,1,IF(T326&lt;Benchmarks!E$6,2,IF(T326&lt;Benchmarks!F$6,3,IF(T326&lt;Benchmarks!G$6,4,IF(T326&lt;Benchmarks!H$6,5,6))))))</f>
        <v>5</v>
      </c>
      <c r="V326" s="13">
        <v>1</v>
      </c>
      <c r="W326" s="11">
        <f t="shared" ref="W326:W389" si="40">U326*V326</f>
        <v>5</v>
      </c>
      <c r="X326" s="11">
        <f t="shared" si="35"/>
        <v>23.8534798536</v>
      </c>
      <c r="Y326" s="9">
        <v>30</v>
      </c>
      <c r="Z326" s="13">
        <f t="shared" ref="Z326:Z389" si="41">X326/Y326</f>
        <v>0.79511599511999997</v>
      </c>
    </row>
    <row r="327" spans="1:26" ht="17.25" x14ac:dyDescent="0.3">
      <c r="A327" s="8" t="s">
        <v>1666</v>
      </c>
      <c r="B327" s="7" t="s">
        <v>1667</v>
      </c>
      <c r="C327" s="7" t="s">
        <v>1668</v>
      </c>
      <c r="D327" s="11">
        <v>2.5310000000000001</v>
      </c>
      <c r="E327" s="12">
        <f>IF(D327&lt;Benchmarks!C$9,0,IF(D327&lt;Benchmarks!D$9,1,IF(D327&lt;Benchmarks!E$9,2,IF(D327&lt;Benchmarks!F$9,3,IF(D327&lt;Benchmarks!G$9,4,IF(D327&lt;Benchmarks!H$9,5,6))))))</f>
        <v>3</v>
      </c>
      <c r="F327" s="13">
        <v>0.78388278389999999</v>
      </c>
      <c r="G327" s="11">
        <f t="shared" si="36"/>
        <v>2.3516483516999998</v>
      </c>
      <c r="H327" s="11">
        <v>1.476</v>
      </c>
      <c r="I327" s="12">
        <f>IF(H327&lt;Benchmarks!C$8,0,IF(H327&lt;Benchmarks!D$8,1,IF(H327&lt;Benchmarks!E$8,2,IF(H327&lt;Benchmarks!F$8,3,IF(H327&lt;Benchmarks!G$8,4,IF(H327&lt;Benchmarks!H$8,5,6))))))</f>
        <v>6</v>
      </c>
      <c r="J327" s="13">
        <v>1</v>
      </c>
      <c r="K327" s="11">
        <f t="shared" si="37"/>
        <v>6</v>
      </c>
      <c r="L327" s="11">
        <v>0.50800000000000001</v>
      </c>
      <c r="M327" s="12">
        <f>IF(L327&lt;Benchmarks!C$7,0,IF(L327&lt;Benchmarks!D$7,1,IF(L327&lt;Benchmarks!E$7,2,IF(L327&lt;Benchmarks!F$7,3,IF(L327&lt;Benchmarks!G$7,4,IF(L327&lt;Benchmarks!H$7,5,6))))))</f>
        <v>4</v>
      </c>
      <c r="N327" s="13">
        <v>1</v>
      </c>
      <c r="O327" s="11">
        <f t="shared" si="38"/>
        <v>4</v>
      </c>
      <c r="P327" s="11">
        <v>4.5149999999999997</v>
      </c>
      <c r="Q327" s="9">
        <f>IF(P327&lt;Benchmarks!C$5,0,IF(P327&lt;Benchmarks!D$5,1,IF(P327&lt;Benchmarks!E$5,2,IF(P327&lt;Benchmarks!F$5,3,IF(P327&lt;Benchmarks!G$5,4,IF(P327&lt;Benchmarks!H$5,5,6))))))</f>
        <v>5</v>
      </c>
      <c r="R327" s="13">
        <v>1</v>
      </c>
      <c r="S327" s="11">
        <f t="shared" si="39"/>
        <v>5</v>
      </c>
      <c r="T327" s="11">
        <v>3.9279999999999999</v>
      </c>
      <c r="U327" s="9">
        <f>IF(T327&lt;Benchmarks!C$6,0,IF(T327&lt;Benchmarks!D$6,1,IF(T327&lt;Benchmarks!E$6,2,IF(T327&lt;Benchmarks!F$6,3,IF(T327&lt;Benchmarks!G$6,4,IF(T327&lt;Benchmarks!H$6,5,6))))))</f>
        <v>5</v>
      </c>
      <c r="V327" s="13">
        <v>1</v>
      </c>
      <c r="W327" s="11">
        <f t="shared" si="40"/>
        <v>5</v>
      </c>
      <c r="X327" s="11">
        <f t="shared" si="35"/>
        <v>22.3516483517</v>
      </c>
      <c r="Y327" s="9">
        <v>30</v>
      </c>
      <c r="Z327" s="13">
        <f t="shared" si="41"/>
        <v>0.7450549450566667</v>
      </c>
    </row>
    <row r="328" spans="1:26" ht="17.25" x14ac:dyDescent="0.3">
      <c r="A328" s="8" t="s">
        <v>1671</v>
      </c>
      <c r="B328" s="7" t="s">
        <v>1672</v>
      </c>
      <c r="C328" s="7" t="s">
        <v>1673</v>
      </c>
      <c r="D328" s="11">
        <v>2.0920000000000001</v>
      </c>
      <c r="E328" s="12">
        <f>IF(D328&lt;Benchmarks!C$9,0,IF(D328&lt;Benchmarks!D$9,1,IF(D328&lt;Benchmarks!E$9,2,IF(D328&lt;Benchmarks!F$9,3,IF(D328&lt;Benchmarks!G$9,4,IF(D328&lt;Benchmarks!H$9,5,6))))))</f>
        <v>0</v>
      </c>
      <c r="F328" s="13">
        <v>0.98534798530000001</v>
      </c>
      <c r="G328" s="11">
        <f t="shared" si="36"/>
        <v>0</v>
      </c>
      <c r="H328" s="11">
        <v>1.125</v>
      </c>
      <c r="I328" s="12">
        <f>IF(H328&lt;Benchmarks!C$8,0,IF(H328&lt;Benchmarks!D$8,1,IF(H328&lt;Benchmarks!E$8,2,IF(H328&lt;Benchmarks!F$8,3,IF(H328&lt;Benchmarks!G$8,4,IF(H328&lt;Benchmarks!H$8,5,6))))))</f>
        <v>3</v>
      </c>
      <c r="J328" s="13">
        <v>1</v>
      </c>
      <c r="K328" s="11">
        <f t="shared" si="37"/>
        <v>3</v>
      </c>
      <c r="L328" s="11">
        <v>0.34100000000000003</v>
      </c>
      <c r="M328" s="12">
        <f>IF(L328&lt;Benchmarks!C$7,0,IF(L328&lt;Benchmarks!D$7,1,IF(L328&lt;Benchmarks!E$7,2,IF(L328&lt;Benchmarks!F$7,3,IF(L328&lt;Benchmarks!G$7,4,IF(L328&lt;Benchmarks!H$7,5,6))))))</f>
        <v>1</v>
      </c>
      <c r="N328" s="13">
        <v>1</v>
      </c>
      <c r="O328" s="11">
        <f t="shared" si="38"/>
        <v>1</v>
      </c>
      <c r="P328" s="11">
        <v>3.5590000000000002</v>
      </c>
      <c r="Q328" s="9">
        <f>IF(P328&lt;Benchmarks!C$5,0,IF(P328&lt;Benchmarks!D$5,1,IF(P328&lt;Benchmarks!E$5,2,IF(P328&lt;Benchmarks!F$5,3,IF(P328&lt;Benchmarks!G$5,4,IF(P328&lt;Benchmarks!H$5,5,6))))))</f>
        <v>0</v>
      </c>
      <c r="R328" s="13">
        <v>1</v>
      </c>
      <c r="S328" s="11">
        <f t="shared" si="39"/>
        <v>0</v>
      </c>
      <c r="T328" s="11">
        <v>3.274</v>
      </c>
      <c r="U328" s="9">
        <f>IF(T328&lt;Benchmarks!C$6,0,IF(T328&lt;Benchmarks!D$6,1,IF(T328&lt;Benchmarks!E$6,2,IF(T328&lt;Benchmarks!F$6,3,IF(T328&lt;Benchmarks!G$6,4,IF(T328&lt;Benchmarks!H$6,5,6))))))</f>
        <v>0</v>
      </c>
      <c r="V328" s="13">
        <v>1</v>
      </c>
      <c r="W328" s="11">
        <f t="shared" si="40"/>
        <v>0</v>
      </c>
      <c r="X328" s="11">
        <f t="shared" si="35"/>
        <v>4</v>
      </c>
      <c r="Y328" s="9">
        <v>30</v>
      </c>
      <c r="Z328" s="13">
        <f t="shared" si="41"/>
        <v>0.13333333333333333</v>
      </c>
    </row>
    <row r="329" spans="1:26" ht="17.25" x14ac:dyDescent="0.3">
      <c r="A329" s="8" t="s">
        <v>1676</v>
      </c>
      <c r="B329" s="7" t="s">
        <v>1677</v>
      </c>
      <c r="C329" s="7" t="s">
        <v>1678</v>
      </c>
      <c r="D329" s="11">
        <v>2.12</v>
      </c>
      <c r="E329" s="12">
        <f>IF(D329&lt;Benchmarks!C$9,0,IF(D329&lt;Benchmarks!D$9,1,IF(D329&lt;Benchmarks!E$9,2,IF(D329&lt;Benchmarks!F$9,3,IF(D329&lt;Benchmarks!G$9,4,IF(D329&lt;Benchmarks!H$9,5,6))))))</f>
        <v>0</v>
      </c>
      <c r="F329" s="13">
        <v>0.5311355311</v>
      </c>
      <c r="G329" s="11">
        <f t="shared" si="36"/>
        <v>0</v>
      </c>
      <c r="H329" s="11">
        <v>1.3560000000000001</v>
      </c>
      <c r="I329" s="12">
        <f>IF(H329&lt;Benchmarks!C$8,0,IF(H329&lt;Benchmarks!D$8,1,IF(H329&lt;Benchmarks!E$8,2,IF(H329&lt;Benchmarks!F$8,3,IF(H329&lt;Benchmarks!G$8,4,IF(H329&lt;Benchmarks!H$8,5,6))))))</f>
        <v>5</v>
      </c>
      <c r="J329" s="13">
        <v>1</v>
      </c>
      <c r="K329" s="11">
        <f t="shared" si="37"/>
        <v>5</v>
      </c>
      <c r="L329" s="11">
        <v>0.33700000000000002</v>
      </c>
      <c r="M329" s="12">
        <f>IF(L329&lt;Benchmarks!C$7,0,IF(L329&lt;Benchmarks!D$7,1,IF(L329&lt;Benchmarks!E$7,2,IF(L329&lt;Benchmarks!F$7,3,IF(L329&lt;Benchmarks!G$7,4,IF(L329&lt;Benchmarks!H$7,5,6))))))</f>
        <v>1</v>
      </c>
      <c r="N329" s="13">
        <v>1</v>
      </c>
      <c r="O329" s="11">
        <f t="shared" si="38"/>
        <v>1</v>
      </c>
      <c r="P329" s="11">
        <v>3.8130000000000002</v>
      </c>
      <c r="Q329" s="9">
        <f>IF(P329&lt;Benchmarks!C$5,0,IF(P329&lt;Benchmarks!D$5,1,IF(P329&lt;Benchmarks!E$5,2,IF(P329&lt;Benchmarks!F$5,3,IF(P329&lt;Benchmarks!G$5,4,IF(P329&lt;Benchmarks!H$5,5,6))))))</f>
        <v>2</v>
      </c>
      <c r="R329" s="13">
        <v>0.89743589739999996</v>
      </c>
      <c r="S329" s="11">
        <f t="shared" si="39"/>
        <v>1.7948717947999999</v>
      </c>
      <c r="T329" s="11">
        <v>3.129</v>
      </c>
      <c r="U329" s="9">
        <f>IF(T329&lt;Benchmarks!C$6,0,IF(T329&lt;Benchmarks!D$6,1,IF(T329&lt;Benchmarks!E$6,2,IF(T329&lt;Benchmarks!F$6,3,IF(T329&lt;Benchmarks!G$6,4,IF(T329&lt;Benchmarks!H$6,5,6))))))</f>
        <v>0</v>
      </c>
      <c r="V329" s="13">
        <v>0.64102564100000003</v>
      </c>
      <c r="W329" s="11">
        <f t="shared" si="40"/>
        <v>0</v>
      </c>
      <c r="X329" s="11">
        <f t="shared" si="35"/>
        <v>7.7948717947999997</v>
      </c>
      <c r="Y329" s="9">
        <v>30</v>
      </c>
      <c r="Z329" s="13">
        <f t="shared" si="41"/>
        <v>0.25982905982666665</v>
      </c>
    </row>
    <row r="330" spans="1:26" ht="17.25" x14ac:dyDescent="0.3">
      <c r="A330" s="8" t="s">
        <v>1681</v>
      </c>
      <c r="B330" s="7" t="s">
        <v>1682</v>
      </c>
      <c r="C330" s="7" t="s">
        <v>1683</v>
      </c>
      <c r="D330" s="11">
        <v>2.4649999999999999</v>
      </c>
      <c r="E330" s="12">
        <f>IF(D330&lt;Benchmarks!C$9,0,IF(D330&lt;Benchmarks!D$9,1,IF(D330&lt;Benchmarks!E$9,2,IF(D330&lt;Benchmarks!F$9,3,IF(D330&lt;Benchmarks!G$9,4,IF(D330&lt;Benchmarks!H$9,5,6))))))</f>
        <v>3</v>
      </c>
      <c r="F330" s="13">
        <v>0.98534798530000001</v>
      </c>
      <c r="G330" s="11">
        <f t="shared" si="36"/>
        <v>2.9560439559000002</v>
      </c>
      <c r="H330" s="11">
        <v>1.335</v>
      </c>
      <c r="I330" s="12">
        <f>IF(H330&lt;Benchmarks!C$8,0,IF(H330&lt;Benchmarks!D$8,1,IF(H330&lt;Benchmarks!E$8,2,IF(H330&lt;Benchmarks!F$8,3,IF(H330&lt;Benchmarks!G$8,4,IF(H330&lt;Benchmarks!H$8,5,6))))))</f>
        <v>5</v>
      </c>
      <c r="J330" s="13">
        <v>1</v>
      </c>
      <c r="K330" s="11">
        <f t="shared" si="37"/>
        <v>5</v>
      </c>
      <c r="L330" s="11">
        <v>0.311</v>
      </c>
      <c r="M330" s="12">
        <f>IF(L330&lt;Benchmarks!C$7,0,IF(L330&lt;Benchmarks!D$7,1,IF(L330&lt;Benchmarks!E$7,2,IF(L330&lt;Benchmarks!F$7,3,IF(L330&lt;Benchmarks!G$7,4,IF(L330&lt;Benchmarks!H$7,5,6))))))</f>
        <v>0</v>
      </c>
      <c r="N330" s="13">
        <v>1</v>
      </c>
      <c r="O330" s="11">
        <f t="shared" si="38"/>
        <v>0</v>
      </c>
      <c r="P330" s="11">
        <v>4.1120000000000001</v>
      </c>
      <c r="Q330" s="9">
        <f>IF(P330&lt;Benchmarks!C$5,0,IF(P330&lt;Benchmarks!D$5,1,IF(P330&lt;Benchmarks!E$5,2,IF(P330&lt;Benchmarks!F$5,3,IF(P330&lt;Benchmarks!G$5,4,IF(P330&lt;Benchmarks!H$5,5,6))))))</f>
        <v>3</v>
      </c>
      <c r="R330" s="13">
        <v>1</v>
      </c>
      <c r="S330" s="11">
        <f t="shared" si="39"/>
        <v>3</v>
      </c>
      <c r="T330" s="11">
        <v>3.6720000000000002</v>
      </c>
      <c r="U330" s="9">
        <f>IF(T330&lt;Benchmarks!C$6,0,IF(T330&lt;Benchmarks!D$6,1,IF(T330&lt;Benchmarks!E$6,2,IF(T330&lt;Benchmarks!F$6,3,IF(T330&lt;Benchmarks!G$6,4,IF(T330&lt;Benchmarks!H$6,5,6))))))</f>
        <v>3</v>
      </c>
      <c r="V330" s="13">
        <v>1</v>
      </c>
      <c r="W330" s="11">
        <f t="shared" si="40"/>
        <v>3</v>
      </c>
      <c r="X330" s="11">
        <f t="shared" si="35"/>
        <v>13.9560439559</v>
      </c>
      <c r="Y330" s="9">
        <v>30</v>
      </c>
      <c r="Z330" s="13">
        <f t="shared" si="41"/>
        <v>0.46520146519666666</v>
      </c>
    </row>
    <row r="331" spans="1:26" ht="17.25" x14ac:dyDescent="0.3">
      <c r="A331" s="8" t="s">
        <v>1686</v>
      </c>
      <c r="B331" s="7" t="s">
        <v>1687</v>
      </c>
      <c r="C331" s="7" t="s">
        <v>1688</v>
      </c>
      <c r="D331" s="11">
        <v>2.5129999999999999</v>
      </c>
      <c r="E331" s="12">
        <f>IF(D331&lt;Benchmarks!C$9,0,IF(D331&lt;Benchmarks!D$9,1,IF(D331&lt;Benchmarks!E$9,2,IF(D331&lt;Benchmarks!F$9,3,IF(D331&lt;Benchmarks!G$9,4,IF(D331&lt;Benchmarks!H$9,5,6))))))</f>
        <v>3</v>
      </c>
      <c r="F331" s="13">
        <v>0.62637362640000005</v>
      </c>
      <c r="G331" s="11">
        <f t="shared" si="36"/>
        <v>1.8791208792000003</v>
      </c>
      <c r="H331" s="11">
        <v>1.2410000000000001</v>
      </c>
      <c r="I331" s="12">
        <f>IF(H331&lt;Benchmarks!C$8,0,IF(H331&lt;Benchmarks!D$8,1,IF(H331&lt;Benchmarks!E$8,2,IF(H331&lt;Benchmarks!F$8,3,IF(H331&lt;Benchmarks!G$8,4,IF(H331&lt;Benchmarks!H$8,5,6))))))</f>
        <v>5</v>
      </c>
      <c r="J331" s="13">
        <v>1</v>
      </c>
      <c r="K331" s="11">
        <f t="shared" si="37"/>
        <v>5</v>
      </c>
      <c r="L331" s="11">
        <v>0.28100000000000003</v>
      </c>
      <c r="M331" s="12">
        <f>IF(L331&lt;Benchmarks!C$7,0,IF(L331&lt;Benchmarks!D$7,1,IF(L331&lt;Benchmarks!E$7,2,IF(L331&lt;Benchmarks!F$7,3,IF(L331&lt;Benchmarks!G$7,4,IF(L331&lt;Benchmarks!H$7,5,6))))))</f>
        <v>0</v>
      </c>
      <c r="N331" s="13">
        <v>1</v>
      </c>
      <c r="O331" s="11">
        <f t="shared" si="38"/>
        <v>0</v>
      </c>
      <c r="P331" s="11">
        <v>4.0350000000000001</v>
      </c>
      <c r="Q331" s="9">
        <f>IF(P331&lt;Benchmarks!C$5,0,IF(P331&lt;Benchmarks!D$5,1,IF(P331&lt;Benchmarks!E$5,2,IF(P331&lt;Benchmarks!F$5,3,IF(P331&lt;Benchmarks!G$5,4,IF(P331&lt;Benchmarks!H$5,5,6))))))</f>
        <v>3</v>
      </c>
      <c r="R331" s="13">
        <v>0.89743589739999996</v>
      </c>
      <c r="S331" s="11">
        <f t="shared" si="39"/>
        <v>2.6923076922</v>
      </c>
      <c r="T331" s="11">
        <v>3.661</v>
      </c>
      <c r="U331" s="9">
        <f>IF(T331&lt;Benchmarks!C$6,0,IF(T331&lt;Benchmarks!D$6,1,IF(T331&lt;Benchmarks!E$6,2,IF(T331&lt;Benchmarks!F$6,3,IF(T331&lt;Benchmarks!G$6,4,IF(T331&lt;Benchmarks!H$6,5,6))))))</f>
        <v>3</v>
      </c>
      <c r="V331" s="13">
        <v>0.66666666669999997</v>
      </c>
      <c r="W331" s="11">
        <f t="shared" si="40"/>
        <v>2.0000000001</v>
      </c>
      <c r="X331" s="11">
        <f t="shared" si="35"/>
        <v>11.5714285715</v>
      </c>
      <c r="Y331" s="9">
        <v>30</v>
      </c>
      <c r="Z331" s="13">
        <f t="shared" si="41"/>
        <v>0.38571428571666666</v>
      </c>
    </row>
    <row r="332" spans="1:26" ht="17.25" x14ac:dyDescent="0.3">
      <c r="A332" s="8" t="s">
        <v>1691</v>
      </c>
      <c r="B332" s="7" t="s">
        <v>1692</v>
      </c>
      <c r="C332" s="7" t="s">
        <v>1693</v>
      </c>
      <c r="D332" s="11">
        <v>2.1139999999999999</v>
      </c>
      <c r="E332" s="12">
        <f>IF(D332&lt;Benchmarks!C$9,0,IF(D332&lt;Benchmarks!D$9,1,IF(D332&lt;Benchmarks!E$9,2,IF(D332&lt;Benchmarks!F$9,3,IF(D332&lt;Benchmarks!G$9,4,IF(D332&lt;Benchmarks!H$9,5,6))))))</f>
        <v>0</v>
      </c>
      <c r="F332" s="13">
        <v>0.89743589739999996</v>
      </c>
      <c r="G332" s="11">
        <f t="shared" si="36"/>
        <v>0</v>
      </c>
      <c r="H332" s="11">
        <v>1.052</v>
      </c>
      <c r="I332" s="12">
        <f>IF(H332&lt;Benchmarks!C$8,0,IF(H332&lt;Benchmarks!D$8,1,IF(H332&lt;Benchmarks!E$8,2,IF(H332&lt;Benchmarks!F$8,3,IF(H332&lt;Benchmarks!G$8,4,IF(H332&lt;Benchmarks!H$8,5,6))))))</f>
        <v>2</v>
      </c>
      <c r="J332" s="13">
        <v>1</v>
      </c>
      <c r="K332" s="11">
        <f t="shared" si="37"/>
        <v>2</v>
      </c>
      <c r="L332" s="11">
        <v>0.25900000000000001</v>
      </c>
      <c r="M332" s="12">
        <f>IF(L332&lt;Benchmarks!C$7,0,IF(L332&lt;Benchmarks!D$7,1,IF(L332&lt;Benchmarks!E$7,2,IF(L332&lt;Benchmarks!F$7,3,IF(L332&lt;Benchmarks!G$7,4,IF(L332&lt;Benchmarks!H$7,5,6))))))</f>
        <v>0</v>
      </c>
      <c r="N332" s="13">
        <v>1</v>
      </c>
      <c r="O332" s="11">
        <f t="shared" si="38"/>
        <v>0</v>
      </c>
      <c r="P332" s="11">
        <v>3.4249999999999998</v>
      </c>
      <c r="Q332" s="9">
        <f>IF(P332&lt;Benchmarks!C$5,0,IF(P332&lt;Benchmarks!D$5,1,IF(P332&lt;Benchmarks!E$5,2,IF(P332&lt;Benchmarks!F$5,3,IF(P332&lt;Benchmarks!G$5,4,IF(P332&lt;Benchmarks!H$5,5,6))))))</f>
        <v>0</v>
      </c>
      <c r="R332" s="13">
        <v>1</v>
      </c>
      <c r="S332" s="11">
        <f t="shared" si="39"/>
        <v>0</v>
      </c>
      <c r="T332" s="11">
        <v>3.2109999999999999</v>
      </c>
      <c r="U332" s="9">
        <f>IF(T332&lt;Benchmarks!C$6,0,IF(T332&lt;Benchmarks!D$6,1,IF(T332&lt;Benchmarks!E$6,2,IF(T332&lt;Benchmarks!F$6,3,IF(T332&lt;Benchmarks!G$6,4,IF(T332&lt;Benchmarks!H$6,5,6))))))</f>
        <v>0</v>
      </c>
      <c r="V332" s="13">
        <v>1</v>
      </c>
      <c r="W332" s="11">
        <f t="shared" si="40"/>
        <v>0</v>
      </c>
      <c r="X332" s="11">
        <f t="shared" si="35"/>
        <v>2</v>
      </c>
      <c r="Y332" s="9">
        <v>30</v>
      </c>
      <c r="Z332" s="13">
        <f t="shared" si="41"/>
        <v>6.6666666666666666E-2</v>
      </c>
    </row>
    <row r="333" spans="1:26" ht="17.25" x14ac:dyDescent="0.3">
      <c r="A333" s="8" t="s">
        <v>1696</v>
      </c>
      <c r="B333" s="7" t="s">
        <v>1697</v>
      </c>
      <c r="C333" s="7" t="s">
        <v>1698</v>
      </c>
      <c r="D333" s="11">
        <v>2.1459999999999999</v>
      </c>
      <c r="E333" s="12">
        <f>IF(D333&lt;Benchmarks!C$9,0,IF(D333&lt;Benchmarks!D$9,1,IF(D333&lt;Benchmarks!E$9,2,IF(D333&lt;Benchmarks!F$9,3,IF(D333&lt;Benchmarks!G$9,4,IF(D333&lt;Benchmarks!H$9,5,6))))))</f>
        <v>0</v>
      </c>
      <c r="F333" s="13">
        <v>0.97435897439999997</v>
      </c>
      <c r="G333" s="11">
        <f t="shared" si="36"/>
        <v>0</v>
      </c>
      <c r="H333" s="11">
        <v>1.153</v>
      </c>
      <c r="I333" s="12">
        <f>IF(H333&lt;Benchmarks!C$8,0,IF(H333&lt;Benchmarks!D$8,1,IF(H333&lt;Benchmarks!E$8,2,IF(H333&lt;Benchmarks!F$8,3,IF(H333&lt;Benchmarks!G$8,4,IF(H333&lt;Benchmarks!H$8,5,6))))))</f>
        <v>3</v>
      </c>
      <c r="J333" s="13">
        <v>1</v>
      </c>
      <c r="K333" s="11">
        <f t="shared" si="37"/>
        <v>3</v>
      </c>
      <c r="L333" s="11">
        <v>0.28699999999999998</v>
      </c>
      <c r="M333" s="12">
        <f>IF(L333&lt;Benchmarks!C$7,0,IF(L333&lt;Benchmarks!D$7,1,IF(L333&lt;Benchmarks!E$7,2,IF(L333&lt;Benchmarks!F$7,3,IF(L333&lt;Benchmarks!G$7,4,IF(L333&lt;Benchmarks!H$7,5,6))))))</f>
        <v>0</v>
      </c>
      <c r="N333" s="13">
        <v>1</v>
      </c>
      <c r="O333" s="11">
        <f t="shared" si="38"/>
        <v>0</v>
      </c>
      <c r="P333" s="11">
        <v>3.5870000000000002</v>
      </c>
      <c r="Q333" s="9">
        <f>IF(P333&lt;Benchmarks!C$5,0,IF(P333&lt;Benchmarks!D$5,1,IF(P333&lt;Benchmarks!E$5,2,IF(P333&lt;Benchmarks!F$5,3,IF(P333&lt;Benchmarks!G$5,4,IF(P333&lt;Benchmarks!H$5,5,6))))))</f>
        <v>0</v>
      </c>
      <c r="R333" s="13">
        <v>1</v>
      </c>
      <c r="S333" s="11">
        <f t="shared" si="39"/>
        <v>0</v>
      </c>
      <c r="T333" s="11">
        <v>3.2509999999999999</v>
      </c>
      <c r="U333" s="9">
        <f>IF(T333&lt;Benchmarks!C$6,0,IF(T333&lt;Benchmarks!D$6,1,IF(T333&lt;Benchmarks!E$6,2,IF(T333&lt;Benchmarks!F$6,3,IF(T333&lt;Benchmarks!G$6,4,IF(T333&lt;Benchmarks!H$6,5,6))))))</f>
        <v>0</v>
      </c>
      <c r="V333" s="13">
        <v>1</v>
      </c>
      <c r="W333" s="11">
        <f t="shared" si="40"/>
        <v>0</v>
      </c>
      <c r="X333" s="11">
        <f t="shared" si="35"/>
        <v>3</v>
      </c>
      <c r="Y333" s="9">
        <v>30</v>
      </c>
      <c r="Z333" s="13">
        <f t="shared" si="41"/>
        <v>0.1</v>
      </c>
    </row>
    <row r="334" spans="1:26" ht="17.25" x14ac:dyDescent="0.3">
      <c r="A334" s="8" t="s">
        <v>1701</v>
      </c>
      <c r="B334" s="7" t="s">
        <v>1702</v>
      </c>
      <c r="C334" s="7" t="s">
        <v>1703</v>
      </c>
      <c r="D334" s="11">
        <v>1.4970000000000001</v>
      </c>
      <c r="E334" s="12">
        <f>IF(D334&lt;Benchmarks!C$9,0,IF(D334&lt;Benchmarks!D$9,1,IF(D334&lt;Benchmarks!E$9,2,IF(D334&lt;Benchmarks!F$9,3,IF(D334&lt;Benchmarks!G$9,4,IF(D334&lt;Benchmarks!H$9,5,6))))))</f>
        <v>0</v>
      </c>
      <c r="F334" s="13">
        <v>0.28937728940000002</v>
      </c>
      <c r="G334" s="11">
        <f t="shared" si="36"/>
        <v>0</v>
      </c>
      <c r="H334" s="11">
        <v>1.325</v>
      </c>
      <c r="I334" s="12">
        <f>IF(H334&lt;Benchmarks!C$8,0,IF(H334&lt;Benchmarks!D$8,1,IF(H334&lt;Benchmarks!E$8,2,IF(H334&lt;Benchmarks!F$8,3,IF(H334&lt;Benchmarks!G$8,4,IF(H334&lt;Benchmarks!H$8,5,6))))))</f>
        <v>5</v>
      </c>
      <c r="J334" s="13">
        <v>1</v>
      </c>
      <c r="K334" s="11">
        <f t="shared" si="37"/>
        <v>5</v>
      </c>
      <c r="L334" s="11">
        <v>0.31900000000000001</v>
      </c>
      <c r="M334" s="12">
        <f>IF(L334&lt;Benchmarks!C$7,0,IF(L334&lt;Benchmarks!D$7,1,IF(L334&lt;Benchmarks!E$7,2,IF(L334&lt;Benchmarks!F$7,3,IF(L334&lt;Benchmarks!G$7,4,IF(L334&lt;Benchmarks!H$7,5,6))))))</f>
        <v>1</v>
      </c>
      <c r="N334" s="13">
        <v>1</v>
      </c>
      <c r="O334" s="11">
        <f t="shared" si="38"/>
        <v>1</v>
      </c>
      <c r="P334" s="11">
        <v>3.141</v>
      </c>
      <c r="Q334" s="9">
        <f>IF(P334&lt;Benchmarks!C$5,0,IF(P334&lt;Benchmarks!D$5,1,IF(P334&lt;Benchmarks!E$5,2,IF(P334&lt;Benchmarks!F$5,3,IF(P334&lt;Benchmarks!G$5,4,IF(P334&lt;Benchmarks!H$5,5,6))))))</f>
        <v>0</v>
      </c>
      <c r="R334" s="13">
        <v>1</v>
      </c>
      <c r="S334" s="11">
        <f t="shared" si="39"/>
        <v>0</v>
      </c>
      <c r="T334" s="11">
        <v>2.8570000000000002</v>
      </c>
      <c r="U334" s="9">
        <f>IF(T334&lt;Benchmarks!C$6,0,IF(T334&lt;Benchmarks!D$6,1,IF(T334&lt;Benchmarks!E$6,2,IF(T334&lt;Benchmarks!F$6,3,IF(T334&lt;Benchmarks!G$6,4,IF(T334&lt;Benchmarks!H$6,5,6))))))</f>
        <v>0</v>
      </c>
      <c r="V334" s="13">
        <v>1</v>
      </c>
      <c r="W334" s="11">
        <f t="shared" si="40"/>
        <v>0</v>
      </c>
      <c r="X334" s="11">
        <f t="shared" si="35"/>
        <v>6</v>
      </c>
      <c r="Y334" s="9">
        <v>30</v>
      </c>
      <c r="Z334" s="13">
        <f t="shared" si="41"/>
        <v>0.2</v>
      </c>
    </row>
    <row r="335" spans="1:26" ht="17.25" x14ac:dyDescent="0.3">
      <c r="A335" s="8" t="s">
        <v>1706</v>
      </c>
      <c r="B335" s="7" t="s">
        <v>1707</v>
      </c>
      <c r="C335" s="7" t="s">
        <v>1708</v>
      </c>
      <c r="D335" s="11">
        <v>2.3260000000000001</v>
      </c>
      <c r="E335" s="12">
        <f>IF(D335&lt;Benchmarks!C$9,0,IF(D335&lt;Benchmarks!D$9,1,IF(D335&lt;Benchmarks!E$9,2,IF(D335&lt;Benchmarks!F$9,3,IF(D335&lt;Benchmarks!G$9,4,IF(D335&lt;Benchmarks!H$9,5,6))))))</f>
        <v>1</v>
      </c>
      <c r="F335" s="13">
        <v>0.94139194140000004</v>
      </c>
      <c r="G335" s="11">
        <f t="shared" si="36"/>
        <v>0.94139194140000004</v>
      </c>
      <c r="H335" s="11">
        <v>1.1579999999999999</v>
      </c>
      <c r="I335" s="12">
        <f>IF(H335&lt;Benchmarks!C$8,0,IF(H335&lt;Benchmarks!D$8,1,IF(H335&lt;Benchmarks!E$8,2,IF(H335&lt;Benchmarks!F$8,3,IF(H335&lt;Benchmarks!G$8,4,IF(H335&lt;Benchmarks!H$8,5,6))))))</f>
        <v>3</v>
      </c>
      <c r="J335" s="13">
        <v>1</v>
      </c>
      <c r="K335" s="11">
        <f t="shared" si="37"/>
        <v>3</v>
      </c>
      <c r="L335" s="11">
        <v>0.432</v>
      </c>
      <c r="M335" s="12">
        <f>IF(L335&lt;Benchmarks!C$7,0,IF(L335&lt;Benchmarks!D$7,1,IF(L335&lt;Benchmarks!E$7,2,IF(L335&lt;Benchmarks!F$7,3,IF(L335&lt;Benchmarks!G$7,4,IF(L335&lt;Benchmarks!H$7,5,6))))))</f>
        <v>3</v>
      </c>
      <c r="N335" s="13">
        <v>1</v>
      </c>
      <c r="O335" s="11">
        <f t="shared" si="38"/>
        <v>3</v>
      </c>
      <c r="P335" s="11">
        <v>3.9159999999999999</v>
      </c>
      <c r="Q335" s="9">
        <f>IF(P335&lt;Benchmarks!C$5,0,IF(P335&lt;Benchmarks!D$5,1,IF(P335&lt;Benchmarks!E$5,2,IF(P335&lt;Benchmarks!F$5,3,IF(P335&lt;Benchmarks!G$5,4,IF(P335&lt;Benchmarks!H$5,5,6))))))</f>
        <v>2</v>
      </c>
      <c r="R335" s="13">
        <v>0.99633699630000006</v>
      </c>
      <c r="S335" s="11">
        <f t="shared" si="39"/>
        <v>1.9926739926000001</v>
      </c>
      <c r="T335" s="11">
        <v>3.532</v>
      </c>
      <c r="U335" s="9">
        <f>IF(T335&lt;Benchmarks!C$6,0,IF(T335&lt;Benchmarks!D$6,1,IF(T335&lt;Benchmarks!E$6,2,IF(T335&lt;Benchmarks!F$6,3,IF(T335&lt;Benchmarks!G$6,4,IF(T335&lt;Benchmarks!H$6,5,6))))))</f>
        <v>2</v>
      </c>
      <c r="V335" s="13">
        <v>1</v>
      </c>
      <c r="W335" s="11">
        <f t="shared" si="40"/>
        <v>2</v>
      </c>
      <c r="X335" s="11">
        <f t="shared" si="35"/>
        <v>10.934065933999999</v>
      </c>
      <c r="Y335" s="9">
        <v>30</v>
      </c>
      <c r="Z335" s="13">
        <f t="shared" si="41"/>
        <v>0.36446886446666665</v>
      </c>
    </row>
    <row r="336" spans="1:26" ht="17.25" x14ac:dyDescent="0.3">
      <c r="A336" s="8" t="s">
        <v>1711</v>
      </c>
      <c r="B336" s="7" t="s">
        <v>1712</v>
      </c>
      <c r="C336" s="7" t="s">
        <v>1713</v>
      </c>
      <c r="D336" s="11">
        <v>2.7789999999999999</v>
      </c>
      <c r="E336" s="12">
        <f>IF(D336&lt;Benchmarks!C$9,0,IF(D336&lt;Benchmarks!D$9,1,IF(D336&lt;Benchmarks!E$9,2,IF(D336&lt;Benchmarks!F$9,3,IF(D336&lt;Benchmarks!G$9,4,IF(D336&lt;Benchmarks!H$9,5,6))))))</f>
        <v>5</v>
      </c>
      <c r="F336" s="13">
        <v>0.99633699630000006</v>
      </c>
      <c r="G336" s="11">
        <f t="shared" si="36"/>
        <v>4.9816849814999999</v>
      </c>
      <c r="H336" s="11">
        <v>1.6180000000000001</v>
      </c>
      <c r="I336" s="12">
        <f>IF(H336&lt;Benchmarks!C$8,0,IF(H336&lt;Benchmarks!D$8,1,IF(H336&lt;Benchmarks!E$8,2,IF(H336&lt;Benchmarks!F$8,3,IF(H336&lt;Benchmarks!G$8,4,IF(H336&lt;Benchmarks!H$8,5,6))))))</f>
        <v>6</v>
      </c>
      <c r="J336" s="13">
        <v>1</v>
      </c>
      <c r="K336" s="11">
        <f t="shared" si="37"/>
        <v>6</v>
      </c>
      <c r="L336" s="11">
        <v>0.54800000000000004</v>
      </c>
      <c r="M336" s="12">
        <f>IF(L336&lt;Benchmarks!C$7,0,IF(L336&lt;Benchmarks!D$7,1,IF(L336&lt;Benchmarks!E$7,2,IF(L336&lt;Benchmarks!F$7,3,IF(L336&lt;Benchmarks!G$7,4,IF(L336&lt;Benchmarks!H$7,5,6))))))</f>
        <v>5</v>
      </c>
      <c r="N336" s="13">
        <v>1</v>
      </c>
      <c r="O336" s="11">
        <f t="shared" si="38"/>
        <v>5</v>
      </c>
      <c r="P336" s="11">
        <v>4.9450000000000003</v>
      </c>
      <c r="Q336" s="9">
        <f>IF(P336&lt;Benchmarks!C$5,0,IF(P336&lt;Benchmarks!D$5,1,IF(P336&lt;Benchmarks!E$5,2,IF(P336&lt;Benchmarks!F$5,3,IF(P336&lt;Benchmarks!G$5,4,IF(P336&lt;Benchmarks!H$5,5,6))))))</f>
        <v>6</v>
      </c>
      <c r="R336" s="13">
        <v>1</v>
      </c>
      <c r="S336" s="11">
        <f t="shared" si="39"/>
        <v>6</v>
      </c>
      <c r="T336" s="11">
        <v>4.26</v>
      </c>
      <c r="U336" s="9">
        <f>IF(T336&lt;Benchmarks!C$6,0,IF(T336&lt;Benchmarks!D$6,1,IF(T336&lt;Benchmarks!E$6,2,IF(T336&lt;Benchmarks!F$6,3,IF(T336&lt;Benchmarks!G$6,4,IF(T336&lt;Benchmarks!H$6,5,6))))))</f>
        <v>5</v>
      </c>
      <c r="V336" s="13">
        <v>1</v>
      </c>
      <c r="W336" s="11">
        <f t="shared" si="40"/>
        <v>5</v>
      </c>
      <c r="X336" s="11">
        <f t="shared" si="35"/>
        <v>26.981684981499999</v>
      </c>
      <c r="Y336" s="9">
        <v>30</v>
      </c>
      <c r="Z336" s="13">
        <f t="shared" si="41"/>
        <v>0.89938949938333335</v>
      </c>
    </row>
    <row r="337" spans="1:26" ht="17.25" x14ac:dyDescent="0.3">
      <c r="A337" s="8" t="s">
        <v>1716</v>
      </c>
      <c r="B337" s="7" t="s">
        <v>1717</v>
      </c>
      <c r="C337" s="7" t="s">
        <v>1718</v>
      </c>
      <c r="D337" s="11">
        <v>2.3439999999999999</v>
      </c>
      <c r="E337" s="12">
        <f>IF(D337&lt;Benchmarks!C$9,0,IF(D337&lt;Benchmarks!D$9,1,IF(D337&lt;Benchmarks!E$9,2,IF(D337&lt;Benchmarks!F$9,3,IF(D337&lt;Benchmarks!G$9,4,IF(D337&lt;Benchmarks!H$9,5,6))))))</f>
        <v>2</v>
      </c>
      <c r="F337" s="13">
        <v>0.92673992670000005</v>
      </c>
      <c r="G337" s="11">
        <f t="shared" si="36"/>
        <v>1.8534798534000001</v>
      </c>
      <c r="H337" s="11">
        <v>1.2010000000000001</v>
      </c>
      <c r="I337" s="12">
        <f>IF(H337&lt;Benchmarks!C$8,0,IF(H337&lt;Benchmarks!D$8,1,IF(H337&lt;Benchmarks!E$8,2,IF(H337&lt;Benchmarks!F$8,3,IF(H337&lt;Benchmarks!G$8,4,IF(H337&lt;Benchmarks!H$8,5,6))))))</f>
        <v>4</v>
      </c>
      <c r="J337" s="13">
        <v>1</v>
      </c>
      <c r="K337" s="11">
        <f t="shared" si="37"/>
        <v>4</v>
      </c>
      <c r="L337" s="11">
        <v>0.29799999999999999</v>
      </c>
      <c r="M337" s="12">
        <f>IF(L337&lt;Benchmarks!C$7,0,IF(L337&lt;Benchmarks!D$7,1,IF(L337&lt;Benchmarks!E$7,2,IF(L337&lt;Benchmarks!F$7,3,IF(L337&lt;Benchmarks!G$7,4,IF(L337&lt;Benchmarks!H$7,5,6))))))</f>
        <v>0</v>
      </c>
      <c r="N337" s="13">
        <v>1</v>
      </c>
      <c r="O337" s="11">
        <f t="shared" si="38"/>
        <v>0</v>
      </c>
      <c r="P337" s="11">
        <v>3.8439999999999999</v>
      </c>
      <c r="Q337" s="9">
        <f>IF(P337&lt;Benchmarks!C$5,0,IF(P337&lt;Benchmarks!D$5,1,IF(P337&lt;Benchmarks!E$5,2,IF(P337&lt;Benchmarks!F$5,3,IF(P337&lt;Benchmarks!G$5,4,IF(P337&lt;Benchmarks!H$5,5,6))))))</f>
        <v>2</v>
      </c>
      <c r="R337" s="13">
        <v>1</v>
      </c>
      <c r="S337" s="11">
        <f t="shared" si="39"/>
        <v>2</v>
      </c>
      <c r="T337" s="11">
        <v>3.5310000000000001</v>
      </c>
      <c r="U337" s="9">
        <f>IF(T337&lt;Benchmarks!C$6,0,IF(T337&lt;Benchmarks!D$6,1,IF(T337&lt;Benchmarks!E$6,2,IF(T337&lt;Benchmarks!F$6,3,IF(T337&lt;Benchmarks!G$6,4,IF(T337&lt;Benchmarks!H$6,5,6))))))</f>
        <v>2</v>
      </c>
      <c r="V337" s="13">
        <v>1</v>
      </c>
      <c r="W337" s="11">
        <f t="shared" si="40"/>
        <v>2</v>
      </c>
      <c r="X337" s="11">
        <f t="shared" si="35"/>
        <v>9.8534798533999997</v>
      </c>
      <c r="Y337" s="9">
        <v>30</v>
      </c>
      <c r="Z337" s="13">
        <f t="shared" si="41"/>
        <v>0.32844932844666663</v>
      </c>
    </row>
    <row r="338" spans="1:26" ht="17.25" x14ac:dyDescent="0.3">
      <c r="A338" s="8" t="s">
        <v>1721</v>
      </c>
      <c r="B338" s="7" t="s">
        <v>1722</v>
      </c>
      <c r="C338" s="7" t="s">
        <v>1723</v>
      </c>
      <c r="D338" s="11">
        <v>1.994</v>
      </c>
      <c r="E338" s="12">
        <f>IF(D338&lt;Benchmarks!C$9,0,IF(D338&lt;Benchmarks!D$9,1,IF(D338&lt;Benchmarks!E$9,2,IF(D338&lt;Benchmarks!F$9,3,IF(D338&lt;Benchmarks!G$9,4,IF(D338&lt;Benchmarks!H$9,5,6))))))</f>
        <v>0</v>
      </c>
      <c r="F338" s="13">
        <v>0.89743589739999996</v>
      </c>
      <c r="G338" s="11">
        <f t="shared" si="36"/>
        <v>0</v>
      </c>
      <c r="H338" s="11">
        <v>0.94199999999999995</v>
      </c>
      <c r="I338" s="12">
        <f>IF(H338&lt;Benchmarks!C$8,0,IF(H338&lt;Benchmarks!D$8,1,IF(H338&lt;Benchmarks!E$8,2,IF(H338&lt;Benchmarks!F$8,3,IF(H338&lt;Benchmarks!G$8,4,IF(H338&lt;Benchmarks!H$8,5,6))))))</f>
        <v>0</v>
      </c>
      <c r="J338" s="13">
        <v>1</v>
      </c>
      <c r="K338" s="11">
        <f t="shared" si="37"/>
        <v>0</v>
      </c>
      <c r="L338" s="11">
        <v>0.29399999999999998</v>
      </c>
      <c r="M338" s="12">
        <f>IF(L338&lt;Benchmarks!C$7,0,IF(L338&lt;Benchmarks!D$7,1,IF(L338&lt;Benchmarks!E$7,2,IF(L338&lt;Benchmarks!F$7,3,IF(L338&lt;Benchmarks!G$7,4,IF(L338&lt;Benchmarks!H$7,5,6))))))</f>
        <v>0</v>
      </c>
      <c r="N338" s="13">
        <v>1</v>
      </c>
      <c r="O338" s="11">
        <f t="shared" si="38"/>
        <v>0</v>
      </c>
      <c r="P338" s="11">
        <v>3.23</v>
      </c>
      <c r="Q338" s="9">
        <f>IF(P338&lt;Benchmarks!C$5,0,IF(P338&lt;Benchmarks!D$5,1,IF(P338&lt;Benchmarks!E$5,2,IF(P338&lt;Benchmarks!F$5,3,IF(P338&lt;Benchmarks!G$5,4,IF(P338&lt;Benchmarks!H$5,5,6))))))</f>
        <v>0</v>
      </c>
      <c r="R338" s="13">
        <v>0.94871794870000004</v>
      </c>
      <c r="S338" s="11">
        <f t="shared" si="39"/>
        <v>0</v>
      </c>
      <c r="T338" s="11">
        <v>2.94</v>
      </c>
      <c r="U338" s="9">
        <f>IF(T338&lt;Benchmarks!C$6,0,IF(T338&lt;Benchmarks!D$6,1,IF(T338&lt;Benchmarks!E$6,2,IF(T338&lt;Benchmarks!F$6,3,IF(T338&lt;Benchmarks!G$6,4,IF(T338&lt;Benchmarks!H$6,5,6))))))</f>
        <v>0</v>
      </c>
      <c r="V338" s="13">
        <v>0.8461538462</v>
      </c>
      <c r="W338" s="11">
        <f t="shared" si="40"/>
        <v>0</v>
      </c>
      <c r="X338" s="11">
        <f t="shared" si="35"/>
        <v>0</v>
      </c>
      <c r="Y338" s="9">
        <v>30</v>
      </c>
      <c r="Z338" s="13">
        <f t="shared" si="41"/>
        <v>0</v>
      </c>
    </row>
    <row r="339" spans="1:26" ht="17.25" x14ac:dyDescent="0.3">
      <c r="A339" s="8" t="s">
        <v>1726</v>
      </c>
      <c r="B339" s="7" t="s">
        <v>1727</v>
      </c>
      <c r="C339" s="7" t="s">
        <v>1728</v>
      </c>
      <c r="D339" s="11">
        <v>3.016</v>
      </c>
      <c r="E339" s="12">
        <f>IF(D339&lt;Benchmarks!C$9,0,IF(D339&lt;Benchmarks!D$9,1,IF(D339&lt;Benchmarks!E$9,2,IF(D339&lt;Benchmarks!F$9,3,IF(D339&lt;Benchmarks!G$9,4,IF(D339&lt;Benchmarks!H$9,5,6))))))</f>
        <v>5</v>
      </c>
      <c r="F339" s="13">
        <v>1</v>
      </c>
      <c r="G339" s="11">
        <f t="shared" si="36"/>
        <v>5</v>
      </c>
      <c r="H339" s="11">
        <v>1.1040000000000001</v>
      </c>
      <c r="I339" s="12">
        <f>IF(H339&lt;Benchmarks!C$8,0,IF(H339&lt;Benchmarks!D$8,1,IF(H339&lt;Benchmarks!E$8,2,IF(H339&lt;Benchmarks!F$8,3,IF(H339&lt;Benchmarks!G$8,4,IF(H339&lt;Benchmarks!H$8,5,6))))))</f>
        <v>2</v>
      </c>
      <c r="J339" s="13">
        <v>1</v>
      </c>
      <c r="K339" s="11">
        <f t="shared" si="37"/>
        <v>2</v>
      </c>
      <c r="L339" s="11">
        <v>0.40400000000000003</v>
      </c>
      <c r="M339" s="12">
        <f>IF(L339&lt;Benchmarks!C$7,0,IF(L339&lt;Benchmarks!D$7,1,IF(L339&lt;Benchmarks!E$7,2,IF(L339&lt;Benchmarks!F$7,3,IF(L339&lt;Benchmarks!G$7,4,IF(L339&lt;Benchmarks!H$7,5,6))))))</f>
        <v>3</v>
      </c>
      <c r="N339" s="13">
        <v>1</v>
      </c>
      <c r="O339" s="11">
        <f t="shared" si="38"/>
        <v>3</v>
      </c>
      <c r="P339" s="11">
        <v>4.524</v>
      </c>
      <c r="Q339" s="9">
        <f>IF(P339&lt;Benchmarks!C$5,0,IF(P339&lt;Benchmarks!D$5,1,IF(P339&lt;Benchmarks!E$5,2,IF(P339&lt;Benchmarks!F$5,3,IF(P339&lt;Benchmarks!G$5,4,IF(P339&lt;Benchmarks!H$5,5,6))))))</f>
        <v>5</v>
      </c>
      <c r="R339" s="13">
        <v>0.97802197800000001</v>
      </c>
      <c r="S339" s="11">
        <f t="shared" si="39"/>
        <v>4.8901098899999997</v>
      </c>
      <c r="T339" s="11">
        <v>4.12</v>
      </c>
      <c r="U339" s="9">
        <f>IF(T339&lt;Benchmarks!C$6,0,IF(T339&lt;Benchmarks!D$6,1,IF(T339&lt;Benchmarks!E$6,2,IF(T339&lt;Benchmarks!F$6,3,IF(T339&lt;Benchmarks!G$6,4,IF(T339&lt;Benchmarks!H$6,5,6))))))</f>
        <v>5</v>
      </c>
      <c r="V339" s="13">
        <v>0.93589743589999996</v>
      </c>
      <c r="W339" s="11">
        <f t="shared" si="40"/>
        <v>4.6794871794999997</v>
      </c>
      <c r="X339" s="11">
        <f t="shared" ref="X339:X402" si="42">W339+S339+O339+K339+G339</f>
        <v>19.569597069499999</v>
      </c>
      <c r="Y339" s="9">
        <v>30</v>
      </c>
      <c r="Z339" s="13">
        <f t="shared" si="41"/>
        <v>0.65231990231666659</v>
      </c>
    </row>
    <row r="340" spans="1:26" ht="17.25" x14ac:dyDescent="0.3">
      <c r="A340" s="8" t="s">
        <v>1731</v>
      </c>
      <c r="B340" s="7" t="s">
        <v>1732</v>
      </c>
      <c r="C340" s="7" t="s">
        <v>1733</v>
      </c>
      <c r="D340" s="11">
        <v>2.1429999999999998</v>
      </c>
      <c r="E340" s="12">
        <f>IF(D340&lt;Benchmarks!C$9,0,IF(D340&lt;Benchmarks!D$9,1,IF(D340&lt;Benchmarks!E$9,2,IF(D340&lt;Benchmarks!F$9,3,IF(D340&lt;Benchmarks!G$9,4,IF(D340&lt;Benchmarks!H$9,5,6))))))</f>
        <v>0</v>
      </c>
      <c r="F340" s="13">
        <v>0.56776556779999998</v>
      </c>
      <c r="G340" s="11">
        <f t="shared" si="36"/>
        <v>0</v>
      </c>
      <c r="H340" s="11">
        <v>1.3320000000000001</v>
      </c>
      <c r="I340" s="12">
        <f>IF(H340&lt;Benchmarks!C$8,0,IF(H340&lt;Benchmarks!D$8,1,IF(H340&lt;Benchmarks!E$8,2,IF(H340&lt;Benchmarks!F$8,3,IF(H340&lt;Benchmarks!G$8,4,IF(H340&lt;Benchmarks!H$8,5,6))))))</f>
        <v>5</v>
      </c>
      <c r="J340" s="13">
        <v>1</v>
      </c>
      <c r="K340" s="11">
        <f t="shared" si="37"/>
        <v>5</v>
      </c>
      <c r="L340" s="11">
        <v>0.31</v>
      </c>
      <c r="M340" s="12">
        <f>IF(L340&lt;Benchmarks!C$7,0,IF(L340&lt;Benchmarks!D$7,1,IF(L340&lt;Benchmarks!E$7,2,IF(L340&lt;Benchmarks!F$7,3,IF(L340&lt;Benchmarks!G$7,4,IF(L340&lt;Benchmarks!H$7,5,6))))))</f>
        <v>0</v>
      </c>
      <c r="N340" s="13">
        <v>1</v>
      </c>
      <c r="O340" s="11">
        <f t="shared" si="38"/>
        <v>0</v>
      </c>
      <c r="P340" s="11">
        <v>3.7850000000000001</v>
      </c>
      <c r="Q340" s="9">
        <f>IF(P340&lt;Benchmarks!C$5,0,IF(P340&lt;Benchmarks!D$5,1,IF(P340&lt;Benchmarks!E$5,2,IF(P340&lt;Benchmarks!F$5,3,IF(P340&lt;Benchmarks!G$5,4,IF(P340&lt;Benchmarks!H$5,5,6))))))</f>
        <v>1</v>
      </c>
      <c r="R340" s="13">
        <v>0.96336996340000003</v>
      </c>
      <c r="S340" s="11">
        <f t="shared" si="39"/>
        <v>0.96336996340000003</v>
      </c>
      <c r="T340" s="11">
        <v>3.2639999999999998</v>
      </c>
      <c r="U340" s="9">
        <f>IF(T340&lt;Benchmarks!C$6,0,IF(T340&lt;Benchmarks!D$6,1,IF(T340&lt;Benchmarks!E$6,2,IF(T340&lt;Benchmarks!F$6,3,IF(T340&lt;Benchmarks!G$6,4,IF(T340&lt;Benchmarks!H$6,5,6))))))</f>
        <v>0</v>
      </c>
      <c r="V340" s="13">
        <v>0.87179487180000004</v>
      </c>
      <c r="W340" s="11">
        <f t="shared" si="40"/>
        <v>0</v>
      </c>
      <c r="X340" s="11">
        <f t="shared" si="42"/>
        <v>5.9633699633999999</v>
      </c>
      <c r="Y340" s="9">
        <v>30</v>
      </c>
      <c r="Z340" s="13">
        <f t="shared" si="41"/>
        <v>0.19877899877999999</v>
      </c>
    </row>
    <row r="341" spans="1:26" ht="17.25" x14ac:dyDescent="0.3">
      <c r="A341" s="8" t="s">
        <v>1736</v>
      </c>
      <c r="B341" s="7" t="s">
        <v>1737</v>
      </c>
      <c r="C341" s="7" t="s">
        <v>1738</v>
      </c>
      <c r="D341" s="11">
        <v>2.093</v>
      </c>
      <c r="E341" s="12">
        <f>IF(D341&lt;Benchmarks!C$9,0,IF(D341&lt;Benchmarks!D$9,1,IF(D341&lt;Benchmarks!E$9,2,IF(D341&lt;Benchmarks!F$9,3,IF(D341&lt;Benchmarks!G$9,4,IF(D341&lt;Benchmarks!H$9,5,6))))))</f>
        <v>0</v>
      </c>
      <c r="F341" s="13">
        <v>0.78021978020000005</v>
      </c>
      <c r="G341" s="11">
        <f t="shared" si="36"/>
        <v>0</v>
      </c>
      <c r="H341" s="11">
        <v>1.04</v>
      </c>
      <c r="I341" s="12">
        <f>IF(H341&lt;Benchmarks!C$8,0,IF(H341&lt;Benchmarks!D$8,1,IF(H341&lt;Benchmarks!E$8,2,IF(H341&lt;Benchmarks!F$8,3,IF(H341&lt;Benchmarks!G$8,4,IF(H341&lt;Benchmarks!H$8,5,6))))))</f>
        <v>1</v>
      </c>
      <c r="J341" s="13">
        <v>1</v>
      </c>
      <c r="K341" s="11">
        <f t="shared" si="37"/>
        <v>1</v>
      </c>
      <c r="L341" s="11">
        <v>0.34499999999999997</v>
      </c>
      <c r="M341" s="12">
        <f>IF(L341&lt;Benchmarks!C$7,0,IF(L341&lt;Benchmarks!D$7,1,IF(L341&lt;Benchmarks!E$7,2,IF(L341&lt;Benchmarks!F$7,3,IF(L341&lt;Benchmarks!G$7,4,IF(L341&lt;Benchmarks!H$7,5,6))))))</f>
        <v>1</v>
      </c>
      <c r="N341" s="13">
        <v>1</v>
      </c>
      <c r="O341" s="11">
        <f t="shared" si="38"/>
        <v>1</v>
      </c>
      <c r="P341" s="11">
        <v>3.4780000000000002</v>
      </c>
      <c r="Q341" s="9">
        <f>IF(P341&lt;Benchmarks!C$5,0,IF(P341&lt;Benchmarks!D$5,1,IF(P341&lt;Benchmarks!E$5,2,IF(P341&lt;Benchmarks!F$5,3,IF(P341&lt;Benchmarks!G$5,4,IF(P341&lt;Benchmarks!H$5,5,6))))))</f>
        <v>0</v>
      </c>
      <c r="R341" s="13">
        <v>0.98168498169999996</v>
      </c>
      <c r="S341" s="11">
        <f t="shared" si="39"/>
        <v>0</v>
      </c>
      <c r="T341" s="11">
        <v>3.1160000000000001</v>
      </c>
      <c r="U341" s="9">
        <f>IF(T341&lt;Benchmarks!C$6,0,IF(T341&lt;Benchmarks!D$6,1,IF(T341&lt;Benchmarks!E$6,2,IF(T341&lt;Benchmarks!F$6,3,IF(T341&lt;Benchmarks!G$6,4,IF(T341&lt;Benchmarks!H$6,5,6))))))</f>
        <v>0</v>
      </c>
      <c r="V341" s="13">
        <v>0.93589743589999996</v>
      </c>
      <c r="W341" s="11">
        <f t="shared" si="40"/>
        <v>0</v>
      </c>
      <c r="X341" s="11">
        <f t="shared" si="42"/>
        <v>2</v>
      </c>
      <c r="Y341" s="9">
        <v>30</v>
      </c>
      <c r="Z341" s="13">
        <f t="shared" si="41"/>
        <v>6.6666666666666666E-2</v>
      </c>
    </row>
    <row r="342" spans="1:26" ht="17.25" x14ac:dyDescent="0.3">
      <c r="A342" s="8" t="s">
        <v>1741</v>
      </c>
      <c r="B342" s="7" t="s">
        <v>1742</v>
      </c>
      <c r="C342" s="7" t="s">
        <v>1743</v>
      </c>
      <c r="D342" s="11">
        <v>2.0030000000000001</v>
      </c>
      <c r="E342" s="12">
        <f>IF(D342&lt;Benchmarks!C$9,0,IF(D342&lt;Benchmarks!D$9,1,IF(D342&lt;Benchmarks!E$9,2,IF(D342&lt;Benchmarks!F$9,3,IF(D342&lt;Benchmarks!G$9,4,IF(D342&lt;Benchmarks!H$9,5,6))))))</f>
        <v>0</v>
      </c>
      <c r="F342" s="13">
        <v>0.24908424909999999</v>
      </c>
      <c r="G342" s="11">
        <f t="shared" si="36"/>
        <v>0</v>
      </c>
      <c r="H342" s="11">
        <v>1.25</v>
      </c>
      <c r="I342" s="12">
        <f>IF(H342&lt;Benchmarks!C$8,0,IF(H342&lt;Benchmarks!D$8,1,IF(H342&lt;Benchmarks!E$8,2,IF(H342&lt;Benchmarks!F$8,3,IF(H342&lt;Benchmarks!G$8,4,IF(H342&lt;Benchmarks!H$8,5,6))))))</f>
        <v>5</v>
      </c>
      <c r="J342" s="13">
        <v>1</v>
      </c>
      <c r="K342" s="11">
        <f t="shared" si="37"/>
        <v>5</v>
      </c>
      <c r="L342" s="11">
        <v>0.309</v>
      </c>
      <c r="M342" s="12">
        <f>IF(L342&lt;Benchmarks!C$7,0,IF(L342&lt;Benchmarks!D$7,1,IF(L342&lt;Benchmarks!E$7,2,IF(L342&lt;Benchmarks!F$7,3,IF(L342&lt;Benchmarks!G$7,4,IF(L342&lt;Benchmarks!H$7,5,6))))))</f>
        <v>0</v>
      </c>
      <c r="N342" s="13">
        <v>1</v>
      </c>
      <c r="O342" s="11">
        <f t="shared" si="38"/>
        <v>0</v>
      </c>
      <c r="P342" s="11">
        <v>3.5619999999999998</v>
      </c>
      <c r="Q342" s="9">
        <f>IF(P342&lt;Benchmarks!C$5,0,IF(P342&lt;Benchmarks!D$5,1,IF(P342&lt;Benchmarks!E$5,2,IF(P342&lt;Benchmarks!F$5,3,IF(P342&lt;Benchmarks!G$5,4,IF(P342&lt;Benchmarks!H$5,5,6))))))</f>
        <v>0</v>
      </c>
      <c r="R342" s="13">
        <v>0.72893772889999997</v>
      </c>
      <c r="S342" s="11">
        <f t="shared" si="39"/>
        <v>0</v>
      </c>
      <c r="T342" s="11">
        <v>3.1720000000000002</v>
      </c>
      <c r="U342" s="9">
        <f>IF(T342&lt;Benchmarks!C$6,0,IF(T342&lt;Benchmarks!D$6,1,IF(T342&lt;Benchmarks!E$6,2,IF(T342&lt;Benchmarks!F$6,3,IF(T342&lt;Benchmarks!G$6,4,IF(T342&lt;Benchmarks!H$6,5,6))))))</f>
        <v>0</v>
      </c>
      <c r="V342" s="13">
        <v>0.3846153846</v>
      </c>
      <c r="W342" s="11">
        <f t="shared" si="40"/>
        <v>0</v>
      </c>
      <c r="X342" s="11">
        <f t="shared" si="42"/>
        <v>5</v>
      </c>
      <c r="Y342" s="9">
        <v>30</v>
      </c>
      <c r="Z342" s="13">
        <f t="shared" si="41"/>
        <v>0.16666666666666666</v>
      </c>
    </row>
    <row r="343" spans="1:26" ht="17.25" x14ac:dyDescent="0.3">
      <c r="A343" s="8" t="s">
        <v>1746</v>
      </c>
      <c r="B343" s="7" t="s">
        <v>1747</v>
      </c>
      <c r="C343" s="7" t="s">
        <v>1748</v>
      </c>
      <c r="D343" s="11">
        <v>5.8810000000000002</v>
      </c>
      <c r="E343" s="12">
        <f>IF(D343&lt;Benchmarks!C$9,0,IF(D343&lt;Benchmarks!D$9,1,IF(D343&lt;Benchmarks!E$9,2,IF(D343&lt;Benchmarks!F$9,3,IF(D343&lt;Benchmarks!G$9,4,IF(D343&lt;Benchmarks!H$9,5,6))))))</f>
        <v>6</v>
      </c>
      <c r="F343" s="13">
        <v>0.33699633699999998</v>
      </c>
      <c r="G343" s="11">
        <f t="shared" si="36"/>
        <v>2.0219780219999999</v>
      </c>
      <c r="H343" s="11">
        <v>2.9569999999999999</v>
      </c>
      <c r="I343" s="12">
        <f>IF(H343&lt;Benchmarks!C$8,0,IF(H343&lt;Benchmarks!D$8,1,IF(H343&lt;Benchmarks!E$8,2,IF(H343&lt;Benchmarks!F$8,3,IF(H343&lt;Benchmarks!G$8,4,IF(H343&lt;Benchmarks!H$8,5,6))))))</f>
        <v>6</v>
      </c>
      <c r="J343" s="13">
        <v>0.33699633699999998</v>
      </c>
      <c r="K343" s="11">
        <f t="shared" si="37"/>
        <v>2.0219780219999999</v>
      </c>
      <c r="L343" s="11">
        <v>1.49</v>
      </c>
      <c r="M343" s="12">
        <f>IF(L343&lt;Benchmarks!C$7,0,IF(L343&lt;Benchmarks!D$7,1,IF(L343&lt;Benchmarks!E$7,2,IF(L343&lt;Benchmarks!F$7,3,IF(L343&lt;Benchmarks!G$7,4,IF(L343&lt;Benchmarks!H$7,5,6))))))</f>
        <v>6</v>
      </c>
      <c r="N343" s="13">
        <v>0.33699633699999998</v>
      </c>
      <c r="O343" s="11">
        <f t="shared" si="38"/>
        <v>2.0219780219999999</v>
      </c>
      <c r="P343" s="11">
        <v>10.327999999999999</v>
      </c>
      <c r="Q343" s="9">
        <f>IF(P343&lt;Benchmarks!C$5,0,IF(P343&lt;Benchmarks!D$5,1,IF(P343&lt;Benchmarks!E$5,2,IF(P343&lt;Benchmarks!F$5,3,IF(P343&lt;Benchmarks!G$5,4,IF(P343&lt;Benchmarks!H$5,5,6))))))</f>
        <v>6</v>
      </c>
      <c r="R343" s="13">
        <v>0.33699633699999998</v>
      </c>
      <c r="S343" s="11">
        <f t="shared" si="39"/>
        <v>2.0219780219999999</v>
      </c>
      <c r="T343" s="11">
        <v>9.1029999999999998</v>
      </c>
      <c r="U343" s="9">
        <f>IF(T343&lt;Benchmarks!C$6,0,IF(T343&lt;Benchmarks!D$6,1,IF(T343&lt;Benchmarks!E$6,2,IF(T343&lt;Benchmarks!F$6,3,IF(T343&lt;Benchmarks!G$6,4,IF(T343&lt;Benchmarks!H$6,5,6))))))</f>
        <v>6</v>
      </c>
      <c r="V343" s="13">
        <v>0.33333333329999998</v>
      </c>
      <c r="W343" s="11">
        <f t="shared" si="40"/>
        <v>1.9999999998</v>
      </c>
      <c r="X343" s="11">
        <f t="shared" si="42"/>
        <v>10.087912087799999</v>
      </c>
      <c r="Y343" s="9">
        <v>30</v>
      </c>
      <c r="Z343" s="13">
        <f t="shared" si="41"/>
        <v>0.33626373626</v>
      </c>
    </row>
    <row r="344" spans="1:26" ht="17.25" x14ac:dyDescent="0.3">
      <c r="A344" s="8" t="s">
        <v>1751</v>
      </c>
      <c r="B344" s="7" t="s">
        <v>1752</v>
      </c>
      <c r="C344" s="7" t="s">
        <v>1753</v>
      </c>
      <c r="D344" s="11">
        <v>1.2929999999999999</v>
      </c>
      <c r="E344" s="12">
        <f>IF(D344&lt;Benchmarks!C$9,0,IF(D344&lt;Benchmarks!D$9,1,IF(D344&lt;Benchmarks!E$9,2,IF(D344&lt;Benchmarks!F$9,3,IF(D344&lt;Benchmarks!G$9,4,IF(D344&lt;Benchmarks!H$9,5,6))))))</f>
        <v>0</v>
      </c>
      <c r="F344" s="13">
        <v>0.27106227109999997</v>
      </c>
      <c r="G344" s="11">
        <f t="shared" si="36"/>
        <v>0</v>
      </c>
      <c r="H344" s="11">
        <v>1.302</v>
      </c>
      <c r="I344" s="12">
        <f>IF(H344&lt;Benchmarks!C$8,0,IF(H344&lt;Benchmarks!D$8,1,IF(H344&lt;Benchmarks!E$8,2,IF(H344&lt;Benchmarks!F$8,3,IF(H344&lt;Benchmarks!G$8,4,IF(H344&lt;Benchmarks!H$8,5,6))))))</f>
        <v>5</v>
      </c>
      <c r="J344" s="13">
        <v>1</v>
      </c>
      <c r="K344" s="11">
        <f t="shared" si="37"/>
        <v>5</v>
      </c>
      <c r="L344" s="11">
        <v>0.34599999999999997</v>
      </c>
      <c r="M344" s="12">
        <f>IF(L344&lt;Benchmarks!C$7,0,IF(L344&lt;Benchmarks!D$7,1,IF(L344&lt;Benchmarks!E$7,2,IF(L344&lt;Benchmarks!F$7,3,IF(L344&lt;Benchmarks!G$7,4,IF(L344&lt;Benchmarks!H$7,5,6))))))</f>
        <v>1</v>
      </c>
      <c r="N344" s="13">
        <v>1</v>
      </c>
      <c r="O344" s="11">
        <f t="shared" si="38"/>
        <v>1</v>
      </c>
      <c r="P344" s="11">
        <v>2.9409999999999998</v>
      </c>
      <c r="Q344" s="9">
        <f>IF(P344&lt;Benchmarks!C$5,0,IF(P344&lt;Benchmarks!D$5,1,IF(P344&lt;Benchmarks!E$5,2,IF(P344&lt;Benchmarks!F$5,3,IF(P344&lt;Benchmarks!G$5,4,IF(P344&lt;Benchmarks!H$5,5,6))))))</f>
        <v>0</v>
      </c>
      <c r="R344" s="13">
        <v>1</v>
      </c>
      <c r="S344" s="11">
        <f t="shared" si="39"/>
        <v>0</v>
      </c>
      <c r="T344" s="11">
        <v>2.7669999999999999</v>
      </c>
      <c r="U344" s="9">
        <f>IF(T344&lt;Benchmarks!C$6,0,IF(T344&lt;Benchmarks!D$6,1,IF(T344&lt;Benchmarks!E$6,2,IF(T344&lt;Benchmarks!F$6,3,IF(T344&lt;Benchmarks!G$6,4,IF(T344&lt;Benchmarks!H$6,5,6))))))</f>
        <v>0</v>
      </c>
      <c r="V344" s="13">
        <v>1</v>
      </c>
      <c r="W344" s="11">
        <f t="shared" si="40"/>
        <v>0</v>
      </c>
      <c r="X344" s="11">
        <f t="shared" si="42"/>
        <v>6</v>
      </c>
      <c r="Y344" s="9">
        <v>30</v>
      </c>
      <c r="Z344" s="13">
        <f t="shared" si="41"/>
        <v>0.2</v>
      </c>
    </row>
    <row r="345" spans="1:26" ht="17.25" x14ac:dyDescent="0.3">
      <c r="A345" s="8" t="s">
        <v>1756</v>
      </c>
      <c r="B345" s="7" t="s">
        <v>1757</v>
      </c>
      <c r="C345" s="7" t="s">
        <v>1758</v>
      </c>
      <c r="D345" s="11">
        <v>2.4460000000000002</v>
      </c>
      <c r="E345" s="12">
        <f>IF(D345&lt;Benchmarks!C$9,0,IF(D345&lt;Benchmarks!D$9,1,IF(D345&lt;Benchmarks!E$9,2,IF(D345&lt;Benchmarks!F$9,3,IF(D345&lt;Benchmarks!G$9,4,IF(D345&lt;Benchmarks!H$9,5,6))))))</f>
        <v>3</v>
      </c>
      <c r="F345" s="13">
        <v>0.98901098899999995</v>
      </c>
      <c r="G345" s="11">
        <f t="shared" si="36"/>
        <v>2.9670329669999997</v>
      </c>
      <c r="H345" s="11">
        <v>0.99399999999999999</v>
      </c>
      <c r="I345" s="12">
        <f>IF(H345&lt;Benchmarks!C$8,0,IF(H345&lt;Benchmarks!D$8,1,IF(H345&lt;Benchmarks!E$8,2,IF(H345&lt;Benchmarks!F$8,3,IF(H345&lt;Benchmarks!G$8,4,IF(H345&lt;Benchmarks!H$8,5,6))))))</f>
        <v>1</v>
      </c>
      <c r="J345" s="13">
        <v>1</v>
      </c>
      <c r="K345" s="11">
        <f t="shared" si="37"/>
        <v>1</v>
      </c>
      <c r="L345" s="11">
        <v>0.47599999999999998</v>
      </c>
      <c r="M345" s="12">
        <f>IF(L345&lt;Benchmarks!C$7,0,IF(L345&lt;Benchmarks!D$7,1,IF(L345&lt;Benchmarks!E$7,2,IF(L345&lt;Benchmarks!F$7,3,IF(L345&lt;Benchmarks!G$7,4,IF(L345&lt;Benchmarks!H$7,5,6))))))</f>
        <v>4</v>
      </c>
      <c r="N345" s="13">
        <v>1</v>
      </c>
      <c r="O345" s="11">
        <f t="shared" si="38"/>
        <v>4</v>
      </c>
      <c r="P345" s="11">
        <v>3.9159999999999999</v>
      </c>
      <c r="Q345" s="9">
        <f>IF(P345&lt;Benchmarks!C$5,0,IF(P345&lt;Benchmarks!D$5,1,IF(P345&lt;Benchmarks!E$5,2,IF(P345&lt;Benchmarks!F$5,3,IF(P345&lt;Benchmarks!G$5,4,IF(P345&lt;Benchmarks!H$5,5,6))))))</f>
        <v>2</v>
      </c>
      <c r="R345" s="13">
        <v>0.99633699630000006</v>
      </c>
      <c r="S345" s="11">
        <f t="shared" si="39"/>
        <v>1.9926739926000001</v>
      </c>
      <c r="T345" s="11">
        <v>3.6480000000000001</v>
      </c>
      <c r="U345" s="9">
        <f>IF(T345&lt;Benchmarks!C$6,0,IF(T345&lt;Benchmarks!D$6,1,IF(T345&lt;Benchmarks!E$6,2,IF(T345&lt;Benchmarks!F$6,3,IF(T345&lt;Benchmarks!G$6,4,IF(T345&lt;Benchmarks!H$6,5,6))))))</f>
        <v>3</v>
      </c>
      <c r="V345" s="13">
        <v>1</v>
      </c>
      <c r="W345" s="11">
        <f t="shared" si="40"/>
        <v>3</v>
      </c>
      <c r="X345" s="11">
        <f t="shared" si="42"/>
        <v>12.9597069596</v>
      </c>
      <c r="Y345" s="9">
        <v>30</v>
      </c>
      <c r="Z345" s="13">
        <f t="shared" si="41"/>
        <v>0.4319902319866667</v>
      </c>
    </row>
    <row r="346" spans="1:26" ht="17.25" x14ac:dyDescent="0.3">
      <c r="A346" s="8" t="s">
        <v>1761</v>
      </c>
      <c r="B346" s="7" t="s">
        <v>1762</v>
      </c>
      <c r="C346" s="7" t="s">
        <v>1763</v>
      </c>
      <c r="D346" s="11">
        <v>1.623</v>
      </c>
      <c r="E346" s="12">
        <f>IF(D346&lt;Benchmarks!C$9,0,IF(D346&lt;Benchmarks!D$9,1,IF(D346&lt;Benchmarks!E$9,2,IF(D346&lt;Benchmarks!F$9,3,IF(D346&lt;Benchmarks!G$9,4,IF(D346&lt;Benchmarks!H$9,5,6))))))</f>
        <v>0</v>
      </c>
      <c r="F346" s="13">
        <v>0.89377289380000002</v>
      </c>
      <c r="G346" s="11">
        <f t="shared" si="36"/>
        <v>0</v>
      </c>
      <c r="H346" s="11">
        <v>1.1950000000000001</v>
      </c>
      <c r="I346" s="12">
        <f>IF(H346&lt;Benchmarks!C$8,0,IF(H346&lt;Benchmarks!D$8,1,IF(H346&lt;Benchmarks!E$8,2,IF(H346&lt;Benchmarks!F$8,3,IF(H346&lt;Benchmarks!G$8,4,IF(H346&lt;Benchmarks!H$8,5,6))))))</f>
        <v>4</v>
      </c>
      <c r="J346" s="13">
        <v>1</v>
      </c>
      <c r="K346" s="11">
        <f t="shared" si="37"/>
        <v>4</v>
      </c>
      <c r="L346" s="11">
        <v>0.67800000000000005</v>
      </c>
      <c r="M346" s="12">
        <f>IF(L346&lt;Benchmarks!C$7,0,IF(L346&lt;Benchmarks!D$7,1,IF(L346&lt;Benchmarks!E$7,2,IF(L346&lt;Benchmarks!F$7,3,IF(L346&lt;Benchmarks!G$7,4,IF(L346&lt;Benchmarks!H$7,5,6))))))</f>
        <v>5</v>
      </c>
      <c r="N346" s="13">
        <v>1</v>
      </c>
      <c r="O346" s="11">
        <f t="shared" si="38"/>
        <v>5</v>
      </c>
      <c r="P346" s="11">
        <v>3.496</v>
      </c>
      <c r="Q346" s="9">
        <f>IF(P346&lt;Benchmarks!C$5,0,IF(P346&lt;Benchmarks!D$5,1,IF(P346&lt;Benchmarks!E$5,2,IF(P346&lt;Benchmarks!F$5,3,IF(P346&lt;Benchmarks!G$5,4,IF(P346&lt;Benchmarks!H$5,5,6))))))</f>
        <v>0</v>
      </c>
      <c r="R346" s="13">
        <v>1</v>
      </c>
      <c r="S346" s="11">
        <f t="shared" si="39"/>
        <v>0</v>
      </c>
      <c r="T346" s="11">
        <v>3.2709999999999999</v>
      </c>
      <c r="U346" s="9">
        <f>IF(T346&lt;Benchmarks!C$6,0,IF(T346&lt;Benchmarks!D$6,1,IF(T346&lt;Benchmarks!E$6,2,IF(T346&lt;Benchmarks!F$6,3,IF(T346&lt;Benchmarks!G$6,4,IF(T346&lt;Benchmarks!H$6,5,6))))))</f>
        <v>0</v>
      </c>
      <c r="V346" s="13">
        <v>1</v>
      </c>
      <c r="W346" s="11">
        <f t="shared" si="40"/>
        <v>0</v>
      </c>
      <c r="X346" s="11">
        <f t="shared" si="42"/>
        <v>9</v>
      </c>
      <c r="Y346" s="9">
        <v>30</v>
      </c>
      <c r="Z346" s="13">
        <f t="shared" si="41"/>
        <v>0.3</v>
      </c>
    </row>
    <row r="347" spans="1:26" ht="17.25" x14ac:dyDescent="0.3">
      <c r="A347" s="8" t="s">
        <v>1766</v>
      </c>
      <c r="B347" s="7" t="s">
        <v>1767</v>
      </c>
      <c r="C347" s="7" t="s">
        <v>1768</v>
      </c>
      <c r="D347" s="11">
        <v>1.5429999999999999</v>
      </c>
      <c r="E347" s="12">
        <f>IF(D347&lt;Benchmarks!C$9,0,IF(D347&lt;Benchmarks!D$9,1,IF(D347&lt;Benchmarks!E$9,2,IF(D347&lt;Benchmarks!F$9,3,IF(D347&lt;Benchmarks!G$9,4,IF(D347&lt;Benchmarks!H$9,5,6))))))</f>
        <v>0</v>
      </c>
      <c r="F347" s="13">
        <v>0.67032967030000001</v>
      </c>
      <c r="G347" s="11">
        <f t="shared" si="36"/>
        <v>0</v>
      </c>
      <c r="H347" s="11">
        <v>1.0860000000000001</v>
      </c>
      <c r="I347" s="12">
        <f>IF(H347&lt;Benchmarks!C$8,0,IF(H347&lt;Benchmarks!D$8,1,IF(H347&lt;Benchmarks!E$8,2,IF(H347&lt;Benchmarks!F$8,3,IF(H347&lt;Benchmarks!G$8,4,IF(H347&lt;Benchmarks!H$8,5,6))))))</f>
        <v>2</v>
      </c>
      <c r="J347" s="13">
        <v>1</v>
      </c>
      <c r="K347" s="11">
        <f t="shared" si="37"/>
        <v>2</v>
      </c>
      <c r="L347" s="11">
        <v>0.40699999999999997</v>
      </c>
      <c r="M347" s="12">
        <f>IF(L347&lt;Benchmarks!C$7,0,IF(L347&lt;Benchmarks!D$7,1,IF(L347&lt;Benchmarks!E$7,2,IF(L347&lt;Benchmarks!F$7,3,IF(L347&lt;Benchmarks!G$7,4,IF(L347&lt;Benchmarks!H$7,5,6))))))</f>
        <v>3</v>
      </c>
      <c r="N347" s="13">
        <v>1</v>
      </c>
      <c r="O347" s="11">
        <f t="shared" si="38"/>
        <v>3</v>
      </c>
      <c r="P347" s="11">
        <v>3.0350000000000001</v>
      </c>
      <c r="Q347" s="9">
        <f>IF(P347&lt;Benchmarks!C$5,0,IF(P347&lt;Benchmarks!D$5,1,IF(P347&lt;Benchmarks!E$5,2,IF(P347&lt;Benchmarks!F$5,3,IF(P347&lt;Benchmarks!G$5,4,IF(P347&lt;Benchmarks!H$5,5,6))))))</f>
        <v>0</v>
      </c>
      <c r="R347" s="13">
        <v>1</v>
      </c>
      <c r="S347" s="11">
        <f t="shared" si="39"/>
        <v>0</v>
      </c>
      <c r="T347" s="11">
        <v>2.8460000000000001</v>
      </c>
      <c r="U347" s="9">
        <f>IF(T347&lt;Benchmarks!C$6,0,IF(T347&lt;Benchmarks!D$6,1,IF(T347&lt;Benchmarks!E$6,2,IF(T347&lt;Benchmarks!F$6,3,IF(T347&lt;Benchmarks!G$6,4,IF(T347&lt;Benchmarks!H$6,5,6))))))</f>
        <v>0</v>
      </c>
      <c r="V347" s="13">
        <v>1</v>
      </c>
      <c r="W347" s="11">
        <f t="shared" si="40"/>
        <v>0</v>
      </c>
      <c r="X347" s="11">
        <f t="shared" si="42"/>
        <v>5</v>
      </c>
      <c r="Y347" s="9">
        <v>30</v>
      </c>
      <c r="Z347" s="13">
        <f t="shared" si="41"/>
        <v>0.16666666666666666</v>
      </c>
    </row>
    <row r="348" spans="1:26" ht="17.25" x14ac:dyDescent="0.3">
      <c r="A348" s="8" t="s">
        <v>1771</v>
      </c>
      <c r="B348" s="7" t="s">
        <v>1772</v>
      </c>
      <c r="C348" s="7" t="s">
        <v>1773</v>
      </c>
      <c r="D348" s="11">
        <v>2.0680000000000001</v>
      </c>
      <c r="E348" s="12">
        <f>IF(D348&lt;Benchmarks!C$9,0,IF(D348&lt;Benchmarks!D$9,1,IF(D348&lt;Benchmarks!E$9,2,IF(D348&lt;Benchmarks!F$9,3,IF(D348&lt;Benchmarks!G$9,4,IF(D348&lt;Benchmarks!H$9,5,6))))))</f>
        <v>0</v>
      </c>
      <c r="F348" s="13">
        <v>0.52014652009999995</v>
      </c>
      <c r="G348" s="11">
        <f t="shared" si="36"/>
        <v>0</v>
      </c>
      <c r="H348" s="11">
        <v>1.1319999999999999</v>
      </c>
      <c r="I348" s="12">
        <f>IF(H348&lt;Benchmarks!C$8,0,IF(H348&lt;Benchmarks!D$8,1,IF(H348&lt;Benchmarks!E$8,2,IF(H348&lt;Benchmarks!F$8,3,IF(H348&lt;Benchmarks!G$8,4,IF(H348&lt;Benchmarks!H$8,5,6))))))</f>
        <v>3</v>
      </c>
      <c r="J348" s="13">
        <v>1</v>
      </c>
      <c r="K348" s="11">
        <f t="shared" si="37"/>
        <v>3</v>
      </c>
      <c r="L348" s="11">
        <v>0.33700000000000002</v>
      </c>
      <c r="M348" s="12">
        <f>IF(L348&lt;Benchmarks!C$7,0,IF(L348&lt;Benchmarks!D$7,1,IF(L348&lt;Benchmarks!E$7,2,IF(L348&lt;Benchmarks!F$7,3,IF(L348&lt;Benchmarks!G$7,4,IF(L348&lt;Benchmarks!H$7,5,6))))))</f>
        <v>1</v>
      </c>
      <c r="N348" s="13">
        <v>1</v>
      </c>
      <c r="O348" s="11">
        <f t="shared" si="38"/>
        <v>1</v>
      </c>
      <c r="P348" s="11">
        <v>3.5369999999999999</v>
      </c>
      <c r="Q348" s="9">
        <f>IF(P348&lt;Benchmarks!C$5,0,IF(P348&lt;Benchmarks!D$5,1,IF(P348&lt;Benchmarks!E$5,2,IF(P348&lt;Benchmarks!F$5,3,IF(P348&lt;Benchmarks!G$5,4,IF(P348&lt;Benchmarks!H$5,5,6))))))</f>
        <v>0</v>
      </c>
      <c r="R348" s="13">
        <v>0.98168498169999996</v>
      </c>
      <c r="S348" s="11">
        <f t="shared" si="39"/>
        <v>0</v>
      </c>
      <c r="T348" s="11">
        <v>3.2269999999999999</v>
      </c>
      <c r="U348" s="9">
        <f>IF(T348&lt;Benchmarks!C$6,0,IF(T348&lt;Benchmarks!D$6,1,IF(T348&lt;Benchmarks!E$6,2,IF(T348&lt;Benchmarks!F$6,3,IF(T348&lt;Benchmarks!G$6,4,IF(T348&lt;Benchmarks!H$6,5,6))))))</f>
        <v>0</v>
      </c>
      <c r="V348" s="13">
        <v>0.94871794870000004</v>
      </c>
      <c r="W348" s="11">
        <f t="shared" si="40"/>
        <v>0</v>
      </c>
      <c r="X348" s="11">
        <f t="shared" si="42"/>
        <v>4</v>
      </c>
      <c r="Y348" s="9">
        <v>30</v>
      </c>
      <c r="Z348" s="13">
        <f t="shared" si="41"/>
        <v>0.13333333333333333</v>
      </c>
    </row>
    <row r="349" spans="1:26" ht="17.25" x14ac:dyDescent="0.3">
      <c r="A349" s="8" t="s">
        <v>1776</v>
      </c>
      <c r="B349" s="7" t="s">
        <v>1777</v>
      </c>
      <c r="C349" s="7" t="s">
        <v>1778</v>
      </c>
      <c r="D349" s="11">
        <v>2.302</v>
      </c>
      <c r="E349" s="12">
        <f>IF(D349&lt;Benchmarks!C$9,0,IF(D349&lt;Benchmarks!D$9,1,IF(D349&lt;Benchmarks!E$9,2,IF(D349&lt;Benchmarks!F$9,3,IF(D349&lt;Benchmarks!G$9,4,IF(D349&lt;Benchmarks!H$9,5,6))))))</f>
        <v>1</v>
      </c>
      <c r="F349" s="13">
        <v>0.95970695969999997</v>
      </c>
      <c r="G349" s="11">
        <f t="shared" si="36"/>
        <v>0.95970695969999997</v>
      </c>
      <c r="H349" s="11">
        <v>1.2290000000000001</v>
      </c>
      <c r="I349" s="12">
        <f>IF(H349&lt;Benchmarks!C$8,0,IF(H349&lt;Benchmarks!D$8,1,IF(H349&lt;Benchmarks!E$8,2,IF(H349&lt;Benchmarks!F$8,3,IF(H349&lt;Benchmarks!G$8,4,IF(H349&lt;Benchmarks!H$8,5,6))))))</f>
        <v>4</v>
      </c>
      <c r="J349" s="13">
        <v>1</v>
      </c>
      <c r="K349" s="11">
        <f t="shared" si="37"/>
        <v>4</v>
      </c>
      <c r="L349" s="11">
        <v>0.33400000000000002</v>
      </c>
      <c r="M349" s="12">
        <f>IF(L349&lt;Benchmarks!C$7,0,IF(L349&lt;Benchmarks!D$7,1,IF(L349&lt;Benchmarks!E$7,2,IF(L349&lt;Benchmarks!F$7,3,IF(L349&lt;Benchmarks!G$7,4,IF(L349&lt;Benchmarks!H$7,5,6))))))</f>
        <v>1</v>
      </c>
      <c r="N349" s="13">
        <v>1</v>
      </c>
      <c r="O349" s="11">
        <f t="shared" si="38"/>
        <v>1</v>
      </c>
      <c r="P349" s="11">
        <v>3.8660000000000001</v>
      </c>
      <c r="Q349" s="9">
        <f>IF(P349&lt;Benchmarks!C$5,0,IF(P349&lt;Benchmarks!D$5,1,IF(P349&lt;Benchmarks!E$5,2,IF(P349&lt;Benchmarks!F$5,3,IF(P349&lt;Benchmarks!G$5,4,IF(P349&lt;Benchmarks!H$5,5,6))))))</f>
        <v>2</v>
      </c>
      <c r="R349" s="13">
        <v>0.98901098899999995</v>
      </c>
      <c r="S349" s="11">
        <f t="shared" si="39"/>
        <v>1.9780219779999999</v>
      </c>
      <c r="T349" s="11">
        <v>3.4359999999999999</v>
      </c>
      <c r="U349" s="9">
        <f>IF(T349&lt;Benchmarks!C$6,0,IF(T349&lt;Benchmarks!D$6,1,IF(T349&lt;Benchmarks!E$6,2,IF(T349&lt;Benchmarks!F$6,3,IF(T349&lt;Benchmarks!G$6,4,IF(T349&lt;Benchmarks!H$6,5,6))))))</f>
        <v>1</v>
      </c>
      <c r="V349" s="13">
        <v>0.9615384615</v>
      </c>
      <c r="W349" s="11">
        <f t="shared" si="40"/>
        <v>0.9615384615</v>
      </c>
      <c r="X349" s="11">
        <f t="shared" si="42"/>
        <v>8.8992673991999993</v>
      </c>
      <c r="Y349" s="9">
        <v>30</v>
      </c>
      <c r="Z349" s="13">
        <f t="shared" si="41"/>
        <v>0.29664224664</v>
      </c>
    </row>
    <row r="350" spans="1:26" ht="17.25" x14ac:dyDescent="0.3">
      <c r="A350" s="8" t="s">
        <v>1781</v>
      </c>
      <c r="B350" s="7" t="s">
        <v>1782</v>
      </c>
      <c r="C350" s="7" t="s">
        <v>1783</v>
      </c>
      <c r="D350" s="11">
        <v>2.7829999999999999</v>
      </c>
      <c r="E350" s="12">
        <f>IF(D350&lt;Benchmarks!C$9,0,IF(D350&lt;Benchmarks!D$9,1,IF(D350&lt;Benchmarks!E$9,2,IF(D350&lt;Benchmarks!F$9,3,IF(D350&lt;Benchmarks!G$9,4,IF(D350&lt;Benchmarks!H$9,5,6))))))</f>
        <v>5</v>
      </c>
      <c r="F350" s="13">
        <v>1</v>
      </c>
      <c r="G350" s="11">
        <f t="shared" si="36"/>
        <v>5</v>
      </c>
      <c r="H350" s="11">
        <v>1.1970000000000001</v>
      </c>
      <c r="I350" s="12">
        <f>IF(H350&lt;Benchmarks!C$8,0,IF(H350&lt;Benchmarks!D$8,1,IF(H350&lt;Benchmarks!E$8,2,IF(H350&lt;Benchmarks!F$8,3,IF(H350&lt;Benchmarks!G$8,4,IF(H350&lt;Benchmarks!H$8,5,6))))))</f>
        <v>4</v>
      </c>
      <c r="J350" s="13">
        <v>1</v>
      </c>
      <c r="K350" s="11">
        <f t="shared" si="37"/>
        <v>4</v>
      </c>
      <c r="L350" s="11">
        <v>0.58199999999999996</v>
      </c>
      <c r="M350" s="12">
        <f>IF(L350&lt;Benchmarks!C$7,0,IF(L350&lt;Benchmarks!D$7,1,IF(L350&lt;Benchmarks!E$7,2,IF(L350&lt;Benchmarks!F$7,3,IF(L350&lt;Benchmarks!G$7,4,IF(L350&lt;Benchmarks!H$7,5,6))))))</f>
        <v>5</v>
      </c>
      <c r="N350" s="13">
        <v>1</v>
      </c>
      <c r="O350" s="11">
        <f t="shared" si="38"/>
        <v>5</v>
      </c>
      <c r="P350" s="11">
        <v>4.5609999999999999</v>
      </c>
      <c r="Q350" s="9">
        <f>IF(P350&lt;Benchmarks!C$5,0,IF(P350&lt;Benchmarks!D$5,1,IF(P350&lt;Benchmarks!E$5,2,IF(P350&lt;Benchmarks!F$5,3,IF(P350&lt;Benchmarks!G$5,4,IF(P350&lt;Benchmarks!H$5,5,6))))))</f>
        <v>5</v>
      </c>
      <c r="R350" s="13">
        <v>1</v>
      </c>
      <c r="S350" s="11">
        <f t="shared" si="39"/>
        <v>5</v>
      </c>
      <c r="T350" s="11">
        <v>4.17</v>
      </c>
      <c r="U350" s="9">
        <f>IF(T350&lt;Benchmarks!C$6,0,IF(T350&lt;Benchmarks!D$6,1,IF(T350&lt;Benchmarks!E$6,2,IF(T350&lt;Benchmarks!F$6,3,IF(T350&lt;Benchmarks!G$6,4,IF(T350&lt;Benchmarks!H$6,5,6))))))</f>
        <v>5</v>
      </c>
      <c r="V350" s="13">
        <v>1</v>
      </c>
      <c r="W350" s="11">
        <f t="shared" si="40"/>
        <v>5</v>
      </c>
      <c r="X350" s="11">
        <f t="shared" si="42"/>
        <v>24</v>
      </c>
      <c r="Y350" s="9">
        <v>30</v>
      </c>
      <c r="Z350" s="13">
        <f t="shared" si="41"/>
        <v>0.8</v>
      </c>
    </row>
    <row r="351" spans="1:26" ht="17.25" x14ac:dyDescent="0.3">
      <c r="A351" s="8" t="s">
        <v>1786</v>
      </c>
      <c r="B351" s="7" t="s">
        <v>1787</v>
      </c>
      <c r="C351" s="7" t="s">
        <v>1788</v>
      </c>
      <c r="D351" s="11">
        <v>1.8140000000000001</v>
      </c>
      <c r="E351" s="12">
        <f>IF(D351&lt;Benchmarks!C$9,0,IF(D351&lt;Benchmarks!D$9,1,IF(D351&lt;Benchmarks!E$9,2,IF(D351&lt;Benchmarks!F$9,3,IF(D351&lt;Benchmarks!G$9,4,IF(D351&lt;Benchmarks!H$9,5,6))))))</f>
        <v>0</v>
      </c>
      <c r="F351" s="13">
        <v>0.62637362640000005</v>
      </c>
      <c r="G351" s="11">
        <f t="shared" si="36"/>
        <v>0</v>
      </c>
      <c r="H351" s="11">
        <v>1.0389999999999999</v>
      </c>
      <c r="I351" s="12">
        <f>IF(H351&lt;Benchmarks!C$8,0,IF(H351&lt;Benchmarks!D$8,1,IF(H351&lt;Benchmarks!E$8,2,IF(H351&lt;Benchmarks!F$8,3,IF(H351&lt;Benchmarks!G$8,4,IF(H351&lt;Benchmarks!H$8,5,6))))))</f>
        <v>1</v>
      </c>
      <c r="J351" s="13">
        <v>1</v>
      </c>
      <c r="K351" s="11">
        <f t="shared" si="37"/>
        <v>1</v>
      </c>
      <c r="L351" s="11">
        <v>0.24199999999999999</v>
      </c>
      <c r="M351" s="12">
        <f>IF(L351&lt;Benchmarks!C$7,0,IF(L351&lt;Benchmarks!D$7,1,IF(L351&lt;Benchmarks!E$7,2,IF(L351&lt;Benchmarks!F$7,3,IF(L351&lt;Benchmarks!G$7,4,IF(L351&lt;Benchmarks!H$7,5,6))))))</f>
        <v>0</v>
      </c>
      <c r="N351" s="13">
        <v>1</v>
      </c>
      <c r="O351" s="11">
        <f t="shared" si="38"/>
        <v>0</v>
      </c>
      <c r="P351" s="11">
        <v>3.0950000000000002</v>
      </c>
      <c r="Q351" s="9">
        <f>IF(P351&lt;Benchmarks!C$5,0,IF(P351&lt;Benchmarks!D$5,1,IF(P351&lt;Benchmarks!E$5,2,IF(P351&lt;Benchmarks!F$5,3,IF(P351&lt;Benchmarks!G$5,4,IF(P351&lt;Benchmarks!H$5,5,6))))))</f>
        <v>0</v>
      </c>
      <c r="R351" s="13">
        <v>0.65934065929999996</v>
      </c>
      <c r="S351" s="11">
        <f t="shared" si="39"/>
        <v>0</v>
      </c>
      <c r="T351" s="11">
        <v>2.8690000000000002</v>
      </c>
      <c r="U351" s="9">
        <f>IF(T351&lt;Benchmarks!C$6,0,IF(T351&lt;Benchmarks!D$6,1,IF(T351&lt;Benchmarks!E$6,2,IF(T351&lt;Benchmarks!F$6,3,IF(T351&lt;Benchmarks!G$6,4,IF(T351&lt;Benchmarks!H$6,5,6))))))</f>
        <v>0</v>
      </c>
      <c r="V351" s="13">
        <v>0.66666666669999997</v>
      </c>
      <c r="W351" s="11">
        <f t="shared" si="40"/>
        <v>0</v>
      </c>
      <c r="X351" s="11">
        <f t="shared" si="42"/>
        <v>1</v>
      </c>
      <c r="Y351" s="9">
        <v>30</v>
      </c>
      <c r="Z351" s="13">
        <f t="shared" si="41"/>
        <v>3.3333333333333333E-2</v>
      </c>
    </row>
    <row r="352" spans="1:26" ht="17.25" x14ac:dyDescent="0.3">
      <c r="A352" s="8" t="s">
        <v>1791</v>
      </c>
      <c r="B352" s="7" t="s">
        <v>1792</v>
      </c>
      <c r="C352" s="7" t="s">
        <v>1793</v>
      </c>
      <c r="D352" s="11">
        <v>2.593</v>
      </c>
      <c r="E352" s="12">
        <f>IF(D352&lt;Benchmarks!C$9,0,IF(D352&lt;Benchmarks!D$9,1,IF(D352&lt;Benchmarks!E$9,2,IF(D352&lt;Benchmarks!F$9,3,IF(D352&lt;Benchmarks!G$9,4,IF(D352&lt;Benchmarks!H$9,5,6))))))</f>
        <v>4</v>
      </c>
      <c r="F352" s="13">
        <v>0.95238095239999998</v>
      </c>
      <c r="G352" s="11">
        <f t="shared" si="36"/>
        <v>3.8095238095999999</v>
      </c>
      <c r="H352" s="11">
        <v>1.71</v>
      </c>
      <c r="I352" s="12">
        <f>IF(H352&lt;Benchmarks!C$8,0,IF(H352&lt;Benchmarks!D$8,1,IF(H352&lt;Benchmarks!E$8,2,IF(H352&lt;Benchmarks!F$8,3,IF(H352&lt;Benchmarks!G$8,4,IF(H352&lt;Benchmarks!H$8,5,6))))))</f>
        <v>6</v>
      </c>
      <c r="J352" s="13">
        <v>1</v>
      </c>
      <c r="K352" s="11">
        <f t="shared" si="37"/>
        <v>6</v>
      </c>
      <c r="L352" s="11">
        <v>0.435</v>
      </c>
      <c r="M352" s="12">
        <f>IF(L352&lt;Benchmarks!C$7,0,IF(L352&lt;Benchmarks!D$7,1,IF(L352&lt;Benchmarks!E$7,2,IF(L352&lt;Benchmarks!F$7,3,IF(L352&lt;Benchmarks!G$7,4,IF(L352&lt;Benchmarks!H$7,5,6))))))</f>
        <v>3</v>
      </c>
      <c r="N352" s="13">
        <v>1</v>
      </c>
      <c r="O352" s="11">
        <f t="shared" si="38"/>
        <v>3</v>
      </c>
      <c r="P352" s="11">
        <v>4.7389999999999999</v>
      </c>
      <c r="Q352" s="9">
        <f>IF(P352&lt;Benchmarks!C$5,0,IF(P352&lt;Benchmarks!D$5,1,IF(P352&lt;Benchmarks!E$5,2,IF(P352&lt;Benchmarks!F$5,3,IF(P352&lt;Benchmarks!G$5,4,IF(P352&lt;Benchmarks!H$5,5,6))))))</f>
        <v>5</v>
      </c>
      <c r="R352" s="13">
        <v>1</v>
      </c>
      <c r="S352" s="11">
        <f t="shared" si="39"/>
        <v>5</v>
      </c>
      <c r="T352" s="11">
        <v>4.0759999999999996</v>
      </c>
      <c r="U352" s="9">
        <f>IF(T352&lt;Benchmarks!C$6,0,IF(T352&lt;Benchmarks!D$6,1,IF(T352&lt;Benchmarks!E$6,2,IF(T352&lt;Benchmarks!F$6,3,IF(T352&lt;Benchmarks!G$6,4,IF(T352&lt;Benchmarks!H$6,5,6))))))</f>
        <v>5</v>
      </c>
      <c r="V352" s="13">
        <v>1</v>
      </c>
      <c r="W352" s="11">
        <f t="shared" si="40"/>
        <v>5</v>
      </c>
      <c r="X352" s="11">
        <f t="shared" si="42"/>
        <v>22.809523809600002</v>
      </c>
      <c r="Y352" s="9">
        <v>30</v>
      </c>
      <c r="Z352" s="13">
        <f t="shared" si="41"/>
        <v>0.76031746032000003</v>
      </c>
    </row>
    <row r="353" spans="1:26" ht="17.25" x14ac:dyDescent="0.3">
      <c r="A353" s="8" t="s">
        <v>1796</v>
      </c>
      <c r="B353" s="7" t="s">
        <v>1797</v>
      </c>
      <c r="C353" s="7" t="s">
        <v>1798</v>
      </c>
      <c r="D353" s="11">
        <v>2.85</v>
      </c>
      <c r="E353" s="12">
        <f>IF(D353&lt;Benchmarks!C$9,0,IF(D353&lt;Benchmarks!D$9,1,IF(D353&lt;Benchmarks!E$9,2,IF(D353&lt;Benchmarks!F$9,3,IF(D353&lt;Benchmarks!G$9,4,IF(D353&lt;Benchmarks!H$9,5,6))))))</f>
        <v>5</v>
      </c>
      <c r="F353" s="13">
        <v>0.99633699630000006</v>
      </c>
      <c r="G353" s="11">
        <f t="shared" si="36"/>
        <v>4.9816849814999999</v>
      </c>
      <c r="H353" s="11">
        <v>1.119</v>
      </c>
      <c r="I353" s="12">
        <f>IF(H353&lt;Benchmarks!C$8,0,IF(H353&lt;Benchmarks!D$8,1,IF(H353&lt;Benchmarks!E$8,2,IF(H353&lt;Benchmarks!F$8,3,IF(H353&lt;Benchmarks!G$8,4,IF(H353&lt;Benchmarks!H$8,5,6))))))</f>
        <v>3</v>
      </c>
      <c r="J353" s="13">
        <v>1</v>
      </c>
      <c r="K353" s="11">
        <f t="shared" si="37"/>
        <v>3</v>
      </c>
      <c r="L353" s="11">
        <v>0.91100000000000003</v>
      </c>
      <c r="M353" s="12">
        <f>IF(L353&lt;Benchmarks!C$7,0,IF(L353&lt;Benchmarks!D$7,1,IF(L353&lt;Benchmarks!E$7,2,IF(L353&lt;Benchmarks!F$7,3,IF(L353&lt;Benchmarks!G$7,4,IF(L353&lt;Benchmarks!H$7,5,6))))))</f>
        <v>6</v>
      </c>
      <c r="N353" s="13">
        <v>1</v>
      </c>
      <c r="O353" s="11">
        <f t="shared" si="38"/>
        <v>6</v>
      </c>
      <c r="P353" s="11">
        <v>4.88</v>
      </c>
      <c r="Q353" s="9">
        <f>IF(P353&lt;Benchmarks!C$5,0,IF(P353&lt;Benchmarks!D$5,1,IF(P353&lt;Benchmarks!E$5,2,IF(P353&lt;Benchmarks!F$5,3,IF(P353&lt;Benchmarks!G$5,4,IF(P353&lt;Benchmarks!H$5,5,6))))))</f>
        <v>6</v>
      </c>
      <c r="R353" s="13">
        <v>1</v>
      </c>
      <c r="S353" s="11">
        <f t="shared" si="39"/>
        <v>6</v>
      </c>
      <c r="T353" s="11">
        <v>4.5359999999999996</v>
      </c>
      <c r="U353" s="9">
        <f>IF(T353&lt;Benchmarks!C$6,0,IF(T353&lt;Benchmarks!D$6,1,IF(T353&lt;Benchmarks!E$6,2,IF(T353&lt;Benchmarks!F$6,3,IF(T353&lt;Benchmarks!G$6,4,IF(T353&lt;Benchmarks!H$6,5,6))))))</f>
        <v>6</v>
      </c>
      <c r="V353" s="13">
        <v>1</v>
      </c>
      <c r="W353" s="11">
        <f t="shared" si="40"/>
        <v>6</v>
      </c>
      <c r="X353" s="11">
        <f t="shared" si="42"/>
        <v>25.981684981499999</v>
      </c>
      <c r="Y353" s="9">
        <v>30</v>
      </c>
      <c r="Z353" s="13">
        <f t="shared" si="41"/>
        <v>0.86605616605000002</v>
      </c>
    </row>
    <row r="354" spans="1:26" ht="17.25" x14ac:dyDescent="0.3">
      <c r="A354" s="8" t="s">
        <v>1801</v>
      </c>
      <c r="B354" s="7" t="s">
        <v>1802</v>
      </c>
      <c r="C354" s="7" t="s">
        <v>1803</v>
      </c>
      <c r="D354" s="11">
        <v>2.3439999999999999</v>
      </c>
      <c r="E354" s="12">
        <f>IF(D354&lt;Benchmarks!C$9,0,IF(D354&lt;Benchmarks!D$9,1,IF(D354&lt;Benchmarks!E$9,2,IF(D354&lt;Benchmarks!F$9,3,IF(D354&lt;Benchmarks!G$9,4,IF(D354&lt;Benchmarks!H$9,5,6))))))</f>
        <v>2</v>
      </c>
      <c r="F354" s="13">
        <v>0</v>
      </c>
      <c r="G354" s="11">
        <f t="shared" si="36"/>
        <v>0</v>
      </c>
      <c r="H354" s="11">
        <v>1.19</v>
      </c>
      <c r="I354" s="12">
        <f>IF(H354&lt;Benchmarks!C$8,0,IF(H354&lt;Benchmarks!D$8,1,IF(H354&lt;Benchmarks!E$8,2,IF(H354&lt;Benchmarks!F$8,3,IF(H354&lt;Benchmarks!G$8,4,IF(H354&lt;Benchmarks!H$8,5,6))))))</f>
        <v>4</v>
      </c>
      <c r="J354" s="13">
        <v>1</v>
      </c>
      <c r="K354" s="11">
        <f t="shared" si="37"/>
        <v>4</v>
      </c>
      <c r="L354" s="11">
        <v>0.63800000000000001</v>
      </c>
      <c r="M354" s="12">
        <f>IF(L354&lt;Benchmarks!C$7,0,IF(L354&lt;Benchmarks!D$7,1,IF(L354&lt;Benchmarks!E$7,2,IF(L354&lt;Benchmarks!F$7,3,IF(L354&lt;Benchmarks!G$7,4,IF(L354&lt;Benchmarks!H$7,5,6))))))</f>
        <v>5</v>
      </c>
      <c r="N354" s="13">
        <v>1</v>
      </c>
      <c r="O354" s="11">
        <f t="shared" si="38"/>
        <v>5</v>
      </c>
      <c r="P354" s="11">
        <v>4.1719999999999997</v>
      </c>
      <c r="Q354" s="9">
        <f>IF(P354&lt;Benchmarks!C$5,0,IF(P354&lt;Benchmarks!D$5,1,IF(P354&lt;Benchmarks!E$5,2,IF(P354&lt;Benchmarks!F$5,3,IF(P354&lt;Benchmarks!G$5,4,IF(P354&lt;Benchmarks!H$5,5,6))))))</f>
        <v>4</v>
      </c>
      <c r="R354" s="13">
        <v>7.3260073000000004E-3</v>
      </c>
      <c r="S354" s="11">
        <f t="shared" si="39"/>
        <v>2.9304029200000001E-2</v>
      </c>
      <c r="T354" s="11">
        <v>3.8879999999999999</v>
      </c>
      <c r="U354" s="9">
        <f>IF(T354&lt;Benchmarks!C$6,0,IF(T354&lt;Benchmarks!D$6,1,IF(T354&lt;Benchmarks!E$6,2,IF(T354&lt;Benchmarks!F$6,3,IF(T354&lt;Benchmarks!G$6,4,IF(T354&lt;Benchmarks!H$6,5,6))))))</f>
        <v>4</v>
      </c>
      <c r="V354" s="13">
        <v>0</v>
      </c>
      <c r="W354" s="11">
        <f t="shared" si="40"/>
        <v>0</v>
      </c>
      <c r="X354" s="11">
        <f t="shared" si="42"/>
        <v>9.0293040292000004</v>
      </c>
      <c r="Y354" s="9">
        <v>30</v>
      </c>
      <c r="Z354" s="13">
        <f t="shared" si="41"/>
        <v>0.30097680097333335</v>
      </c>
    </row>
    <row r="355" spans="1:26" ht="17.25" x14ac:dyDescent="0.3">
      <c r="A355" s="8" t="s">
        <v>1806</v>
      </c>
      <c r="B355" s="7" t="s">
        <v>1807</v>
      </c>
      <c r="C355" s="7" t="s">
        <v>1808</v>
      </c>
      <c r="D355" s="11">
        <v>2.4849999999999999</v>
      </c>
      <c r="E355" s="12">
        <f>IF(D355&lt;Benchmarks!C$9,0,IF(D355&lt;Benchmarks!D$9,1,IF(D355&lt;Benchmarks!E$9,2,IF(D355&lt;Benchmarks!F$9,3,IF(D355&lt;Benchmarks!G$9,4,IF(D355&lt;Benchmarks!H$9,5,6))))))</f>
        <v>3</v>
      </c>
      <c r="F355" s="13">
        <v>0.88278388279999997</v>
      </c>
      <c r="G355" s="11">
        <f t="shared" si="36"/>
        <v>2.6483516483999998</v>
      </c>
      <c r="H355" s="11">
        <v>1.1220000000000001</v>
      </c>
      <c r="I355" s="12">
        <f>IF(H355&lt;Benchmarks!C$8,0,IF(H355&lt;Benchmarks!D$8,1,IF(H355&lt;Benchmarks!E$8,2,IF(H355&lt;Benchmarks!F$8,3,IF(H355&lt;Benchmarks!G$8,4,IF(H355&lt;Benchmarks!H$8,5,6))))))</f>
        <v>3</v>
      </c>
      <c r="J355" s="13">
        <v>1</v>
      </c>
      <c r="K355" s="11">
        <f t="shared" si="37"/>
        <v>3</v>
      </c>
      <c r="L355" s="11">
        <v>0.28299999999999997</v>
      </c>
      <c r="M355" s="12">
        <f>IF(L355&lt;Benchmarks!C$7,0,IF(L355&lt;Benchmarks!D$7,1,IF(L355&lt;Benchmarks!E$7,2,IF(L355&lt;Benchmarks!F$7,3,IF(L355&lt;Benchmarks!G$7,4,IF(L355&lt;Benchmarks!H$7,5,6))))))</f>
        <v>0</v>
      </c>
      <c r="N355" s="13">
        <v>1</v>
      </c>
      <c r="O355" s="11">
        <f t="shared" si="38"/>
        <v>0</v>
      </c>
      <c r="P355" s="11">
        <v>3.891</v>
      </c>
      <c r="Q355" s="9">
        <f>IF(P355&lt;Benchmarks!C$5,0,IF(P355&lt;Benchmarks!D$5,1,IF(P355&lt;Benchmarks!E$5,2,IF(P355&lt;Benchmarks!F$5,3,IF(P355&lt;Benchmarks!G$5,4,IF(P355&lt;Benchmarks!H$5,5,6))))))</f>
        <v>2</v>
      </c>
      <c r="R355" s="13">
        <v>0.81318681319999997</v>
      </c>
      <c r="S355" s="11">
        <f t="shared" si="39"/>
        <v>1.6263736263999999</v>
      </c>
      <c r="T355" s="11">
        <v>3.528</v>
      </c>
      <c r="U355" s="9">
        <f>IF(T355&lt;Benchmarks!C$6,0,IF(T355&lt;Benchmarks!D$6,1,IF(T355&lt;Benchmarks!E$6,2,IF(T355&lt;Benchmarks!F$6,3,IF(T355&lt;Benchmarks!G$6,4,IF(T355&lt;Benchmarks!H$6,5,6))))))</f>
        <v>2</v>
      </c>
      <c r="V355" s="13">
        <v>0.6153846154</v>
      </c>
      <c r="W355" s="11">
        <f t="shared" si="40"/>
        <v>1.2307692308</v>
      </c>
      <c r="X355" s="11">
        <f t="shared" si="42"/>
        <v>8.5054945055999998</v>
      </c>
      <c r="Y355" s="9">
        <v>30</v>
      </c>
      <c r="Z355" s="13">
        <f t="shared" si="41"/>
        <v>0.28351648351999997</v>
      </c>
    </row>
    <row r="356" spans="1:26" ht="17.25" x14ac:dyDescent="0.3">
      <c r="A356" s="8" t="s">
        <v>1811</v>
      </c>
      <c r="B356" s="7" t="s">
        <v>1812</v>
      </c>
      <c r="C356" s="7" t="s">
        <v>1813</v>
      </c>
      <c r="D356" s="11">
        <v>2.4969999999999999</v>
      </c>
      <c r="E356" s="12">
        <f>IF(D356&lt;Benchmarks!C$9,0,IF(D356&lt;Benchmarks!D$9,1,IF(D356&lt;Benchmarks!E$9,2,IF(D356&lt;Benchmarks!F$9,3,IF(D356&lt;Benchmarks!G$9,4,IF(D356&lt;Benchmarks!H$9,5,6))))))</f>
        <v>3</v>
      </c>
      <c r="F356" s="13">
        <v>0.67399267399999996</v>
      </c>
      <c r="G356" s="11">
        <f t="shared" si="36"/>
        <v>2.0219780219999999</v>
      </c>
      <c r="H356" s="11">
        <v>1.1519999999999999</v>
      </c>
      <c r="I356" s="12">
        <f>IF(H356&lt;Benchmarks!C$8,0,IF(H356&lt;Benchmarks!D$8,1,IF(H356&lt;Benchmarks!E$8,2,IF(H356&lt;Benchmarks!F$8,3,IF(H356&lt;Benchmarks!G$8,4,IF(H356&lt;Benchmarks!H$8,5,6))))))</f>
        <v>3</v>
      </c>
      <c r="J356" s="13">
        <v>1</v>
      </c>
      <c r="K356" s="11">
        <f t="shared" si="37"/>
        <v>3</v>
      </c>
      <c r="L356" s="11">
        <v>0.30599999999999999</v>
      </c>
      <c r="M356" s="12">
        <f>IF(L356&lt;Benchmarks!C$7,0,IF(L356&lt;Benchmarks!D$7,1,IF(L356&lt;Benchmarks!E$7,2,IF(L356&lt;Benchmarks!F$7,3,IF(L356&lt;Benchmarks!G$7,4,IF(L356&lt;Benchmarks!H$7,5,6))))))</f>
        <v>0</v>
      </c>
      <c r="N356" s="13">
        <v>1</v>
      </c>
      <c r="O356" s="11">
        <f t="shared" si="38"/>
        <v>0</v>
      </c>
      <c r="P356" s="11">
        <v>3.9550000000000001</v>
      </c>
      <c r="Q356" s="9">
        <f>IF(P356&lt;Benchmarks!C$5,0,IF(P356&lt;Benchmarks!D$5,1,IF(P356&lt;Benchmarks!E$5,2,IF(P356&lt;Benchmarks!F$5,3,IF(P356&lt;Benchmarks!G$5,4,IF(P356&lt;Benchmarks!H$5,5,6))))))</f>
        <v>2</v>
      </c>
      <c r="R356" s="13">
        <v>0.68864468860000005</v>
      </c>
      <c r="S356" s="11">
        <f t="shared" si="39"/>
        <v>1.3772893772000001</v>
      </c>
      <c r="T356" s="11">
        <v>3.972</v>
      </c>
      <c r="U356" s="9">
        <f>IF(T356&lt;Benchmarks!C$6,0,IF(T356&lt;Benchmarks!D$6,1,IF(T356&lt;Benchmarks!E$6,2,IF(T356&lt;Benchmarks!F$6,3,IF(T356&lt;Benchmarks!G$6,4,IF(T356&lt;Benchmarks!H$6,5,6))))))</f>
        <v>5</v>
      </c>
      <c r="V356" s="13">
        <v>0.8461538462</v>
      </c>
      <c r="W356" s="11">
        <f t="shared" si="40"/>
        <v>4.230769231</v>
      </c>
      <c r="X356" s="11">
        <f t="shared" si="42"/>
        <v>10.630036630199999</v>
      </c>
      <c r="Y356" s="9">
        <v>30</v>
      </c>
      <c r="Z356" s="13">
        <f t="shared" si="41"/>
        <v>0.35433455434</v>
      </c>
    </row>
    <row r="357" spans="1:26" ht="17.25" x14ac:dyDescent="0.3">
      <c r="A357" s="8" t="s">
        <v>1816</v>
      </c>
      <c r="B357" s="7" t="s">
        <v>1817</v>
      </c>
      <c r="C357" s="7" t="s">
        <v>1818</v>
      </c>
      <c r="D357" s="11">
        <v>2.157</v>
      </c>
      <c r="E357" s="12">
        <f>IF(D357&lt;Benchmarks!C$9,0,IF(D357&lt;Benchmarks!D$9,1,IF(D357&lt;Benchmarks!E$9,2,IF(D357&lt;Benchmarks!F$9,3,IF(D357&lt;Benchmarks!G$9,4,IF(D357&lt;Benchmarks!H$9,5,6))))))</f>
        <v>0</v>
      </c>
      <c r="F357" s="13">
        <v>0.95970695969999997</v>
      </c>
      <c r="G357" s="11">
        <f t="shared" si="36"/>
        <v>0</v>
      </c>
      <c r="H357" s="11">
        <v>0.81799999999999995</v>
      </c>
      <c r="I357" s="12">
        <f>IF(H357&lt;Benchmarks!C$8,0,IF(H357&lt;Benchmarks!D$8,1,IF(H357&lt;Benchmarks!E$8,2,IF(H357&lt;Benchmarks!F$8,3,IF(H357&lt;Benchmarks!G$8,4,IF(H357&lt;Benchmarks!H$8,5,6))))))</f>
        <v>0</v>
      </c>
      <c r="J357" s="13">
        <v>1</v>
      </c>
      <c r="K357" s="11">
        <f t="shared" si="37"/>
        <v>0</v>
      </c>
      <c r="L357" s="11">
        <v>0.49</v>
      </c>
      <c r="M357" s="12">
        <f>IF(L357&lt;Benchmarks!C$7,0,IF(L357&lt;Benchmarks!D$7,1,IF(L357&lt;Benchmarks!E$7,2,IF(L357&lt;Benchmarks!F$7,3,IF(L357&lt;Benchmarks!G$7,4,IF(L357&lt;Benchmarks!H$7,5,6))))))</f>
        <v>4</v>
      </c>
      <c r="N357" s="13">
        <v>1</v>
      </c>
      <c r="O357" s="11">
        <f t="shared" si="38"/>
        <v>4</v>
      </c>
      <c r="P357" s="11">
        <v>3.4660000000000002</v>
      </c>
      <c r="Q357" s="9">
        <f>IF(P357&lt;Benchmarks!C$5,0,IF(P357&lt;Benchmarks!D$5,1,IF(P357&lt;Benchmarks!E$5,2,IF(P357&lt;Benchmarks!F$5,3,IF(P357&lt;Benchmarks!G$5,4,IF(P357&lt;Benchmarks!H$5,5,6))))))</f>
        <v>0</v>
      </c>
      <c r="R357" s="13">
        <v>0.91941391939999995</v>
      </c>
      <c r="S357" s="11">
        <f t="shared" si="39"/>
        <v>0</v>
      </c>
      <c r="T357" s="11">
        <v>3.1749999999999998</v>
      </c>
      <c r="U357" s="9">
        <f>IF(T357&lt;Benchmarks!C$6,0,IF(T357&lt;Benchmarks!D$6,1,IF(T357&lt;Benchmarks!E$6,2,IF(T357&lt;Benchmarks!F$6,3,IF(T357&lt;Benchmarks!G$6,4,IF(T357&lt;Benchmarks!H$6,5,6))))))</f>
        <v>0</v>
      </c>
      <c r="V357" s="13">
        <v>0.85897435899999997</v>
      </c>
      <c r="W357" s="11">
        <f t="shared" si="40"/>
        <v>0</v>
      </c>
      <c r="X357" s="11">
        <f t="shared" si="42"/>
        <v>4</v>
      </c>
      <c r="Y357" s="9">
        <v>30</v>
      </c>
      <c r="Z357" s="13">
        <f t="shared" si="41"/>
        <v>0.13333333333333333</v>
      </c>
    </row>
    <row r="358" spans="1:26" ht="17.25" x14ac:dyDescent="0.3">
      <c r="A358" s="8" t="s">
        <v>1821</v>
      </c>
      <c r="B358" s="7" t="s">
        <v>1822</v>
      </c>
      <c r="C358" s="7" t="s">
        <v>1823</v>
      </c>
      <c r="D358" s="11">
        <v>2.113</v>
      </c>
      <c r="E358" s="12">
        <f>IF(D358&lt;Benchmarks!C$9,0,IF(D358&lt;Benchmarks!D$9,1,IF(D358&lt;Benchmarks!E$9,2,IF(D358&lt;Benchmarks!F$9,3,IF(D358&lt;Benchmarks!G$9,4,IF(D358&lt;Benchmarks!H$9,5,6))))))</f>
        <v>0</v>
      </c>
      <c r="F358" s="13">
        <v>1</v>
      </c>
      <c r="G358" s="11">
        <f t="shared" si="36"/>
        <v>0</v>
      </c>
      <c r="H358" s="11">
        <v>1.2410000000000001</v>
      </c>
      <c r="I358" s="12">
        <f>IF(H358&lt;Benchmarks!C$8,0,IF(H358&lt;Benchmarks!D$8,1,IF(H358&lt;Benchmarks!E$8,2,IF(H358&lt;Benchmarks!F$8,3,IF(H358&lt;Benchmarks!G$8,4,IF(H358&lt;Benchmarks!H$8,5,6))))))</f>
        <v>5</v>
      </c>
      <c r="J358" s="13">
        <v>1</v>
      </c>
      <c r="K358" s="11">
        <f t="shared" si="37"/>
        <v>5</v>
      </c>
      <c r="L358" s="11">
        <v>0.54700000000000004</v>
      </c>
      <c r="M358" s="12">
        <f>IF(L358&lt;Benchmarks!C$7,0,IF(L358&lt;Benchmarks!D$7,1,IF(L358&lt;Benchmarks!E$7,2,IF(L358&lt;Benchmarks!F$7,3,IF(L358&lt;Benchmarks!G$7,4,IF(L358&lt;Benchmarks!H$7,5,6))))))</f>
        <v>5</v>
      </c>
      <c r="N358" s="13">
        <v>1</v>
      </c>
      <c r="O358" s="11">
        <f t="shared" si="38"/>
        <v>5</v>
      </c>
      <c r="P358" s="11">
        <v>3.9009999999999998</v>
      </c>
      <c r="Q358" s="9">
        <f>IF(P358&lt;Benchmarks!C$5,0,IF(P358&lt;Benchmarks!D$5,1,IF(P358&lt;Benchmarks!E$5,2,IF(P358&lt;Benchmarks!F$5,3,IF(P358&lt;Benchmarks!G$5,4,IF(P358&lt;Benchmarks!H$5,5,6))))))</f>
        <v>2</v>
      </c>
      <c r="R358" s="13">
        <v>1</v>
      </c>
      <c r="S358" s="11">
        <f t="shared" si="39"/>
        <v>2</v>
      </c>
      <c r="T358" s="11">
        <v>3.552</v>
      </c>
      <c r="U358" s="9">
        <f>IF(T358&lt;Benchmarks!C$6,0,IF(T358&lt;Benchmarks!D$6,1,IF(T358&lt;Benchmarks!E$6,2,IF(T358&lt;Benchmarks!F$6,3,IF(T358&lt;Benchmarks!G$6,4,IF(T358&lt;Benchmarks!H$6,5,6))))))</f>
        <v>2</v>
      </c>
      <c r="V358" s="13">
        <v>1</v>
      </c>
      <c r="W358" s="11">
        <f t="shared" si="40"/>
        <v>2</v>
      </c>
      <c r="X358" s="11">
        <f t="shared" si="42"/>
        <v>14</v>
      </c>
      <c r="Y358" s="9">
        <v>30</v>
      </c>
      <c r="Z358" s="13">
        <f t="shared" si="41"/>
        <v>0.46666666666666667</v>
      </c>
    </row>
    <row r="359" spans="1:26" ht="17.25" x14ac:dyDescent="0.3">
      <c r="A359" s="8" t="s">
        <v>1826</v>
      </c>
      <c r="B359" s="7" t="s">
        <v>1827</v>
      </c>
      <c r="C359" s="7" t="s">
        <v>1828</v>
      </c>
      <c r="D359" s="11">
        <v>2.742</v>
      </c>
      <c r="E359" s="12">
        <f>IF(D359&lt;Benchmarks!C$9,0,IF(D359&lt;Benchmarks!D$9,1,IF(D359&lt;Benchmarks!E$9,2,IF(D359&lt;Benchmarks!F$9,3,IF(D359&lt;Benchmarks!G$9,4,IF(D359&lt;Benchmarks!H$9,5,6))))))</f>
        <v>5</v>
      </c>
      <c r="F359" s="13">
        <v>0.98534798530000001</v>
      </c>
      <c r="G359" s="11">
        <f t="shared" si="36"/>
        <v>4.9267399264999998</v>
      </c>
      <c r="H359" s="11">
        <v>0.91700000000000004</v>
      </c>
      <c r="I359" s="12">
        <f>IF(H359&lt;Benchmarks!C$8,0,IF(H359&lt;Benchmarks!D$8,1,IF(H359&lt;Benchmarks!E$8,2,IF(H359&lt;Benchmarks!F$8,3,IF(H359&lt;Benchmarks!G$8,4,IF(H359&lt;Benchmarks!H$8,5,6))))))</f>
        <v>0</v>
      </c>
      <c r="J359" s="13">
        <v>1</v>
      </c>
      <c r="K359" s="11">
        <f t="shared" si="37"/>
        <v>0</v>
      </c>
      <c r="L359" s="11">
        <v>0.76600000000000001</v>
      </c>
      <c r="M359" s="12">
        <f>IF(L359&lt;Benchmarks!C$7,0,IF(L359&lt;Benchmarks!D$7,1,IF(L359&lt;Benchmarks!E$7,2,IF(L359&lt;Benchmarks!F$7,3,IF(L359&lt;Benchmarks!G$7,4,IF(L359&lt;Benchmarks!H$7,5,6))))))</f>
        <v>6</v>
      </c>
      <c r="N359" s="13">
        <v>1</v>
      </c>
      <c r="O359" s="11">
        <f t="shared" si="38"/>
        <v>6</v>
      </c>
      <c r="P359" s="11">
        <v>4.4249999999999998</v>
      </c>
      <c r="Q359" s="9">
        <f>IF(P359&lt;Benchmarks!C$5,0,IF(P359&lt;Benchmarks!D$5,1,IF(P359&lt;Benchmarks!E$5,2,IF(P359&lt;Benchmarks!F$5,3,IF(P359&lt;Benchmarks!G$5,4,IF(P359&lt;Benchmarks!H$5,5,6))))))</f>
        <v>5</v>
      </c>
      <c r="R359" s="13">
        <v>0.99633699630000006</v>
      </c>
      <c r="S359" s="11">
        <f t="shared" si="39"/>
        <v>4.9816849814999999</v>
      </c>
      <c r="T359" s="11">
        <v>4.17</v>
      </c>
      <c r="U359" s="9">
        <f>IF(T359&lt;Benchmarks!C$6,0,IF(T359&lt;Benchmarks!D$6,1,IF(T359&lt;Benchmarks!E$6,2,IF(T359&lt;Benchmarks!F$6,3,IF(T359&lt;Benchmarks!G$6,4,IF(T359&lt;Benchmarks!H$6,5,6))))))</f>
        <v>5</v>
      </c>
      <c r="V359" s="13">
        <v>1</v>
      </c>
      <c r="W359" s="11">
        <f t="shared" si="40"/>
        <v>5</v>
      </c>
      <c r="X359" s="11">
        <f t="shared" si="42"/>
        <v>20.908424908000001</v>
      </c>
      <c r="Y359" s="9">
        <v>30</v>
      </c>
      <c r="Z359" s="13">
        <f t="shared" si="41"/>
        <v>0.69694749693333335</v>
      </c>
    </row>
    <row r="360" spans="1:26" ht="17.25" x14ac:dyDescent="0.3">
      <c r="A360" s="8" t="s">
        <v>1831</v>
      </c>
      <c r="B360" s="7" t="s">
        <v>1832</v>
      </c>
      <c r="C360" s="7" t="s">
        <v>1833</v>
      </c>
      <c r="D360" s="11">
        <v>3.0350000000000001</v>
      </c>
      <c r="E360" s="12">
        <f>IF(D360&lt;Benchmarks!C$9,0,IF(D360&lt;Benchmarks!D$9,1,IF(D360&lt;Benchmarks!E$9,2,IF(D360&lt;Benchmarks!F$9,3,IF(D360&lt;Benchmarks!G$9,4,IF(D360&lt;Benchmarks!H$9,5,6))))))</f>
        <v>5</v>
      </c>
      <c r="F360" s="13">
        <v>0.99633699630000006</v>
      </c>
      <c r="G360" s="11">
        <f t="shared" si="36"/>
        <v>4.9816849814999999</v>
      </c>
      <c r="H360" s="11">
        <v>1.593</v>
      </c>
      <c r="I360" s="12">
        <f>IF(H360&lt;Benchmarks!C$8,0,IF(H360&lt;Benchmarks!D$8,1,IF(H360&lt;Benchmarks!E$8,2,IF(H360&lt;Benchmarks!F$8,3,IF(H360&lt;Benchmarks!G$8,4,IF(H360&lt;Benchmarks!H$8,5,6))))))</f>
        <v>6</v>
      </c>
      <c r="J360" s="13">
        <v>1</v>
      </c>
      <c r="K360" s="11">
        <f t="shared" si="37"/>
        <v>6</v>
      </c>
      <c r="L360" s="11">
        <v>0.56999999999999995</v>
      </c>
      <c r="M360" s="12">
        <f>IF(L360&lt;Benchmarks!C$7,0,IF(L360&lt;Benchmarks!D$7,1,IF(L360&lt;Benchmarks!E$7,2,IF(L360&lt;Benchmarks!F$7,3,IF(L360&lt;Benchmarks!G$7,4,IF(L360&lt;Benchmarks!H$7,5,6))))))</f>
        <v>5</v>
      </c>
      <c r="N360" s="13">
        <v>1</v>
      </c>
      <c r="O360" s="11">
        <f t="shared" si="38"/>
        <v>5</v>
      </c>
      <c r="P360" s="11">
        <v>5.1980000000000004</v>
      </c>
      <c r="Q360" s="9">
        <f>IF(P360&lt;Benchmarks!C$5,0,IF(P360&lt;Benchmarks!D$5,1,IF(P360&lt;Benchmarks!E$5,2,IF(P360&lt;Benchmarks!F$5,3,IF(P360&lt;Benchmarks!G$5,4,IF(P360&lt;Benchmarks!H$5,5,6))))))</f>
        <v>6</v>
      </c>
      <c r="R360" s="13">
        <v>1</v>
      </c>
      <c r="S360" s="11">
        <f t="shared" si="39"/>
        <v>6</v>
      </c>
      <c r="T360" s="11">
        <v>4.4180000000000001</v>
      </c>
      <c r="U360" s="9">
        <f>IF(T360&lt;Benchmarks!C$6,0,IF(T360&lt;Benchmarks!D$6,1,IF(T360&lt;Benchmarks!E$6,2,IF(T360&lt;Benchmarks!F$6,3,IF(T360&lt;Benchmarks!G$6,4,IF(T360&lt;Benchmarks!H$6,5,6))))))</f>
        <v>6</v>
      </c>
      <c r="V360" s="13">
        <v>1</v>
      </c>
      <c r="W360" s="11">
        <f t="shared" si="40"/>
        <v>6</v>
      </c>
      <c r="X360" s="11">
        <f t="shared" si="42"/>
        <v>27.981684981499999</v>
      </c>
      <c r="Y360" s="9">
        <v>30</v>
      </c>
      <c r="Z360" s="13">
        <f t="shared" si="41"/>
        <v>0.93272283271666667</v>
      </c>
    </row>
    <row r="361" spans="1:26" ht="17.25" x14ac:dyDescent="0.3">
      <c r="A361" s="8" t="s">
        <v>1836</v>
      </c>
      <c r="B361" s="7" t="s">
        <v>1837</v>
      </c>
      <c r="C361" s="7" t="s">
        <v>1838</v>
      </c>
      <c r="D361" s="11">
        <v>2.0019999999999998</v>
      </c>
      <c r="E361" s="12">
        <f>IF(D361&lt;Benchmarks!C$9,0,IF(D361&lt;Benchmarks!D$9,1,IF(D361&lt;Benchmarks!E$9,2,IF(D361&lt;Benchmarks!F$9,3,IF(D361&lt;Benchmarks!G$9,4,IF(D361&lt;Benchmarks!H$9,5,6))))))</f>
        <v>0</v>
      </c>
      <c r="F361" s="13">
        <v>0.97802197800000001</v>
      </c>
      <c r="G361" s="11">
        <f t="shared" si="36"/>
        <v>0</v>
      </c>
      <c r="H361" s="11">
        <v>0.49399999999999999</v>
      </c>
      <c r="I361" s="12">
        <f>IF(H361&lt;Benchmarks!C$8,0,IF(H361&lt;Benchmarks!D$8,1,IF(H361&lt;Benchmarks!E$8,2,IF(H361&lt;Benchmarks!F$8,3,IF(H361&lt;Benchmarks!G$8,4,IF(H361&lt;Benchmarks!H$8,5,6))))))</f>
        <v>0</v>
      </c>
      <c r="J361" s="13">
        <v>1</v>
      </c>
      <c r="K361" s="11">
        <f t="shared" si="37"/>
        <v>0</v>
      </c>
      <c r="L361" s="11">
        <v>0.80600000000000005</v>
      </c>
      <c r="M361" s="12">
        <f>IF(L361&lt;Benchmarks!C$7,0,IF(L361&lt;Benchmarks!D$7,1,IF(L361&lt;Benchmarks!E$7,2,IF(L361&lt;Benchmarks!F$7,3,IF(L361&lt;Benchmarks!G$7,4,IF(L361&lt;Benchmarks!H$7,5,6))))))</f>
        <v>6</v>
      </c>
      <c r="N361" s="13">
        <v>1</v>
      </c>
      <c r="O361" s="11">
        <f t="shared" si="38"/>
        <v>6</v>
      </c>
      <c r="P361" s="11">
        <v>3.3029999999999999</v>
      </c>
      <c r="Q361" s="9">
        <f>IF(P361&lt;Benchmarks!C$5,0,IF(P361&lt;Benchmarks!D$5,1,IF(P361&lt;Benchmarks!E$5,2,IF(P361&lt;Benchmarks!F$5,3,IF(P361&lt;Benchmarks!G$5,4,IF(P361&lt;Benchmarks!H$5,5,6))))))</f>
        <v>0</v>
      </c>
      <c r="R361" s="13">
        <v>0.98534798530000001</v>
      </c>
      <c r="S361" s="11">
        <f t="shared" si="39"/>
        <v>0</v>
      </c>
      <c r="T361" s="11">
        <v>2.782</v>
      </c>
      <c r="U361" s="9">
        <f>IF(T361&lt;Benchmarks!C$6,0,IF(T361&lt;Benchmarks!D$6,1,IF(T361&lt;Benchmarks!E$6,2,IF(T361&lt;Benchmarks!F$6,3,IF(T361&lt;Benchmarks!G$6,4,IF(T361&lt;Benchmarks!H$6,5,6))))))</f>
        <v>0</v>
      </c>
      <c r="V361" s="13">
        <v>0.94871794870000004</v>
      </c>
      <c r="W361" s="11">
        <f t="shared" si="40"/>
        <v>0</v>
      </c>
      <c r="X361" s="11">
        <f t="shared" si="42"/>
        <v>6</v>
      </c>
      <c r="Y361" s="9">
        <v>30</v>
      </c>
      <c r="Z361" s="13">
        <f t="shared" si="41"/>
        <v>0.2</v>
      </c>
    </row>
    <row r="362" spans="1:26" ht="17.25" x14ac:dyDescent="0.3">
      <c r="A362" s="8" t="s">
        <v>1841</v>
      </c>
      <c r="B362" s="7" t="s">
        <v>1842</v>
      </c>
      <c r="C362" s="7" t="s">
        <v>1843</v>
      </c>
      <c r="D362" s="11">
        <v>2.4119999999999999</v>
      </c>
      <c r="E362" s="12">
        <f>IF(D362&lt;Benchmarks!C$9,0,IF(D362&lt;Benchmarks!D$9,1,IF(D362&lt;Benchmarks!E$9,2,IF(D362&lt;Benchmarks!F$9,3,IF(D362&lt;Benchmarks!G$9,4,IF(D362&lt;Benchmarks!H$9,5,6))))))</f>
        <v>2</v>
      </c>
      <c r="F362" s="13">
        <v>0.31868131869999999</v>
      </c>
      <c r="G362" s="11">
        <f t="shared" si="36"/>
        <v>0.63736263739999999</v>
      </c>
      <c r="H362" s="11">
        <v>1.3740000000000001</v>
      </c>
      <c r="I362" s="12">
        <f>IF(H362&lt;Benchmarks!C$8,0,IF(H362&lt;Benchmarks!D$8,1,IF(H362&lt;Benchmarks!E$8,2,IF(H362&lt;Benchmarks!F$8,3,IF(H362&lt;Benchmarks!G$8,4,IF(H362&lt;Benchmarks!H$8,5,6))))))</f>
        <v>5</v>
      </c>
      <c r="J362" s="13">
        <v>1</v>
      </c>
      <c r="K362" s="11">
        <f t="shared" si="37"/>
        <v>5</v>
      </c>
      <c r="L362" s="11">
        <v>0.34300000000000003</v>
      </c>
      <c r="M362" s="12">
        <f>IF(L362&lt;Benchmarks!C$7,0,IF(L362&lt;Benchmarks!D$7,1,IF(L362&lt;Benchmarks!E$7,2,IF(L362&lt;Benchmarks!F$7,3,IF(L362&lt;Benchmarks!G$7,4,IF(L362&lt;Benchmarks!H$7,5,6))))))</f>
        <v>1</v>
      </c>
      <c r="N362" s="13">
        <v>1</v>
      </c>
      <c r="O362" s="11">
        <f t="shared" si="38"/>
        <v>1</v>
      </c>
      <c r="P362" s="11">
        <v>4.1289999999999996</v>
      </c>
      <c r="Q362" s="9">
        <f>IF(P362&lt;Benchmarks!C$5,0,IF(P362&lt;Benchmarks!D$5,1,IF(P362&lt;Benchmarks!E$5,2,IF(P362&lt;Benchmarks!F$5,3,IF(P362&lt;Benchmarks!G$5,4,IF(P362&lt;Benchmarks!H$5,5,6))))))</f>
        <v>4</v>
      </c>
      <c r="R362" s="13">
        <v>0.87179487180000004</v>
      </c>
      <c r="S362" s="11">
        <f t="shared" si="39"/>
        <v>3.4871794872000001</v>
      </c>
      <c r="T362" s="11">
        <v>3.6070000000000002</v>
      </c>
      <c r="U362" s="9">
        <f>IF(T362&lt;Benchmarks!C$6,0,IF(T362&lt;Benchmarks!D$6,1,IF(T362&lt;Benchmarks!E$6,2,IF(T362&lt;Benchmarks!F$6,3,IF(T362&lt;Benchmarks!G$6,4,IF(T362&lt;Benchmarks!H$6,5,6))))))</f>
        <v>3</v>
      </c>
      <c r="V362" s="13">
        <v>0.56410256410000004</v>
      </c>
      <c r="W362" s="11">
        <f t="shared" si="40"/>
        <v>1.6923076923</v>
      </c>
      <c r="X362" s="11">
        <f t="shared" si="42"/>
        <v>11.816849816900001</v>
      </c>
      <c r="Y362" s="9">
        <v>30</v>
      </c>
      <c r="Z362" s="13">
        <f t="shared" si="41"/>
        <v>0.39389499389666671</v>
      </c>
    </row>
    <row r="363" spans="1:26" ht="17.25" x14ac:dyDescent="0.3">
      <c r="A363" s="8" t="s">
        <v>1846</v>
      </c>
      <c r="B363" s="7" t="s">
        <v>1847</v>
      </c>
      <c r="C363" s="7" t="s">
        <v>1848</v>
      </c>
      <c r="D363" s="11">
        <v>1.98</v>
      </c>
      <c r="E363" s="12">
        <f>IF(D363&lt;Benchmarks!C$9,0,IF(D363&lt;Benchmarks!D$9,1,IF(D363&lt;Benchmarks!E$9,2,IF(D363&lt;Benchmarks!F$9,3,IF(D363&lt;Benchmarks!G$9,4,IF(D363&lt;Benchmarks!H$9,5,6))))))</f>
        <v>0</v>
      </c>
      <c r="F363" s="13">
        <v>0.88644688640000002</v>
      </c>
      <c r="G363" s="11">
        <f t="shared" si="36"/>
        <v>0</v>
      </c>
      <c r="H363" s="11">
        <v>1.1160000000000001</v>
      </c>
      <c r="I363" s="12">
        <f>IF(H363&lt;Benchmarks!C$8,0,IF(H363&lt;Benchmarks!D$8,1,IF(H363&lt;Benchmarks!E$8,2,IF(H363&lt;Benchmarks!F$8,3,IF(H363&lt;Benchmarks!G$8,4,IF(H363&lt;Benchmarks!H$8,5,6))))))</f>
        <v>3</v>
      </c>
      <c r="J363" s="13">
        <v>1</v>
      </c>
      <c r="K363" s="11">
        <f t="shared" si="37"/>
        <v>3</v>
      </c>
      <c r="L363" s="11">
        <v>0.49</v>
      </c>
      <c r="M363" s="12">
        <f>IF(L363&lt;Benchmarks!C$7,0,IF(L363&lt;Benchmarks!D$7,1,IF(L363&lt;Benchmarks!E$7,2,IF(L363&lt;Benchmarks!F$7,3,IF(L363&lt;Benchmarks!G$7,4,IF(L363&lt;Benchmarks!H$7,5,6))))))</f>
        <v>4</v>
      </c>
      <c r="N363" s="13">
        <v>1</v>
      </c>
      <c r="O363" s="11">
        <f t="shared" si="38"/>
        <v>4</v>
      </c>
      <c r="P363" s="11">
        <v>3.5859999999999999</v>
      </c>
      <c r="Q363" s="9">
        <f>IF(P363&lt;Benchmarks!C$5,0,IF(P363&lt;Benchmarks!D$5,1,IF(P363&lt;Benchmarks!E$5,2,IF(P363&lt;Benchmarks!F$5,3,IF(P363&lt;Benchmarks!G$5,4,IF(P363&lt;Benchmarks!H$5,5,6))))))</f>
        <v>0</v>
      </c>
      <c r="R363" s="13">
        <v>1</v>
      </c>
      <c r="S363" s="11">
        <f t="shared" si="39"/>
        <v>0</v>
      </c>
      <c r="T363" s="11">
        <v>3.3839999999999999</v>
      </c>
      <c r="U363" s="9">
        <f>IF(T363&lt;Benchmarks!C$6,0,IF(T363&lt;Benchmarks!D$6,1,IF(T363&lt;Benchmarks!E$6,2,IF(T363&lt;Benchmarks!F$6,3,IF(T363&lt;Benchmarks!G$6,4,IF(T363&lt;Benchmarks!H$6,5,6))))))</f>
        <v>1</v>
      </c>
      <c r="V363" s="13">
        <v>1</v>
      </c>
      <c r="W363" s="11">
        <f t="shared" si="40"/>
        <v>1</v>
      </c>
      <c r="X363" s="11">
        <f t="shared" si="42"/>
        <v>8</v>
      </c>
      <c r="Y363" s="9">
        <v>30</v>
      </c>
      <c r="Z363" s="13">
        <f t="shared" si="41"/>
        <v>0.26666666666666666</v>
      </c>
    </row>
    <row r="364" spans="1:26" ht="17.25" x14ac:dyDescent="0.3">
      <c r="A364" s="8" t="s">
        <v>1851</v>
      </c>
      <c r="B364" s="7" t="s">
        <v>1852</v>
      </c>
      <c r="C364" s="7" t="s">
        <v>1853</v>
      </c>
      <c r="D364" s="11">
        <v>2.266</v>
      </c>
      <c r="E364" s="12">
        <f>IF(D364&lt;Benchmarks!C$9,0,IF(D364&lt;Benchmarks!D$9,1,IF(D364&lt;Benchmarks!E$9,2,IF(D364&lt;Benchmarks!F$9,3,IF(D364&lt;Benchmarks!G$9,4,IF(D364&lt;Benchmarks!H$9,5,6))))))</f>
        <v>1</v>
      </c>
      <c r="F364" s="13">
        <v>0.50183150180000002</v>
      </c>
      <c r="G364" s="11">
        <f t="shared" si="36"/>
        <v>0.50183150180000002</v>
      </c>
      <c r="H364" s="11">
        <v>0.96099999999999997</v>
      </c>
      <c r="I364" s="12">
        <f>IF(H364&lt;Benchmarks!C$8,0,IF(H364&lt;Benchmarks!D$8,1,IF(H364&lt;Benchmarks!E$8,2,IF(H364&lt;Benchmarks!F$8,3,IF(H364&lt;Benchmarks!G$8,4,IF(H364&lt;Benchmarks!H$8,5,6))))))</f>
        <v>0</v>
      </c>
      <c r="J364" s="13">
        <v>1</v>
      </c>
      <c r="K364" s="11">
        <f t="shared" si="37"/>
        <v>0</v>
      </c>
      <c r="L364" s="11">
        <v>0.51500000000000001</v>
      </c>
      <c r="M364" s="12">
        <f>IF(L364&lt;Benchmarks!C$7,0,IF(L364&lt;Benchmarks!D$7,1,IF(L364&lt;Benchmarks!E$7,2,IF(L364&lt;Benchmarks!F$7,3,IF(L364&lt;Benchmarks!G$7,4,IF(L364&lt;Benchmarks!H$7,5,6))))))</f>
        <v>4</v>
      </c>
      <c r="N364" s="13">
        <v>1</v>
      </c>
      <c r="O364" s="11">
        <f t="shared" si="38"/>
        <v>4</v>
      </c>
      <c r="P364" s="11">
        <v>3.7429999999999999</v>
      </c>
      <c r="Q364" s="9">
        <f>IF(P364&lt;Benchmarks!C$5,0,IF(P364&lt;Benchmarks!D$5,1,IF(P364&lt;Benchmarks!E$5,2,IF(P364&lt;Benchmarks!F$5,3,IF(P364&lt;Benchmarks!G$5,4,IF(P364&lt;Benchmarks!H$5,5,6))))))</f>
        <v>1</v>
      </c>
      <c r="R364" s="13">
        <v>0.72161172159999998</v>
      </c>
      <c r="S364" s="11">
        <f t="shared" si="39"/>
        <v>0.72161172159999998</v>
      </c>
      <c r="T364" s="11">
        <v>3.343</v>
      </c>
      <c r="U364" s="9">
        <f>IF(T364&lt;Benchmarks!C$6,0,IF(T364&lt;Benchmarks!D$6,1,IF(T364&lt;Benchmarks!E$6,2,IF(T364&lt;Benchmarks!F$6,3,IF(T364&lt;Benchmarks!G$6,4,IF(T364&lt;Benchmarks!H$6,5,6))))))</f>
        <v>1</v>
      </c>
      <c r="V364" s="13">
        <v>0.25641025639999998</v>
      </c>
      <c r="W364" s="11">
        <f t="shared" si="40"/>
        <v>0.25641025639999998</v>
      </c>
      <c r="X364" s="11">
        <f t="shared" si="42"/>
        <v>5.4798534798</v>
      </c>
      <c r="Y364" s="9">
        <v>30</v>
      </c>
      <c r="Z364" s="13">
        <f t="shared" si="41"/>
        <v>0.18266178265999999</v>
      </c>
    </row>
    <row r="365" spans="1:26" ht="17.25" x14ac:dyDescent="0.3">
      <c r="A365" s="8" t="s">
        <v>1856</v>
      </c>
      <c r="B365" s="7" t="s">
        <v>1857</v>
      </c>
      <c r="C365" s="7" t="s">
        <v>1858</v>
      </c>
      <c r="D365" s="11">
        <v>2.9020000000000001</v>
      </c>
      <c r="E365" s="12">
        <f>IF(D365&lt;Benchmarks!C$9,0,IF(D365&lt;Benchmarks!D$9,1,IF(D365&lt;Benchmarks!E$9,2,IF(D365&lt;Benchmarks!F$9,3,IF(D365&lt;Benchmarks!G$9,4,IF(D365&lt;Benchmarks!H$9,5,6))))))</f>
        <v>5</v>
      </c>
      <c r="F365" s="13">
        <v>0.97435897439999997</v>
      </c>
      <c r="G365" s="11">
        <f t="shared" si="36"/>
        <v>4.8717948719999997</v>
      </c>
      <c r="H365" s="11">
        <v>0.97199999999999998</v>
      </c>
      <c r="I365" s="12">
        <f>IF(H365&lt;Benchmarks!C$8,0,IF(H365&lt;Benchmarks!D$8,1,IF(H365&lt;Benchmarks!E$8,2,IF(H365&lt;Benchmarks!F$8,3,IF(H365&lt;Benchmarks!G$8,4,IF(H365&lt;Benchmarks!H$8,5,6))))))</f>
        <v>1</v>
      </c>
      <c r="J365" s="13">
        <v>1</v>
      </c>
      <c r="K365" s="11">
        <f t="shared" si="37"/>
        <v>1</v>
      </c>
      <c r="L365" s="11">
        <v>0.72099999999999997</v>
      </c>
      <c r="M365" s="12">
        <f>IF(L365&lt;Benchmarks!C$7,0,IF(L365&lt;Benchmarks!D$7,1,IF(L365&lt;Benchmarks!E$7,2,IF(L365&lt;Benchmarks!F$7,3,IF(L365&lt;Benchmarks!G$7,4,IF(L365&lt;Benchmarks!H$7,5,6))))))</f>
        <v>5</v>
      </c>
      <c r="N365" s="13">
        <v>1</v>
      </c>
      <c r="O365" s="11">
        <f t="shared" si="38"/>
        <v>5</v>
      </c>
      <c r="P365" s="11">
        <v>4.5960000000000001</v>
      </c>
      <c r="Q365" s="9">
        <f>IF(P365&lt;Benchmarks!C$5,0,IF(P365&lt;Benchmarks!D$5,1,IF(P365&lt;Benchmarks!E$5,2,IF(P365&lt;Benchmarks!F$5,3,IF(P365&lt;Benchmarks!G$5,4,IF(P365&lt;Benchmarks!H$5,5,6))))))</f>
        <v>5</v>
      </c>
      <c r="R365" s="13">
        <v>0.97435897439999997</v>
      </c>
      <c r="S365" s="11">
        <f t="shared" si="39"/>
        <v>4.8717948719999997</v>
      </c>
      <c r="T365" s="11">
        <v>4.2089999999999996</v>
      </c>
      <c r="U365" s="9">
        <f>IF(T365&lt;Benchmarks!C$6,0,IF(T365&lt;Benchmarks!D$6,1,IF(T365&lt;Benchmarks!E$6,2,IF(T365&lt;Benchmarks!F$6,3,IF(T365&lt;Benchmarks!G$6,4,IF(T365&lt;Benchmarks!H$6,5,6))))))</f>
        <v>5</v>
      </c>
      <c r="V365" s="13">
        <v>0.97435897439999997</v>
      </c>
      <c r="W365" s="11">
        <f t="shared" si="40"/>
        <v>4.8717948719999997</v>
      </c>
      <c r="X365" s="11">
        <f t="shared" si="42"/>
        <v>20.615384616</v>
      </c>
      <c r="Y365" s="9">
        <v>30</v>
      </c>
      <c r="Z365" s="13">
        <f t="shared" si="41"/>
        <v>0.68717948719999999</v>
      </c>
    </row>
    <row r="366" spans="1:26" ht="17.25" x14ac:dyDescent="0.3">
      <c r="A366" s="8" t="s">
        <v>1863</v>
      </c>
      <c r="B366" s="7" t="s">
        <v>1864</v>
      </c>
      <c r="C366" s="7" t="s">
        <v>1865</v>
      </c>
      <c r="D366" s="11">
        <v>2.9889999999999999</v>
      </c>
      <c r="E366" s="12">
        <f>IF(D366&lt;Benchmarks!C$9,0,IF(D366&lt;Benchmarks!D$9,1,IF(D366&lt;Benchmarks!E$9,2,IF(D366&lt;Benchmarks!F$9,3,IF(D366&lt;Benchmarks!G$9,4,IF(D366&lt;Benchmarks!H$9,5,6))))))</f>
        <v>5</v>
      </c>
      <c r="F366" s="13">
        <v>0.94139194140000004</v>
      </c>
      <c r="G366" s="11">
        <f t="shared" si="36"/>
        <v>4.7069597070000002</v>
      </c>
      <c r="H366" s="11">
        <v>0.99099999999999999</v>
      </c>
      <c r="I366" s="12">
        <f>IF(H366&lt;Benchmarks!C$8,0,IF(H366&lt;Benchmarks!D$8,1,IF(H366&lt;Benchmarks!E$8,2,IF(H366&lt;Benchmarks!F$8,3,IF(H366&lt;Benchmarks!G$8,4,IF(H366&lt;Benchmarks!H$8,5,6))))))</f>
        <v>1</v>
      </c>
      <c r="J366" s="13">
        <v>1</v>
      </c>
      <c r="K366" s="11">
        <f t="shared" si="37"/>
        <v>1</v>
      </c>
      <c r="L366" s="11">
        <v>0.72299999999999998</v>
      </c>
      <c r="M366" s="12">
        <f>IF(L366&lt;Benchmarks!C$7,0,IF(L366&lt;Benchmarks!D$7,1,IF(L366&lt;Benchmarks!E$7,2,IF(L366&lt;Benchmarks!F$7,3,IF(L366&lt;Benchmarks!G$7,4,IF(L366&lt;Benchmarks!H$7,5,6))))))</f>
        <v>5</v>
      </c>
      <c r="N366" s="13">
        <v>1</v>
      </c>
      <c r="O366" s="11">
        <f t="shared" si="38"/>
        <v>5</v>
      </c>
      <c r="P366" s="11">
        <v>4.7039999999999997</v>
      </c>
      <c r="Q366" s="9">
        <f>IF(P366&lt;Benchmarks!C$5,0,IF(P366&lt;Benchmarks!D$5,1,IF(P366&lt;Benchmarks!E$5,2,IF(P366&lt;Benchmarks!F$5,3,IF(P366&lt;Benchmarks!G$5,4,IF(P366&lt;Benchmarks!H$5,5,6))))))</f>
        <v>5</v>
      </c>
      <c r="R366" s="13">
        <v>0.95970695969999997</v>
      </c>
      <c r="S366" s="11">
        <f t="shared" si="39"/>
        <v>4.7985347984999995</v>
      </c>
      <c r="T366" s="11">
        <v>4.1479999999999997</v>
      </c>
      <c r="U366" s="9">
        <f>IF(T366&lt;Benchmarks!C$6,0,IF(T366&lt;Benchmarks!D$6,1,IF(T366&lt;Benchmarks!E$6,2,IF(T366&lt;Benchmarks!F$6,3,IF(T366&lt;Benchmarks!G$6,4,IF(T366&lt;Benchmarks!H$6,5,6))))))</f>
        <v>5</v>
      </c>
      <c r="V366" s="13">
        <v>0.87179487180000004</v>
      </c>
      <c r="W366" s="11">
        <f t="shared" si="40"/>
        <v>4.3589743590000003</v>
      </c>
      <c r="X366" s="11">
        <f t="shared" si="42"/>
        <v>19.864468864500001</v>
      </c>
      <c r="Y366" s="9">
        <v>30</v>
      </c>
      <c r="Z366" s="13">
        <f t="shared" si="41"/>
        <v>0.66214896215000008</v>
      </c>
    </row>
    <row r="367" spans="1:26" ht="17.25" x14ac:dyDescent="0.3">
      <c r="A367" s="8" t="s">
        <v>1869</v>
      </c>
      <c r="B367" s="7" t="s">
        <v>1870</v>
      </c>
      <c r="C367" s="7" t="s">
        <v>1871</v>
      </c>
      <c r="D367" s="11">
        <v>2.84</v>
      </c>
      <c r="E367" s="12">
        <f>IF(D367&lt;Benchmarks!C$9,0,IF(D367&lt;Benchmarks!D$9,1,IF(D367&lt;Benchmarks!E$9,2,IF(D367&lt;Benchmarks!F$9,3,IF(D367&lt;Benchmarks!G$9,4,IF(D367&lt;Benchmarks!H$9,5,6))))))</f>
        <v>5</v>
      </c>
      <c r="F367" s="13">
        <v>0.99633699630000006</v>
      </c>
      <c r="G367" s="11">
        <f t="shared" si="36"/>
        <v>4.9816849814999999</v>
      </c>
      <c r="H367" s="11">
        <v>0.82199999999999995</v>
      </c>
      <c r="I367" s="12">
        <f>IF(H367&lt;Benchmarks!C$8,0,IF(H367&lt;Benchmarks!D$8,1,IF(H367&lt;Benchmarks!E$8,2,IF(H367&lt;Benchmarks!F$8,3,IF(H367&lt;Benchmarks!G$8,4,IF(H367&lt;Benchmarks!H$8,5,6))))))</f>
        <v>0</v>
      </c>
      <c r="J367" s="13">
        <v>1</v>
      </c>
      <c r="K367" s="11">
        <f t="shared" si="37"/>
        <v>0</v>
      </c>
      <c r="L367" s="11">
        <v>0.375</v>
      </c>
      <c r="M367" s="12">
        <f>IF(L367&lt;Benchmarks!C$7,0,IF(L367&lt;Benchmarks!D$7,1,IF(L367&lt;Benchmarks!E$7,2,IF(L367&lt;Benchmarks!F$7,3,IF(L367&lt;Benchmarks!G$7,4,IF(L367&lt;Benchmarks!H$7,5,6))))))</f>
        <v>2</v>
      </c>
      <c r="N367" s="13">
        <v>1</v>
      </c>
      <c r="O367" s="11">
        <f t="shared" si="38"/>
        <v>2</v>
      </c>
      <c r="P367" s="11">
        <v>4.0369999999999999</v>
      </c>
      <c r="Q367" s="9">
        <f>IF(P367&lt;Benchmarks!C$5,0,IF(P367&lt;Benchmarks!D$5,1,IF(P367&lt;Benchmarks!E$5,2,IF(P367&lt;Benchmarks!F$5,3,IF(P367&lt;Benchmarks!G$5,4,IF(P367&lt;Benchmarks!H$5,5,6))))))</f>
        <v>3</v>
      </c>
      <c r="R367" s="13">
        <v>0.97435897439999997</v>
      </c>
      <c r="S367" s="11">
        <f t="shared" si="39"/>
        <v>2.9230769232</v>
      </c>
      <c r="T367" s="11">
        <v>3.9159999999999999</v>
      </c>
      <c r="U367" s="9">
        <f>IF(T367&lt;Benchmarks!C$6,0,IF(T367&lt;Benchmarks!D$6,1,IF(T367&lt;Benchmarks!E$6,2,IF(T367&lt;Benchmarks!F$6,3,IF(T367&lt;Benchmarks!G$6,4,IF(T367&lt;Benchmarks!H$6,5,6))))))</f>
        <v>5</v>
      </c>
      <c r="V367" s="13">
        <v>0.97435897439999997</v>
      </c>
      <c r="W367" s="11">
        <f t="shared" si="40"/>
        <v>4.8717948719999997</v>
      </c>
      <c r="X367" s="11">
        <f t="shared" si="42"/>
        <v>14.776556776699998</v>
      </c>
      <c r="Y367" s="9">
        <v>30</v>
      </c>
      <c r="Z367" s="13">
        <f t="shared" si="41"/>
        <v>0.49255189255666659</v>
      </c>
    </row>
    <row r="368" spans="1:26" ht="17.25" x14ac:dyDescent="0.3">
      <c r="A368" s="8" t="s">
        <v>1874</v>
      </c>
      <c r="B368" s="7" t="s">
        <v>1875</v>
      </c>
      <c r="C368" s="7" t="s">
        <v>1876</v>
      </c>
      <c r="D368" s="11">
        <v>3.306</v>
      </c>
      <c r="E368" s="12">
        <f>IF(D368&lt;Benchmarks!C$9,0,IF(D368&lt;Benchmarks!D$9,1,IF(D368&lt;Benchmarks!E$9,2,IF(D368&lt;Benchmarks!F$9,3,IF(D368&lt;Benchmarks!G$9,4,IF(D368&lt;Benchmarks!H$9,5,6))))))</f>
        <v>6</v>
      </c>
      <c r="F368" s="13">
        <v>0.98901098899999995</v>
      </c>
      <c r="G368" s="11">
        <f t="shared" si="36"/>
        <v>5.9340659339999995</v>
      </c>
      <c r="H368" s="11">
        <v>1.603</v>
      </c>
      <c r="I368" s="12">
        <f>IF(H368&lt;Benchmarks!C$8,0,IF(H368&lt;Benchmarks!D$8,1,IF(H368&lt;Benchmarks!E$8,2,IF(H368&lt;Benchmarks!F$8,3,IF(H368&lt;Benchmarks!G$8,4,IF(H368&lt;Benchmarks!H$8,5,6))))))</f>
        <v>6</v>
      </c>
      <c r="J368" s="13">
        <v>1</v>
      </c>
      <c r="K368" s="11">
        <f t="shared" si="37"/>
        <v>6</v>
      </c>
      <c r="L368" s="11">
        <v>1.099</v>
      </c>
      <c r="M368" s="12">
        <f>IF(L368&lt;Benchmarks!C$7,0,IF(L368&lt;Benchmarks!D$7,1,IF(L368&lt;Benchmarks!E$7,2,IF(L368&lt;Benchmarks!F$7,3,IF(L368&lt;Benchmarks!G$7,4,IF(L368&lt;Benchmarks!H$7,5,6))))))</f>
        <v>6</v>
      </c>
      <c r="N368" s="13">
        <v>1</v>
      </c>
      <c r="O368" s="11">
        <f t="shared" si="38"/>
        <v>6</v>
      </c>
      <c r="P368" s="11">
        <v>6.008</v>
      </c>
      <c r="Q368" s="9">
        <f>IF(P368&lt;Benchmarks!C$5,0,IF(P368&lt;Benchmarks!D$5,1,IF(P368&lt;Benchmarks!E$5,2,IF(P368&lt;Benchmarks!F$5,3,IF(P368&lt;Benchmarks!G$5,4,IF(P368&lt;Benchmarks!H$5,5,6))))))</f>
        <v>6</v>
      </c>
      <c r="R368" s="13">
        <v>1</v>
      </c>
      <c r="S368" s="11">
        <f t="shared" si="39"/>
        <v>6</v>
      </c>
      <c r="T368" s="11">
        <v>5.1909999999999998</v>
      </c>
      <c r="U368" s="9">
        <f>IF(T368&lt;Benchmarks!C$6,0,IF(T368&lt;Benchmarks!D$6,1,IF(T368&lt;Benchmarks!E$6,2,IF(T368&lt;Benchmarks!F$6,3,IF(T368&lt;Benchmarks!G$6,4,IF(T368&lt;Benchmarks!H$6,5,6))))))</f>
        <v>6</v>
      </c>
      <c r="V368" s="13">
        <v>1</v>
      </c>
      <c r="W368" s="11">
        <f t="shared" si="40"/>
        <v>6</v>
      </c>
      <c r="X368" s="11">
        <f t="shared" si="42"/>
        <v>29.934065933999999</v>
      </c>
      <c r="Y368" s="9">
        <v>30</v>
      </c>
      <c r="Z368" s="13">
        <f t="shared" si="41"/>
        <v>0.99780219780000001</v>
      </c>
    </row>
    <row r="369" spans="1:26" ht="17.25" x14ac:dyDescent="0.3">
      <c r="A369" s="8" t="s">
        <v>1879</v>
      </c>
      <c r="B369" s="7" t="s">
        <v>1880</v>
      </c>
      <c r="C369" s="7" t="s">
        <v>1881</v>
      </c>
      <c r="D369" s="11">
        <v>2.2149999999999999</v>
      </c>
      <c r="E369" s="12">
        <f>IF(D369&lt;Benchmarks!C$9,0,IF(D369&lt;Benchmarks!D$9,1,IF(D369&lt;Benchmarks!E$9,2,IF(D369&lt;Benchmarks!F$9,3,IF(D369&lt;Benchmarks!G$9,4,IF(D369&lt;Benchmarks!H$9,5,6))))))</f>
        <v>1</v>
      </c>
      <c r="F369" s="13">
        <v>0.68498168500000001</v>
      </c>
      <c r="G369" s="11">
        <f t="shared" si="36"/>
        <v>0.68498168500000001</v>
      </c>
      <c r="H369" s="11">
        <v>0.83199999999999996</v>
      </c>
      <c r="I369" s="12">
        <f>IF(H369&lt;Benchmarks!C$8,0,IF(H369&lt;Benchmarks!D$8,1,IF(H369&lt;Benchmarks!E$8,2,IF(H369&lt;Benchmarks!F$8,3,IF(H369&lt;Benchmarks!G$8,4,IF(H369&lt;Benchmarks!H$8,5,6))))))</f>
        <v>0</v>
      </c>
      <c r="J369" s="13">
        <v>1</v>
      </c>
      <c r="K369" s="11">
        <f t="shared" si="37"/>
        <v>0</v>
      </c>
      <c r="L369" s="11">
        <v>0.50900000000000001</v>
      </c>
      <c r="M369" s="12">
        <f>IF(L369&lt;Benchmarks!C$7,0,IF(L369&lt;Benchmarks!D$7,1,IF(L369&lt;Benchmarks!E$7,2,IF(L369&lt;Benchmarks!F$7,3,IF(L369&lt;Benchmarks!G$7,4,IF(L369&lt;Benchmarks!H$7,5,6))))))</f>
        <v>4</v>
      </c>
      <c r="N369" s="13">
        <v>1</v>
      </c>
      <c r="O369" s="11">
        <f t="shared" si="38"/>
        <v>4</v>
      </c>
      <c r="P369" s="11">
        <v>3.556</v>
      </c>
      <c r="Q369" s="9">
        <f>IF(P369&lt;Benchmarks!C$5,0,IF(P369&lt;Benchmarks!D$5,1,IF(P369&lt;Benchmarks!E$5,2,IF(P369&lt;Benchmarks!F$5,3,IF(P369&lt;Benchmarks!G$5,4,IF(P369&lt;Benchmarks!H$5,5,6))))))</f>
        <v>0</v>
      </c>
      <c r="R369" s="13">
        <v>0.89010989009999997</v>
      </c>
      <c r="S369" s="11">
        <f t="shared" si="39"/>
        <v>0</v>
      </c>
      <c r="T369" s="11">
        <v>3.1829999999999998</v>
      </c>
      <c r="U369" s="9">
        <f>IF(T369&lt;Benchmarks!C$6,0,IF(T369&lt;Benchmarks!D$6,1,IF(T369&lt;Benchmarks!E$6,2,IF(T369&lt;Benchmarks!F$6,3,IF(T369&lt;Benchmarks!G$6,4,IF(T369&lt;Benchmarks!H$6,5,6))))))</f>
        <v>0</v>
      </c>
      <c r="V369" s="13">
        <v>0.6538461538</v>
      </c>
      <c r="W369" s="11">
        <f t="shared" si="40"/>
        <v>0</v>
      </c>
      <c r="X369" s="11">
        <f t="shared" si="42"/>
        <v>4.6849816850000003</v>
      </c>
      <c r="Y369" s="9">
        <v>30</v>
      </c>
      <c r="Z369" s="13">
        <f t="shared" si="41"/>
        <v>0.15616605616666668</v>
      </c>
    </row>
    <row r="370" spans="1:26" ht="17.25" x14ac:dyDescent="0.3">
      <c r="A370" s="8" t="s">
        <v>1884</v>
      </c>
      <c r="B370" s="7" t="s">
        <v>1885</v>
      </c>
      <c r="C370" s="7" t="s">
        <v>1886</v>
      </c>
      <c r="D370" s="11">
        <v>2.7810000000000001</v>
      </c>
      <c r="E370" s="12">
        <f>IF(D370&lt;Benchmarks!C$9,0,IF(D370&lt;Benchmarks!D$9,1,IF(D370&lt;Benchmarks!E$9,2,IF(D370&lt;Benchmarks!F$9,3,IF(D370&lt;Benchmarks!G$9,4,IF(D370&lt;Benchmarks!H$9,5,6))))))</f>
        <v>5</v>
      </c>
      <c r="F370" s="13">
        <v>0.95604395600000003</v>
      </c>
      <c r="G370" s="11">
        <f t="shared" si="36"/>
        <v>4.7802197800000004</v>
      </c>
      <c r="H370" s="11">
        <v>1.0229999999999999</v>
      </c>
      <c r="I370" s="12">
        <f>IF(H370&lt;Benchmarks!C$8,0,IF(H370&lt;Benchmarks!D$8,1,IF(H370&lt;Benchmarks!E$8,2,IF(H370&lt;Benchmarks!F$8,3,IF(H370&lt;Benchmarks!G$8,4,IF(H370&lt;Benchmarks!H$8,5,6))))))</f>
        <v>1</v>
      </c>
      <c r="J370" s="13">
        <v>1</v>
      </c>
      <c r="K370" s="11">
        <f t="shared" si="37"/>
        <v>1</v>
      </c>
      <c r="L370" s="11">
        <v>0.29299999999999998</v>
      </c>
      <c r="M370" s="12">
        <f>IF(L370&lt;Benchmarks!C$7,0,IF(L370&lt;Benchmarks!D$7,1,IF(L370&lt;Benchmarks!E$7,2,IF(L370&lt;Benchmarks!F$7,3,IF(L370&lt;Benchmarks!G$7,4,IF(L370&lt;Benchmarks!H$7,5,6))))))</f>
        <v>0</v>
      </c>
      <c r="N370" s="13">
        <v>1</v>
      </c>
      <c r="O370" s="11">
        <f t="shared" si="38"/>
        <v>0</v>
      </c>
      <c r="P370" s="11">
        <v>4.0960000000000001</v>
      </c>
      <c r="Q370" s="9">
        <f>IF(P370&lt;Benchmarks!C$5,0,IF(P370&lt;Benchmarks!D$5,1,IF(P370&lt;Benchmarks!E$5,2,IF(P370&lt;Benchmarks!F$5,3,IF(P370&lt;Benchmarks!G$5,4,IF(P370&lt;Benchmarks!H$5,5,6))))))</f>
        <v>3</v>
      </c>
      <c r="R370" s="13">
        <v>0.58974358969999996</v>
      </c>
      <c r="S370" s="11">
        <f t="shared" si="39"/>
        <v>1.7692307691</v>
      </c>
      <c r="T370" s="11">
        <v>3.8820000000000001</v>
      </c>
      <c r="U370" s="9">
        <f>IF(T370&lt;Benchmarks!C$6,0,IF(T370&lt;Benchmarks!D$6,1,IF(T370&lt;Benchmarks!E$6,2,IF(T370&lt;Benchmarks!F$6,3,IF(T370&lt;Benchmarks!G$6,4,IF(T370&lt;Benchmarks!H$6,5,6))))))</f>
        <v>4</v>
      </c>
      <c r="V370" s="13">
        <v>0.52564102560000003</v>
      </c>
      <c r="W370" s="11">
        <f t="shared" si="40"/>
        <v>2.1025641024000001</v>
      </c>
      <c r="X370" s="11">
        <f t="shared" si="42"/>
        <v>9.6520146515</v>
      </c>
      <c r="Y370" s="9">
        <v>30</v>
      </c>
      <c r="Z370" s="13">
        <f t="shared" si="41"/>
        <v>0.32173382171666665</v>
      </c>
    </row>
    <row r="371" spans="1:26" ht="17.25" x14ac:dyDescent="0.3">
      <c r="A371" s="8" t="s">
        <v>1889</v>
      </c>
      <c r="B371" s="7" t="s">
        <v>1890</v>
      </c>
      <c r="C371" s="7" t="s">
        <v>1891</v>
      </c>
      <c r="D371" s="11">
        <v>3.1030000000000002</v>
      </c>
      <c r="E371" s="12">
        <f>IF(D371&lt;Benchmarks!C$9,0,IF(D371&lt;Benchmarks!D$9,1,IF(D371&lt;Benchmarks!E$9,2,IF(D371&lt;Benchmarks!F$9,3,IF(D371&lt;Benchmarks!G$9,4,IF(D371&lt;Benchmarks!H$9,5,6))))))</f>
        <v>6</v>
      </c>
      <c r="F371" s="13">
        <v>0.96703296699999997</v>
      </c>
      <c r="G371" s="11">
        <f t="shared" si="36"/>
        <v>5.8021978020000002</v>
      </c>
      <c r="H371" s="11">
        <v>0.91200000000000003</v>
      </c>
      <c r="I371" s="12">
        <f>IF(H371&lt;Benchmarks!C$8,0,IF(H371&lt;Benchmarks!D$8,1,IF(H371&lt;Benchmarks!E$8,2,IF(H371&lt;Benchmarks!F$8,3,IF(H371&lt;Benchmarks!G$8,4,IF(H371&lt;Benchmarks!H$8,5,6))))))</f>
        <v>0</v>
      </c>
      <c r="J371" s="13">
        <v>1</v>
      </c>
      <c r="K371" s="11">
        <f t="shared" si="37"/>
        <v>0</v>
      </c>
      <c r="L371" s="11">
        <v>0.76</v>
      </c>
      <c r="M371" s="12">
        <f>IF(L371&lt;Benchmarks!C$7,0,IF(L371&lt;Benchmarks!D$7,1,IF(L371&lt;Benchmarks!E$7,2,IF(L371&lt;Benchmarks!F$7,3,IF(L371&lt;Benchmarks!G$7,4,IF(L371&lt;Benchmarks!H$7,5,6))))))</f>
        <v>6</v>
      </c>
      <c r="N371" s="13">
        <v>1</v>
      </c>
      <c r="O371" s="11">
        <f t="shared" si="38"/>
        <v>6</v>
      </c>
      <c r="P371" s="11">
        <v>4.7759999999999998</v>
      </c>
      <c r="Q371" s="9">
        <f>IF(P371&lt;Benchmarks!C$5,0,IF(P371&lt;Benchmarks!D$5,1,IF(P371&lt;Benchmarks!E$5,2,IF(P371&lt;Benchmarks!F$5,3,IF(P371&lt;Benchmarks!G$5,4,IF(P371&lt;Benchmarks!H$5,5,6))))))</f>
        <v>5</v>
      </c>
      <c r="R371" s="13">
        <v>0.99267399270000001</v>
      </c>
      <c r="S371" s="11">
        <f t="shared" si="39"/>
        <v>4.9633699634999999</v>
      </c>
      <c r="T371" s="11">
        <v>4.4180000000000001</v>
      </c>
      <c r="U371" s="9">
        <f>IF(T371&lt;Benchmarks!C$6,0,IF(T371&lt;Benchmarks!D$6,1,IF(T371&lt;Benchmarks!E$6,2,IF(T371&lt;Benchmarks!F$6,3,IF(T371&lt;Benchmarks!G$6,4,IF(T371&lt;Benchmarks!H$6,5,6))))))</f>
        <v>6</v>
      </c>
      <c r="V371" s="13">
        <v>0.98717948720000004</v>
      </c>
      <c r="W371" s="11">
        <f t="shared" si="40"/>
        <v>5.9230769232</v>
      </c>
      <c r="X371" s="11">
        <f t="shared" si="42"/>
        <v>22.688644688700002</v>
      </c>
      <c r="Y371" s="9">
        <v>30</v>
      </c>
      <c r="Z371" s="13">
        <f t="shared" si="41"/>
        <v>0.75628815629000001</v>
      </c>
    </row>
    <row r="372" spans="1:26" ht="17.25" x14ac:dyDescent="0.3">
      <c r="A372" s="8" t="s">
        <v>1895</v>
      </c>
      <c r="B372" s="7" t="s">
        <v>1896</v>
      </c>
      <c r="C372" s="7" t="s">
        <v>1897</v>
      </c>
      <c r="D372" s="11">
        <v>3.0939999999999999</v>
      </c>
      <c r="E372" s="12">
        <f>IF(D372&lt;Benchmarks!C$9,0,IF(D372&lt;Benchmarks!D$9,1,IF(D372&lt;Benchmarks!E$9,2,IF(D372&lt;Benchmarks!F$9,3,IF(D372&lt;Benchmarks!G$9,4,IF(D372&lt;Benchmarks!H$9,5,6))))))</f>
        <v>6</v>
      </c>
      <c r="F372" s="13">
        <v>0.99267399270000001</v>
      </c>
      <c r="G372" s="11">
        <f t="shared" si="36"/>
        <v>5.9560439562000003</v>
      </c>
      <c r="H372" s="11">
        <v>0.81299999999999994</v>
      </c>
      <c r="I372" s="12">
        <f>IF(H372&lt;Benchmarks!C$8,0,IF(H372&lt;Benchmarks!D$8,1,IF(H372&lt;Benchmarks!E$8,2,IF(H372&lt;Benchmarks!F$8,3,IF(H372&lt;Benchmarks!G$8,4,IF(H372&lt;Benchmarks!H$8,5,6))))))</f>
        <v>0</v>
      </c>
      <c r="J372" s="13">
        <v>1</v>
      </c>
      <c r="K372" s="11">
        <f t="shared" si="37"/>
        <v>0</v>
      </c>
      <c r="L372" s="11">
        <v>0.61199999999999999</v>
      </c>
      <c r="M372" s="12">
        <f>IF(L372&lt;Benchmarks!C$7,0,IF(L372&lt;Benchmarks!D$7,1,IF(L372&lt;Benchmarks!E$7,2,IF(L372&lt;Benchmarks!F$7,3,IF(L372&lt;Benchmarks!G$7,4,IF(L372&lt;Benchmarks!H$7,5,6))))))</f>
        <v>5</v>
      </c>
      <c r="N372" s="13">
        <v>1</v>
      </c>
      <c r="O372" s="11">
        <f t="shared" si="38"/>
        <v>5</v>
      </c>
      <c r="P372" s="11">
        <v>4.5190000000000001</v>
      </c>
      <c r="Q372" s="9">
        <f>IF(P372&lt;Benchmarks!C$5,0,IF(P372&lt;Benchmarks!D$5,1,IF(P372&lt;Benchmarks!E$5,2,IF(P372&lt;Benchmarks!F$5,3,IF(P372&lt;Benchmarks!G$5,4,IF(P372&lt;Benchmarks!H$5,5,6))))))</f>
        <v>5</v>
      </c>
      <c r="R372" s="13">
        <v>0.89743589739999996</v>
      </c>
      <c r="S372" s="11">
        <f t="shared" si="39"/>
        <v>4.4871794869999997</v>
      </c>
      <c r="T372" s="11">
        <v>4.2889999999999997</v>
      </c>
      <c r="U372" s="9">
        <f>IF(T372&lt;Benchmarks!C$6,0,IF(T372&lt;Benchmarks!D$6,1,IF(T372&lt;Benchmarks!E$6,2,IF(T372&lt;Benchmarks!F$6,3,IF(T372&lt;Benchmarks!G$6,4,IF(T372&lt;Benchmarks!H$6,5,6))))))</f>
        <v>5</v>
      </c>
      <c r="V372" s="13">
        <v>0.8076923077</v>
      </c>
      <c r="W372" s="11">
        <f t="shared" si="40"/>
        <v>4.0384615385</v>
      </c>
      <c r="X372" s="11">
        <f t="shared" si="42"/>
        <v>19.481684981699999</v>
      </c>
      <c r="Y372" s="9">
        <v>30</v>
      </c>
      <c r="Z372" s="13">
        <f t="shared" si="41"/>
        <v>0.64938949939000001</v>
      </c>
    </row>
    <row r="373" spans="1:26" ht="17.25" x14ac:dyDescent="0.3">
      <c r="A373" s="8" t="s">
        <v>1900</v>
      </c>
      <c r="B373" s="7" t="s">
        <v>1901</v>
      </c>
      <c r="C373" s="7" t="s">
        <v>1902</v>
      </c>
      <c r="D373" s="11">
        <v>2.9950000000000001</v>
      </c>
      <c r="E373" s="12">
        <f>IF(D373&lt;Benchmarks!C$9,0,IF(D373&lt;Benchmarks!D$9,1,IF(D373&lt;Benchmarks!E$9,2,IF(D373&lt;Benchmarks!F$9,3,IF(D373&lt;Benchmarks!G$9,4,IF(D373&lt;Benchmarks!H$9,5,6))))))</f>
        <v>5</v>
      </c>
      <c r="F373" s="13">
        <v>0.90109890110000002</v>
      </c>
      <c r="G373" s="11">
        <f t="shared" si="36"/>
        <v>4.5054945054999997</v>
      </c>
      <c r="H373" s="11">
        <v>1.4890000000000001</v>
      </c>
      <c r="I373" s="12">
        <f>IF(H373&lt;Benchmarks!C$8,0,IF(H373&lt;Benchmarks!D$8,1,IF(H373&lt;Benchmarks!E$8,2,IF(H373&lt;Benchmarks!F$8,3,IF(H373&lt;Benchmarks!G$8,4,IF(H373&lt;Benchmarks!H$8,5,6))))))</f>
        <v>6</v>
      </c>
      <c r="J373" s="13">
        <v>1</v>
      </c>
      <c r="K373" s="11">
        <f t="shared" si="37"/>
        <v>6</v>
      </c>
      <c r="L373" s="11">
        <v>0.434</v>
      </c>
      <c r="M373" s="12">
        <f>IF(L373&lt;Benchmarks!C$7,0,IF(L373&lt;Benchmarks!D$7,1,IF(L373&lt;Benchmarks!E$7,2,IF(L373&lt;Benchmarks!F$7,3,IF(L373&lt;Benchmarks!G$7,4,IF(L373&lt;Benchmarks!H$7,5,6))))))</f>
        <v>3</v>
      </c>
      <c r="N373" s="13">
        <v>1</v>
      </c>
      <c r="O373" s="11">
        <f t="shared" si="38"/>
        <v>3</v>
      </c>
      <c r="P373" s="11">
        <v>4.9180000000000001</v>
      </c>
      <c r="Q373" s="9">
        <f>IF(P373&lt;Benchmarks!C$5,0,IF(P373&lt;Benchmarks!D$5,1,IF(P373&lt;Benchmarks!E$5,2,IF(P373&lt;Benchmarks!F$5,3,IF(P373&lt;Benchmarks!G$5,4,IF(P373&lt;Benchmarks!H$5,5,6))))))</f>
        <v>6</v>
      </c>
      <c r="R373" s="13">
        <v>0.94505494509999999</v>
      </c>
      <c r="S373" s="11">
        <f t="shared" si="39"/>
        <v>5.6703296706000001</v>
      </c>
      <c r="T373" s="11">
        <v>4.1100000000000003</v>
      </c>
      <c r="U373" s="9">
        <f>IF(T373&lt;Benchmarks!C$6,0,IF(T373&lt;Benchmarks!D$6,1,IF(T373&lt;Benchmarks!E$6,2,IF(T373&lt;Benchmarks!F$6,3,IF(T373&lt;Benchmarks!G$6,4,IF(T373&lt;Benchmarks!H$6,5,6))))))</f>
        <v>5</v>
      </c>
      <c r="V373" s="13">
        <v>0.82051282049999996</v>
      </c>
      <c r="W373" s="11">
        <f t="shared" si="40"/>
        <v>4.1025641024999997</v>
      </c>
      <c r="X373" s="11">
        <f t="shared" si="42"/>
        <v>23.278388278600001</v>
      </c>
      <c r="Y373" s="9">
        <v>30</v>
      </c>
      <c r="Z373" s="13">
        <f t="shared" si="41"/>
        <v>0.77594627595333343</v>
      </c>
    </row>
    <row r="374" spans="1:26" ht="17.25" x14ac:dyDescent="0.3">
      <c r="A374" s="8" t="s">
        <v>1905</v>
      </c>
      <c r="B374" s="7" t="s">
        <v>1906</v>
      </c>
      <c r="C374" s="7" t="s">
        <v>1907</v>
      </c>
      <c r="D374" s="11">
        <v>2.1960000000000002</v>
      </c>
      <c r="E374" s="12">
        <f>IF(D374&lt;Benchmarks!C$9,0,IF(D374&lt;Benchmarks!D$9,1,IF(D374&lt;Benchmarks!E$9,2,IF(D374&lt;Benchmarks!F$9,3,IF(D374&lt;Benchmarks!G$9,4,IF(D374&lt;Benchmarks!H$9,5,6))))))</f>
        <v>1</v>
      </c>
      <c r="F374" s="13">
        <v>0.17948717950000001</v>
      </c>
      <c r="G374" s="11">
        <f t="shared" si="36"/>
        <v>0.17948717950000001</v>
      </c>
      <c r="H374" s="11">
        <v>0.91800000000000004</v>
      </c>
      <c r="I374" s="12">
        <f>IF(H374&lt;Benchmarks!C$8,0,IF(H374&lt;Benchmarks!D$8,1,IF(H374&lt;Benchmarks!E$8,2,IF(H374&lt;Benchmarks!F$8,3,IF(H374&lt;Benchmarks!G$8,4,IF(H374&lt;Benchmarks!H$8,5,6))))))</f>
        <v>0</v>
      </c>
      <c r="J374" s="13">
        <v>1</v>
      </c>
      <c r="K374" s="11">
        <f t="shared" si="37"/>
        <v>0</v>
      </c>
      <c r="L374" s="11">
        <v>0.44900000000000001</v>
      </c>
      <c r="M374" s="12">
        <f>IF(L374&lt;Benchmarks!C$7,0,IF(L374&lt;Benchmarks!D$7,1,IF(L374&lt;Benchmarks!E$7,2,IF(L374&lt;Benchmarks!F$7,3,IF(L374&lt;Benchmarks!G$7,4,IF(L374&lt;Benchmarks!H$7,5,6))))))</f>
        <v>3</v>
      </c>
      <c r="N374" s="13">
        <v>1</v>
      </c>
      <c r="O374" s="11">
        <f t="shared" si="38"/>
        <v>3</v>
      </c>
      <c r="P374" s="11">
        <v>3.5619999999999998</v>
      </c>
      <c r="Q374" s="9">
        <f>IF(P374&lt;Benchmarks!C$5,0,IF(P374&lt;Benchmarks!D$5,1,IF(P374&lt;Benchmarks!E$5,2,IF(P374&lt;Benchmarks!F$5,3,IF(P374&lt;Benchmarks!G$5,4,IF(P374&lt;Benchmarks!H$5,5,6))))))</f>
        <v>0</v>
      </c>
      <c r="R374" s="13">
        <v>0.79120879119999998</v>
      </c>
      <c r="S374" s="11">
        <f t="shared" si="39"/>
        <v>0</v>
      </c>
      <c r="T374" s="11">
        <v>3.4049999999999998</v>
      </c>
      <c r="U374" s="9">
        <f>IF(T374&lt;Benchmarks!C$6,0,IF(T374&lt;Benchmarks!D$6,1,IF(T374&lt;Benchmarks!E$6,2,IF(T374&lt;Benchmarks!F$6,3,IF(T374&lt;Benchmarks!G$6,4,IF(T374&lt;Benchmarks!H$6,5,6))))))</f>
        <v>1</v>
      </c>
      <c r="V374" s="13">
        <v>0.66666666669999997</v>
      </c>
      <c r="W374" s="11">
        <f t="shared" si="40"/>
        <v>0.66666666669999997</v>
      </c>
      <c r="X374" s="11">
        <f t="shared" si="42"/>
        <v>3.8461538462</v>
      </c>
      <c r="Y374" s="9">
        <v>30</v>
      </c>
      <c r="Z374" s="13">
        <f t="shared" si="41"/>
        <v>0.12820512820666666</v>
      </c>
    </row>
    <row r="375" spans="1:26" ht="17.25" x14ac:dyDescent="0.3">
      <c r="A375" s="8" t="s">
        <v>1910</v>
      </c>
      <c r="B375" s="7" t="s">
        <v>1911</v>
      </c>
      <c r="C375" s="7" t="s">
        <v>1912</v>
      </c>
      <c r="D375" s="11">
        <v>2.8370000000000002</v>
      </c>
      <c r="E375" s="12">
        <f>IF(D375&lt;Benchmarks!C$9,0,IF(D375&lt;Benchmarks!D$9,1,IF(D375&lt;Benchmarks!E$9,2,IF(D375&lt;Benchmarks!F$9,3,IF(D375&lt;Benchmarks!G$9,4,IF(D375&lt;Benchmarks!H$9,5,6))))))</f>
        <v>5</v>
      </c>
      <c r="F375" s="13">
        <v>0.96336996340000003</v>
      </c>
      <c r="G375" s="11">
        <f t="shared" si="36"/>
        <v>4.8168498170000005</v>
      </c>
      <c r="H375" s="11">
        <v>0.95</v>
      </c>
      <c r="I375" s="12">
        <f>IF(H375&lt;Benchmarks!C$8,0,IF(H375&lt;Benchmarks!D$8,1,IF(H375&lt;Benchmarks!E$8,2,IF(H375&lt;Benchmarks!F$8,3,IF(H375&lt;Benchmarks!G$8,4,IF(H375&lt;Benchmarks!H$8,5,6))))))</f>
        <v>0</v>
      </c>
      <c r="J375" s="13">
        <v>1</v>
      </c>
      <c r="K375" s="11">
        <f t="shared" si="37"/>
        <v>0</v>
      </c>
      <c r="L375" s="11">
        <v>0.73599999999999999</v>
      </c>
      <c r="M375" s="12">
        <f>IF(L375&lt;Benchmarks!C$7,0,IF(L375&lt;Benchmarks!D$7,1,IF(L375&lt;Benchmarks!E$7,2,IF(L375&lt;Benchmarks!F$7,3,IF(L375&lt;Benchmarks!G$7,4,IF(L375&lt;Benchmarks!H$7,5,6))))))</f>
        <v>5</v>
      </c>
      <c r="N375" s="13">
        <v>1</v>
      </c>
      <c r="O375" s="11">
        <f t="shared" si="38"/>
        <v>5</v>
      </c>
      <c r="P375" s="11">
        <v>4.5229999999999997</v>
      </c>
      <c r="Q375" s="9">
        <f>IF(P375&lt;Benchmarks!C$5,0,IF(P375&lt;Benchmarks!D$5,1,IF(P375&lt;Benchmarks!E$5,2,IF(P375&lt;Benchmarks!F$5,3,IF(P375&lt;Benchmarks!G$5,4,IF(P375&lt;Benchmarks!H$5,5,6))))))</f>
        <v>5</v>
      </c>
      <c r="R375" s="13">
        <v>0.78021978020000005</v>
      </c>
      <c r="S375" s="11">
        <f t="shared" si="39"/>
        <v>3.9010989010000001</v>
      </c>
      <c r="T375" s="11">
        <v>4.1550000000000002</v>
      </c>
      <c r="U375" s="9">
        <f>IF(T375&lt;Benchmarks!C$6,0,IF(T375&lt;Benchmarks!D$6,1,IF(T375&lt;Benchmarks!E$6,2,IF(T375&lt;Benchmarks!F$6,3,IF(T375&lt;Benchmarks!G$6,4,IF(T375&lt;Benchmarks!H$6,5,6))))))</f>
        <v>5</v>
      </c>
      <c r="V375" s="13">
        <v>0.83333333330000003</v>
      </c>
      <c r="W375" s="11">
        <f t="shared" si="40"/>
        <v>4.1666666665000003</v>
      </c>
      <c r="X375" s="11">
        <f t="shared" si="42"/>
        <v>17.884615384500002</v>
      </c>
      <c r="Y375" s="9">
        <v>30</v>
      </c>
      <c r="Z375" s="13">
        <f t="shared" si="41"/>
        <v>0.59615384615000011</v>
      </c>
    </row>
    <row r="376" spans="1:26" ht="17.25" x14ac:dyDescent="0.3">
      <c r="A376" s="8" t="s">
        <v>1915</v>
      </c>
      <c r="B376" s="7" t="s">
        <v>1916</v>
      </c>
      <c r="C376" s="7" t="s">
        <v>1917</v>
      </c>
      <c r="D376" s="11">
        <v>2.843</v>
      </c>
      <c r="E376" s="12">
        <f>IF(D376&lt;Benchmarks!C$9,0,IF(D376&lt;Benchmarks!D$9,1,IF(D376&lt;Benchmarks!E$9,2,IF(D376&lt;Benchmarks!F$9,3,IF(D376&lt;Benchmarks!G$9,4,IF(D376&lt;Benchmarks!H$9,5,6))))))</f>
        <v>5</v>
      </c>
      <c r="F376" s="13">
        <v>1</v>
      </c>
      <c r="G376" s="11">
        <f t="shared" si="36"/>
        <v>5</v>
      </c>
      <c r="H376" s="11">
        <v>0.82</v>
      </c>
      <c r="I376" s="12">
        <f>IF(H376&lt;Benchmarks!C$8,0,IF(H376&lt;Benchmarks!D$8,1,IF(H376&lt;Benchmarks!E$8,2,IF(H376&lt;Benchmarks!F$8,3,IF(H376&lt;Benchmarks!G$8,4,IF(H376&lt;Benchmarks!H$8,5,6))))))</f>
        <v>0</v>
      </c>
      <c r="J376" s="13">
        <v>1</v>
      </c>
      <c r="K376" s="11">
        <f t="shared" si="37"/>
        <v>0</v>
      </c>
      <c r="L376" s="11">
        <v>0.65300000000000002</v>
      </c>
      <c r="M376" s="12">
        <f>IF(L376&lt;Benchmarks!C$7,0,IF(L376&lt;Benchmarks!D$7,1,IF(L376&lt;Benchmarks!E$7,2,IF(L376&lt;Benchmarks!F$7,3,IF(L376&lt;Benchmarks!G$7,4,IF(L376&lt;Benchmarks!H$7,5,6))))))</f>
        <v>5</v>
      </c>
      <c r="N376" s="13">
        <v>1</v>
      </c>
      <c r="O376" s="11">
        <f t="shared" si="38"/>
        <v>5</v>
      </c>
      <c r="P376" s="11">
        <v>4.3159999999999998</v>
      </c>
      <c r="Q376" s="9">
        <f>IF(P376&lt;Benchmarks!C$5,0,IF(P376&lt;Benchmarks!D$5,1,IF(P376&lt;Benchmarks!E$5,2,IF(P376&lt;Benchmarks!F$5,3,IF(P376&lt;Benchmarks!G$5,4,IF(P376&lt;Benchmarks!H$5,5,6))))))</f>
        <v>4</v>
      </c>
      <c r="R376" s="13">
        <v>0.96336996340000003</v>
      </c>
      <c r="S376" s="11">
        <f t="shared" si="39"/>
        <v>3.8534798536000001</v>
      </c>
      <c r="T376" s="11">
        <v>4.0060000000000002</v>
      </c>
      <c r="U376" s="9">
        <f>IF(T376&lt;Benchmarks!C$6,0,IF(T376&lt;Benchmarks!D$6,1,IF(T376&lt;Benchmarks!E$6,2,IF(T376&lt;Benchmarks!F$6,3,IF(T376&lt;Benchmarks!G$6,4,IF(T376&lt;Benchmarks!H$6,5,6))))))</f>
        <v>5</v>
      </c>
      <c r="V376" s="13">
        <v>1</v>
      </c>
      <c r="W376" s="11">
        <f t="shared" si="40"/>
        <v>5</v>
      </c>
      <c r="X376" s="11">
        <f t="shared" si="42"/>
        <v>18.8534798536</v>
      </c>
      <c r="Y376" s="9">
        <v>30</v>
      </c>
      <c r="Z376" s="13">
        <f t="shared" si="41"/>
        <v>0.62844932845333334</v>
      </c>
    </row>
    <row r="377" spans="1:26" ht="17.25" x14ac:dyDescent="0.3">
      <c r="A377" s="8" t="s">
        <v>1920</v>
      </c>
      <c r="B377" s="7" t="s">
        <v>1921</v>
      </c>
      <c r="C377" s="7" t="s">
        <v>1922</v>
      </c>
      <c r="D377" s="11">
        <v>2.5840000000000001</v>
      </c>
      <c r="E377" s="12">
        <f>IF(D377&lt;Benchmarks!C$9,0,IF(D377&lt;Benchmarks!D$9,1,IF(D377&lt;Benchmarks!E$9,2,IF(D377&lt;Benchmarks!F$9,3,IF(D377&lt;Benchmarks!G$9,4,IF(D377&lt;Benchmarks!H$9,5,6))))))</f>
        <v>4</v>
      </c>
      <c r="F377" s="13">
        <v>0.52014652009999995</v>
      </c>
      <c r="G377" s="11">
        <f t="shared" ref="G377:G440" si="43">E377*F377</f>
        <v>2.0805860803999998</v>
      </c>
      <c r="H377" s="11">
        <v>0.98099999999999998</v>
      </c>
      <c r="I377" s="12">
        <f>IF(H377&lt;Benchmarks!C$8,0,IF(H377&lt;Benchmarks!D$8,1,IF(H377&lt;Benchmarks!E$8,2,IF(H377&lt;Benchmarks!F$8,3,IF(H377&lt;Benchmarks!G$8,4,IF(H377&lt;Benchmarks!H$8,5,6))))))</f>
        <v>1</v>
      </c>
      <c r="J377" s="13">
        <v>1</v>
      </c>
      <c r="K377" s="11">
        <f t="shared" si="37"/>
        <v>1</v>
      </c>
      <c r="L377" s="11">
        <v>0.97899999999999998</v>
      </c>
      <c r="M377" s="12">
        <f>IF(L377&lt;Benchmarks!C$7,0,IF(L377&lt;Benchmarks!D$7,1,IF(L377&lt;Benchmarks!E$7,2,IF(L377&lt;Benchmarks!F$7,3,IF(L377&lt;Benchmarks!G$7,4,IF(L377&lt;Benchmarks!H$7,5,6))))))</f>
        <v>6</v>
      </c>
      <c r="N377" s="13">
        <v>1</v>
      </c>
      <c r="O377" s="11">
        <f t="shared" si="38"/>
        <v>6</v>
      </c>
      <c r="P377" s="11">
        <v>4.5439999999999996</v>
      </c>
      <c r="Q377" s="9">
        <f>IF(P377&lt;Benchmarks!C$5,0,IF(P377&lt;Benchmarks!D$5,1,IF(P377&lt;Benchmarks!E$5,2,IF(P377&lt;Benchmarks!F$5,3,IF(P377&lt;Benchmarks!G$5,4,IF(P377&lt;Benchmarks!H$5,5,6))))))</f>
        <v>5</v>
      </c>
      <c r="R377" s="13">
        <v>0.93040293039999999</v>
      </c>
      <c r="S377" s="11">
        <f t="shared" si="39"/>
        <v>4.6520146520000001</v>
      </c>
      <c r="T377" s="11">
        <v>4.0750000000000002</v>
      </c>
      <c r="U377" s="9">
        <f>IF(T377&lt;Benchmarks!C$6,0,IF(T377&lt;Benchmarks!D$6,1,IF(T377&lt;Benchmarks!E$6,2,IF(T377&lt;Benchmarks!F$6,3,IF(T377&lt;Benchmarks!G$6,4,IF(T377&lt;Benchmarks!H$6,5,6))))))</f>
        <v>5</v>
      </c>
      <c r="V377" s="13">
        <v>0.82051282049999996</v>
      </c>
      <c r="W377" s="11">
        <f t="shared" si="40"/>
        <v>4.1025641024999997</v>
      </c>
      <c r="X377" s="11">
        <f t="shared" si="42"/>
        <v>17.835164834899999</v>
      </c>
      <c r="Y377" s="9">
        <v>30</v>
      </c>
      <c r="Z377" s="13">
        <f t="shared" si="41"/>
        <v>0.59450549449666668</v>
      </c>
    </row>
    <row r="378" spans="1:26" ht="17.25" x14ac:dyDescent="0.3">
      <c r="A378" s="8" t="s">
        <v>1925</v>
      </c>
      <c r="B378" s="7" t="s">
        <v>1926</v>
      </c>
      <c r="C378" s="7" t="s">
        <v>1927</v>
      </c>
      <c r="D378" s="11">
        <v>2.6829999999999998</v>
      </c>
      <c r="E378" s="12">
        <f>IF(D378&lt;Benchmarks!C$9,0,IF(D378&lt;Benchmarks!D$9,1,IF(D378&lt;Benchmarks!E$9,2,IF(D378&lt;Benchmarks!F$9,3,IF(D378&lt;Benchmarks!G$9,4,IF(D378&lt;Benchmarks!H$9,5,6))))))</f>
        <v>4</v>
      </c>
      <c r="F378" s="13">
        <v>0.77289377290000005</v>
      </c>
      <c r="G378" s="11">
        <f t="shared" si="43"/>
        <v>3.0915750916000002</v>
      </c>
      <c r="H378" s="11">
        <v>1.075</v>
      </c>
      <c r="I378" s="12">
        <f>IF(H378&lt;Benchmarks!C$8,0,IF(H378&lt;Benchmarks!D$8,1,IF(H378&lt;Benchmarks!E$8,2,IF(H378&lt;Benchmarks!F$8,3,IF(H378&lt;Benchmarks!G$8,4,IF(H378&lt;Benchmarks!H$8,5,6))))))</f>
        <v>2</v>
      </c>
      <c r="J378" s="13">
        <v>1</v>
      </c>
      <c r="K378" s="11">
        <f t="shared" si="37"/>
        <v>2</v>
      </c>
      <c r="L378" s="11">
        <v>0.68300000000000005</v>
      </c>
      <c r="M378" s="12">
        <f>IF(L378&lt;Benchmarks!C$7,0,IF(L378&lt;Benchmarks!D$7,1,IF(L378&lt;Benchmarks!E$7,2,IF(L378&lt;Benchmarks!F$7,3,IF(L378&lt;Benchmarks!G$7,4,IF(L378&lt;Benchmarks!H$7,5,6))))))</f>
        <v>5</v>
      </c>
      <c r="N378" s="13">
        <v>1</v>
      </c>
      <c r="O378" s="11">
        <f t="shared" si="38"/>
        <v>5</v>
      </c>
      <c r="P378" s="11">
        <v>4.4409999999999998</v>
      </c>
      <c r="Q378" s="9">
        <f>IF(P378&lt;Benchmarks!C$5,0,IF(P378&lt;Benchmarks!D$5,1,IF(P378&lt;Benchmarks!E$5,2,IF(P378&lt;Benchmarks!F$5,3,IF(P378&lt;Benchmarks!G$5,4,IF(P378&lt;Benchmarks!H$5,5,6))))))</f>
        <v>5</v>
      </c>
      <c r="R378" s="13">
        <v>0.89743589739999996</v>
      </c>
      <c r="S378" s="11">
        <f t="shared" si="39"/>
        <v>4.4871794869999997</v>
      </c>
      <c r="T378" s="11">
        <v>3.9750000000000001</v>
      </c>
      <c r="U378" s="9">
        <f>IF(T378&lt;Benchmarks!C$6,0,IF(T378&lt;Benchmarks!D$6,1,IF(T378&lt;Benchmarks!E$6,2,IF(T378&lt;Benchmarks!F$6,3,IF(T378&lt;Benchmarks!G$6,4,IF(T378&lt;Benchmarks!H$6,5,6))))))</f>
        <v>5</v>
      </c>
      <c r="V378" s="13">
        <v>0.82051282049999996</v>
      </c>
      <c r="W378" s="11">
        <f t="shared" si="40"/>
        <v>4.1025641024999997</v>
      </c>
      <c r="X378" s="11">
        <f t="shared" si="42"/>
        <v>18.681318681099999</v>
      </c>
      <c r="Y378" s="9">
        <v>30</v>
      </c>
      <c r="Z378" s="13">
        <f t="shared" si="41"/>
        <v>0.62271062270333333</v>
      </c>
    </row>
    <row r="379" spans="1:26" ht="17.25" x14ac:dyDescent="0.3">
      <c r="A379" s="8" t="s">
        <v>1930</v>
      </c>
      <c r="B379" s="7" t="s">
        <v>1931</v>
      </c>
      <c r="C379" s="7" t="s">
        <v>1932</v>
      </c>
      <c r="D379" s="11">
        <v>2.0259999999999998</v>
      </c>
      <c r="E379" s="12">
        <f>IF(D379&lt;Benchmarks!C$9,0,IF(D379&lt;Benchmarks!D$9,1,IF(D379&lt;Benchmarks!E$9,2,IF(D379&lt;Benchmarks!F$9,3,IF(D379&lt;Benchmarks!G$9,4,IF(D379&lt;Benchmarks!H$9,5,6))))))</f>
        <v>0</v>
      </c>
      <c r="F379" s="13">
        <v>0.35897435900000002</v>
      </c>
      <c r="G379" s="11">
        <f t="shared" si="43"/>
        <v>0</v>
      </c>
      <c r="H379" s="11">
        <v>1.0860000000000001</v>
      </c>
      <c r="I379" s="12">
        <f>IF(H379&lt;Benchmarks!C$8,0,IF(H379&lt;Benchmarks!D$8,1,IF(H379&lt;Benchmarks!E$8,2,IF(H379&lt;Benchmarks!F$8,3,IF(H379&lt;Benchmarks!G$8,4,IF(H379&lt;Benchmarks!H$8,5,6))))))</f>
        <v>2</v>
      </c>
      <c r="J379" s="13">
        <v>1</v>
      </c>
      <c r="K379" s="11">
        <f t="shared" si="37"/>
        <v>2</v>
      </c>
      <c r="L379" s="11">
        <v>0.82199999999999995</v>
      </c>
      <c r="M379" s="12">
        <f>IF(L379&lt;Benchmarks!C$7,0,IF(L379&lt;Benchmarks!D$7,1,IF(L379&lt;Benchmarks!E$7,2,IF(L379&lt;Benchmarks!F$7,3,IF(L379&lt;Benchmarks!G$7,4,IF(L379&lt;Benchmarks!H$7,5,6))))))</f>
        <v>6</v>
      </c>
      <c r="N379" s="13">
        <v>1</v>
      </c>
      <c r="O379" s="11">
        <f t="shared" si="38"/>
        <v>6</v>
      </c>
      <c r="P379" s="11">
        <v>3.9350000000000001</v>
      </c>
      <c r="Q379" s="9">
        <f>IF(P379&lt;Benchmarks!C$5,0,IF(P379&lt;Benchmarks!D$5,1,IF(P379&lt;Benchmarks!E$5,2,IF(P379&lt;Benchmarks!F$5,3,IF(P379&lt;Benchmarks!G$5,4,IF(P379&lt;Benchmarks!H$5,5,6))))))</f>
        <v>2</v>
      </c>
      <c r="R379" s="13">
        <v>0.95238095239999998</v>
      </c>
      <c r="S379" s="11">
        <f t="shared" si="39"/>
        <v>1.9047619048</v>
      </c>
      <c r="T379" s="11">
        <v>3.532</v>
      </c>
      <c r="U379" s="9">
        <f>IF(T379&lt;Benchmarks!C$6,0,IF(T379&lt;Benchmarks!D$6,1,IF(T379&lt;Benchmarks!E$6,2,IF(T379&lt;Benchmarks!F$6,3,IF(T379&lt;Benchmarks!G$6,4,IF(T379&lt;Benchmarks!H$6,5,6))))))</f>
        <v>2</v>
      </c>
      <c r="V379" s="13">
        <v>0.87179487180000004</v>
      </c>
      <c r="W379" s="11">
        <f t="shared" si="40"/>
        <v>1.7435897436000001</v>
      </c>
      <c r="X379" s="11">
        <f t="shared" si="42"/>
        <v>11.6483516484</v>
      </c>
      <c r="Y379" s="9">
        <v>30</v>
      </c>
      <c r="Z379" s="13">
        <f t="shared" si="41"/>
        <v>0.38827838828</v>
      </c>
    </row>
    <row r="380" spans="1:26" ht="17.25" x14ac:dyDescent="0.3">
      <c r="A380" s="8" t="s">
        <v>1935</v>
      </c>
      <c r="B380" s="7" t="s">
        <v>1936</v>
      </c>
      <c r="C380" s="7" t="s">
        <v>1937</v>
      </c>
      <c r="D380" s="11">
        <v>1.869</v>
      </c>
      <c r="E380" s="12">
        <f>IF(D380&lt;Benchmarks!C$9,0,IF(D380&lt;Benchmarks!D$9,1,IF(D380&lt;Benchmarks!E$9,2,IF(D380&lt;Benchmarks!F$9,3,IF(D380&lt;Benchmarks!G$9,4,IF(D380&lt;Benchmarks!H$9,5,6))))))</f>
        <v>0</v>
      </c>
      <c r="F380" s="13">
        <v>0.1501831502</v>
      </c>
      <c r="G380" s="11">
        <f t="shared" si="43"/>
        <v>0</v>
      </c>
      <c r="H380" s="11">
        <v>0.98899999999999999</v>
      </c>
      <c r="I380" s="12">
        <f>IF(H380&lt;Benchmarks!C$8,0,IF(H380&lt;Benchmarks!D$8,1,IF(H380&lt;Benchmarks!E$8,2,IF(H380&lt;Benchmarks!F$8,3,IF(H380&lt;Benchmarks!G$8,4,IF(H380&lt;Benchmarks!H$8,5,6))))))</f>
        <v>1</v>
      </c>
      <c r="J380" s="13">
        <v>1</v>
      </c>
      <c r="K380" s="11">
        <f t="shared" si="37"/>
        <v>1</v>
      </c>
      <c r="L380" s="11">
        <v>0.39800000000000002</v>
      </c>
      <c r="M380" s="12">
        <f>IF(L380&lt;Benchmarks!C$7,0,IF(L380&lt;Benchmarks!D$7,1,IF(L380&lt;Benchmarks!E$7,2,IF(L380&lt;Benchmarks!F$7,3,IF(L380&lt;Benchmarks!G$7,4,IF(L380&lt;Benchmarks!H$7,5,6))))))</f>
        <v>2</v>
      </c>
      <c r="N380" s="13">
        <v>1</v>
      </c>
      <c r="O380" s="11">
        <f t="shared" si="38"/>
        <v>2</v>
      </c>
      <c r="P380" s="11">
        <v>3.2570000000000001</v>
      </c>
      <c r="Q380" s="9">
        <f>IF(P380&lt;Benchmarks!C$5,0,IF(P380&lt;Benchmarks!D$5,1,IF(P380&lt;Benchmarks!E$5,2,IF(P380&lt;Benchmarks!F$5,3,IF(P380&lt;Benchmarks!G$5,4,IF(P380&lt;Benchmarks!H$5,5,6))))))</f>
        <v>0</v>
      </c>
      <c r="R380" s="13">
        <v>0.90109890110000002</v>
      </c>
      <c r="S380" s="11">
        <f t="shared" si="39"/>
        <v>0</v>
      </c>
      <c r="T380" s="11">
        <v>3.0830000000000002</v>
      </c>
      <c r="U380" s="9">
        <f>IF(T380&lt;Benchmarks!C$6,0,IF(T380&lt;Benchmarks!D$6,1,IF(T380&lt;Benchmarks!E$6,2,IF(T380&lt;Benchmarks!F$6,3,IF(T380&lt;Benchmarks!G$6,4,IF(T380&lt;Benchmarks!H$6,5,6))))))</f>
        <v>0</v>
      </c>
      <c r="V380" s="13">
        <v>0.75641025640000004</v>
      </c>
      <c r="W380" s="11">
        <f t="shared" si="40"/>
        <v>0</v>
      </c>
      <c r="X380" s="11">
        <f t="shared" si="42"/>
        <v>3</v>
      </c>
      <c r="Y380" s="9">
        <v>30</v>
      </c>
      <c r="Z380" s="13">
        <f t="shared" si="41"/>
        <v>0.1</v>
      </c>
    </row>
    <row r="381" spans="1:26" ht="17.25" x14ac:dyDescent="0.3">
      <c r="A381" s="8" t="s">
        <v>1940</v>
      </c>
      <c r="B381" s="7" t="s">
        <v>1941</v>
      </c>
      <c r="C381" s="7" t="s">
        <v>1942</v>
      </c>
      <c r="D381" s="11">
        <v>1.992</v>
      </c>
      <c r="E381" s="12">
        <f>IF(D381&lt;Benchmarks!C$9,0,IF(D381&lt;Benchmarks!D$9,1,IF(D381&lt;Benchmarks!E$9,2,IF(D381&lt;Benchmarks!F$9,3,IF(D381&lt;Benchmarks!G$9,4,IF(D381&lt;Benchmarks!H$9,5,6))))))</f>
        <v>0</v>
      </c>
      <c r="F381" s="13">
        <v>0.2380952381</v>
      </c>
      <c r="G381" s="11">
        <f t="shared" si="43"/>
        <v>0</v>
      </c>
      <c r="H381" s="11">
        <v>0.94199999999999995</v>
      </c>
      <c r="I381" s="12">
        <f>IF(H381&lt;Benchmarks!C$8,0,IF(H381&lt;Benchmarks!D$8,1,IF(H381&lt;Benchmarks!E$8,2,IF(H381&lt;Benchmarks!F$8,3,IF(H381&lt;Benchmarks!G$8,4,IF(H381&lt;Benchmarks!H$8,5,6))))))</f>
        <v>0</v>
      </c>
      <c r="J381" s="13">
        <v>1</v>
      </c>
      <c r="K381" s="11">
        <f t="shared" si="37"/>
        <v>0</v>
      </c>
      <c r="L381" s="11">
        <v>0.27600000000000002</v>
      </c>
      <c r="M381" s="12">
        <f>IF(L381&lt;Benchmarks!C$7,0,IF(L381&lt;Benchmarks!D$7,1,IF(L381&lt;Benchmarks!E$7,2,IF(L381&lt;Benchmarks!F$7,3,IF(L381&lt;Benchmarks!G$7,4,IF(L381&lt;Benchmarks!H$7,5,6))))))</f>
        <v>0</v>
      </c>
      <c r="N381" s="13">
        <v>1</v>
      </c>
      <c r="O381" s="11">
        <f t="shared" si="38"/>
        <v>0</v>
      </c>
      <c r="P381" s="11">
        <v>3.21</v>
      </c>
      <c r="Q381" s="9">
        <f>IF(P381&lt;Benchmarks!C$5,0,IF(P381&lt;Benchmarks!D$5,1,IF(P381&lt;Benchmarks!E$5,2,IF(P381&lt;Benchmarks!F$5,3,IF(P381&lt;Benchmarks!G$5,4,IF(P381&lt;Benchmarks!H$5,5,6))))))</f>
        <v>0</v>
      </c>
      <c r="R381" s="13">
        <v>0.72161172159999998</v>
      </c>
      <c r="S381" s="11">
        <f t="shared" si="39"/>
        <v>0</v>
      </c>
      <c r="T381" s="11">
        <v>3.1320000000000001</v>
      </c>
      <c r="U381" s="9">
        <f>IF(T381&lt;Benchmarks!C$6,0,IF(T381&lt;Benchmarks!D$6,1,IF(T381&lt;Benchmarks!E$6,2,IF(T381&lt;Benchmarks!F$6,3,IF(T381&lt;Benchmarks!G$6,4,IF(T381&lt;Benchmarks!H$6,5,6))))))</f>
        <v>0</v>
      </c>
      <c r="V381" s="13">
        <v>0.6538461538</v>
      </c>
      <c r="W381" s="11">
        <f t="shared" si="40"/>
        <v>0</v>
      </c>
      <c r="X381" s="11">
        <f t="shared" si="42"/>
        <v>0</v>
      </c>
      <c r="Y381" s="9">
        <v>30</v>
      </c>
      <c r="Z381" s="13">
        <f t="shared" si="41"/>
        <v>0</v>
      </c>
    </row>
    <row r="382" spans="1:26" ht="17.25" x14ac:dyDescent="0.3">
      <c r="A382" s="8" t="s">
        <v>1945</v>
      </c>
      <c r="B382" s="7" t="s">
        <v>1946</v>
      </c>
      <c r="C382" s="7" t="s">
        <v>1947</v>
      </c>
      <c r="D382" s="11">
        <v>2.2679999999999998</v>
      </c>
      <c r="E382" s="12">
        <f>IF(D382&lt;Benchmarks!C$9,0,IF(D382&lt;Benchmarks!D$9,1,IF(D382&lt;Benchmarks!E$9,2,IF(D382&lt;Benchmarks!F$9,3,IF(D382&lt;Benchmarks!G$9,4,IF(D382&lt;Benchmarks!H$9,5,6))))))</f>
        <v>1</v>
      </c>
      <c r="F382" s="13">
        <v>0.70329670330000005</v>
      </c>
      <c r="G382" s="11">
        <f t="shared" si="43"/>
        <v>0.70329670330000005</v>
      </c>
      <c r="H382" s="11">
        <v>1.1519999999999999</v>
      </c>
      <c r="I382" s="12">
        <f>IF(H382&lt;Benchmarks!C$8,0,IF(H382&lt;Benchmarks!D$8,1,IF(H382&lt;Benchmarks!E$8,2,IF(H382&lt;Benchmarks!F$8,3,IF(H382&lt;Benchmarks!G$8,4,IF(H382&lt;Benchmarks!H$8,5,6))))))</f>
        <v>3</v>
      </c>
      <c r="J382" s="13">
        <v>1</v>
      </c>
      <c r="K382" s="11">
        <f t="shared" si="37"/>
        <v>3</v>
      </c>
      <c r="L382" s="11">
        <v>0.504</v>
      </c>
      <c r="M382" s="12">
        <f>IF(L382&lt;Benchmarks!C$7,0,IF(L382&lt;Benchmarks!D$7,1,IF(L382&lt;Benchmarks!E$7,2,IF(L382&lt;Benchmarks!F$7,3,IF(L382&lt;Benchmarks!G$7,4,IF(L382&lt;Benchmarks!H$7,5,6))))))</f>
        <v>4</v>
      </c>
      <c r="N382" s="13">
        <v>1</v>
      </c>
      <c r="O382" s="11">
        <f t="shared" si="38"/>
        <v>4</v>
      </c>
      <c r="P382" s="11">
        <v>3.923</v>
      </c>
      <c r="Q382" s="9">
        <f>IF(P382&lt;Benchmarks!C$5,0,IF(P382&lt;Benchmarks!D$5,1,IF(P382&lt;Benchmarks!E$5,2,IF(P382&lt;Benchmarks!F$5,3,IF(P382&lt;Benchmarks!G$5,4,IF(P382&lt;Benchmarks!H$5,5,6))))))</f>
        <v>2</v>
      </c>
      <c r="R382" s="13">
        <v>0.94139194140000004</v>
      </c>
      <c r="S382" s="11">
        <f t="shared" si="39"/>
        <v>1.8827838828000001</v>
      </c>
      <c r="T382" s="11">
        <v>3.4220000000000002</v>
      </c>
      <c r="U382" s="9">
        <f>IF(T382&lt;Benchmarks!C$6,0,IF(T382&lt;Benchmarks!D$6,1,IF(T382&lt;Benchmarks!E$6,2,IF(T382&lt;Benchmarks!F$6,3,IF(T382&lt;Benchmarks!G$6,4,IF(T382&lt;Benchmarks!H$6,5,6))))))</f>
        <v>1</v>
      </c>
      <c r="V382" s="13">
        <v>0.79487179490000004</v>
      </c>
      <c r="W382" s="11">
        <f t="shared" si="40"/>
        <v>0.79487179490000004</v>
      </c>
      <c r="X382" s="11">
        <f t="shared" si="42"/>
        <v>10.380952381</v>
      </c>
      <c r="Y382" s="9">
        <v>30</v>
      </c>
      <c r="Z382" s="13">
        <f t="shared" si="41"/>
        <v>0.34603174603333337</v>
      </c>
    </row>
    <row r="383" spans="1:26" ht="17.25" x14ac:dyDescent="0.3">
      <c r="A383" s="8" t="s">
        <v>1950</v>
      </c>
      <c r="B383" s="7" t="s">
        <v>1951</v>
      </c>
      <c r="C383" s="7" t="s">
        <v>1952</v>
      </c>
      <c r="D383" s="11">
        <v>2.1379999999999999</v>
      </c>
      <c r="E383" s="12">
        <f>IF(D383&lt;Benchmarks!C$9,0,IF(D383&lt;Benchmarks!D$9,1,IF(D383&lt;Benchmarks!E$9,2,IF(D383&lt;Benchmarks!F$9,3,IF(D383&lt;Benchmarks!G$9,4,IF(D383&lt;Benchmarks!H$9,5,6))))))</f>
        <v>0</v>
      </c>
      <c r="F383" s="13">
        <v>0.68131868129999995</v>
      </c>
      <c r="G383" s="11">
        <f t="shared" si="43"/>
        <v>0</v>
      </c>
      <c r="H383" s="11">
        <v>0.89700000000000002</v>
      </c>
      <c r="I383" s="12">
        <f>IF(H383&lt;Benchmarks!C$8,0,IF(H383&lt;Benchmarks!D$8,1,IF(H383&lt;Benchmarks!E$8,2,IF(H383&lt;Benchmarks!F$8,3,IF(H383&lt;Benchmarks!G$8,4,IF(H383&lt;Benchmarks!H$8,5,6))))))</f>
        <v>0</v>
      </c>
      <c r="J383" s="13">
        <v>1</v>
      </c>
      <c r="K383" s="11">
        <f t="shared" si="37"/>
        <v>0</v>
      </c>
      <c r="L383" s="11">
        <v>0.46600000000000003</v>
      </c>
      <c r="M383" s="12">
        <f>IF(L383&lt;Benchmarks!C$7,0,IF(L383&lt;Benchmarks!D$7,1,IF(L383&lt;Benchmarks!E$7,2,IF(L383&lt;Benchmarks!F$7,3,IF(L383&lt;Benchmarks!G$7,4,IF(L383&lt;Benchmarks!H$7,5,6))))))</f>
        <v>4</v>
      </c>
      <c r="N383" s="13">
        <v>1</v>
      </c>
      <c r="O383" s="11">
        <f t="shared" si="38"/>
        <v>4</v>
      </c>
      <c r="P383" s="11">
        <v>3.5</v>
      </c>
      <c r="Q383" s="9">
        <f>IF(P383&lt;Benchmarks!C$5,0,IF(P383&lt;Benchmarks!D$5,1,IF(P383&lt;Benchmarks!E$5,2,IF(P383&lt;Benchmarks!F$5,3,IF(P383&lt;Benchmarks!G$5,4,IF(P383&lt;Benchmarks!H$5,5,6))))))</f>
        <v>0</v>
      </c>
      <c r="R383" s="13">
        <v>0.91941391939999995</v>
      </c>
      <c r="S383" s="11">
        <f t="shared" si="39"/>
        <v>0</v>
      </c>
      <c r="T383" s="11">
        <v>3.0979999999999999</v>
      </c>
      <c r="U383" s="9">
        <f>IF(T383&lt;Benchmarks!C$6,0,IF(T383&lt;Benchmarks!D$6,1,IF(T383&lt;Benchmarks!E$6,2,IF(T383&lt;Benchmarks!F$6,3,IF(T383&lt;Benchmarks!G$6,4,IF(T383&lt;Benchmarks!H$6,5,6))))))</f>
        <v>0</v>
      </c>
      <c r="V383" s="13">
        <v>0.71794871790000003</v>
      </c>
      <c r="W383" s="11">
        <f t="shared" si="40"/>
        <v>0</v>
      </c>
      <c r="X383" s="11">
        <f t="shared" si="42"/>
        <v>4</v>
      </c>
      <c r="Y383" s="9">
        <v>30</v>
      </c>
      <c r="Z383" s="13">
        <f t="shared" si="41"/>
        <v>0.13333333333333333</v>
      </c>
    </row>
    <row r="384" spans="1:26" ht="17.25" x14ac:dyDescent="0.3">
      <c r="A384" s="8" t="s">
        <v>1955</v>
      </c>
      <c r="B384" s="7" t="s">
        <v>1956</v>
      </c>
      <c r="C384" s="7" t="s">
        <v>1957</v>
      </c>
      <c r="D384" s="11">
        <v>2.956</v>
      </c>
      <c r="E384" s="12">
        <f>IF(D384&lt;Benchmarks!C$9,0,IF(D384&lt;Benchmarks!D$9,1,IF(D384&lt;Benchmarks!E$9,2,IF(D384&lt;Benchmarks!F$9,3,IF(D384&lt;Benchmarks!G$9,4,IF(D384&lt;Benchmarks!H$9,5,6))))))</f>
        <v>5</v>
      </c>
      <c r="F384" s="13">
        <v>0.95238095239999998</v>
      </c>
      <c r="G384" s="11">
        <f t="shared" si="43"/>
        <v>4.7619047620000003</v>
      </c>
      <c r="H384" s="11">
        <v>1.05</v>
      </c>
      <c r="I384" s="12">
        <f>IF(H384&lt;Benchmarks!C$8,0,IF(H384&lt;Benchmarks!D$8,1,IF(H384&lt;Benchmarks!E$8,2,IF(H384&lt;Benchmarks!F$8,3,IF(H384&lt;Benchmarks!G$8,4,IF(H384&lt;Benchmarks!H$8,5,6))))))</f>
        <v>2</v>
      </c>
      <c r="J384" s="13">
        <v>1</v>
      </c>
      <c r="K384" s="11">
        <f t="shared" si="37"/>
        <v>2</v>
      </c>
      <c r="L384" s="11">
        <v>1.135</v>
      </c>
      <c r="M384" s="12">
        <f>IF(L384&lt;Benchmarks!C$7,0,IF(L384&lt;Benchmarks!D$7,1,IF(L384&lt;Benchmarks!E$7,2,IF(L384&lt;Benchmarks!F$7,3,IF(L384&lt;Benchmarks!G$7,4,IF(L384&lt;Benchmarks!H$7,5,6))))))</f>
        <v>6</v>
      </c>
      <c r="N384" s="13">
        <v>1</v>
      </c>
      <c r="O384" s="11">
        <f t="shared" si="38"/>
        <v>6</v>
      </c>
      <c r="P384" s="11">
        <v>5.14</v>
      </c>
      <c r="Q384" s="9">
        <f>IF(P384&lt;Benchmarks!C$5,0,IF(P384&lt;Benchmarks!D$5,1,IF(P384&lt;Benchmarks!E$5,2,IF(P384&lt;Benchmarks!F$5,3,IF(P384&lt;Benchmarks!G$5,4,IF(P384&lt;Benchmarks!H$5,5,6))))))</f>
        <v>6</v>
      </c>
      <c r="R384" s="13">
        <v>0.99633699630000006</v>
      </c>
      <c r="S384" s="11">
        <f t="shared" si="39"/>
        <v>5.9780219778000001</v>
      </c>
      <c r="T384" s="11">
        <v>4.4409999999999998</v>
      </c>
      <c r="U384" s="9">
        <f>IF(T384&lt;Benchmarks!C$6,0,IF(T384&lt;Benchmarks!D$6,1,IF(T384&lt;Benchmarks!E$6,2,IF(T384&lt;Benchmarks!F$6,3,IF(T384&lt;Benchmarks!G$6,4,IF(T384&lt;Benchmarks!H$6,5,6))))))</f>
        <v>6</v>
      </c>
      <c r="V384" s="13">
        <v>0.98717948720000004</v>
      </c>
      <c r="W384" s="11">
        <f t="shared" si="40"/>
        <v>5.9230769232</v>
      </c>
      <c r="X384" s="11">
        <f t="shared" si="42"/>
        <v>24.663003663000001</v>
      </c>
      <c r="Y384" s="9">
        <v>30</v>
      </c>
      <c r="Z384" s="13">
        <f t="shared" si="41"/>
        <v>0.82210012210000005</v>
      </c>
    </row>
    <row r="385" spans="1:26" ht="17.25" x14ac:dyDescent="0.3">
      <c r="A385" s="8" t="s">
        <v>1960</v>
      </c>
      <c r="B385" s="7" t="s">
        <v>1961</v>
      </c>
      <c r="C385" s="7" t="s">
        <v>1962</v>
      </c>
      <c r="D385" s="11">
        <v>3.1040000000000001</v>
      </c>
      <c r="E385" s="12">
        <f>IF(D385&lt;Benchmarks!C$9,0,IF(D385&lt;Benchmarks!D$9,1,IF(D385&lt;Benchmarks!E$9,2,IF(D385&lt;Benchmarks!F$9,3,IF(D385&lt;Benchmarks!G$9,4,IF(D385&lt;Benchmarks!H$9,5,6))))))</f>
        <v>6</v>
      </c>
      <c r="F385" s="13">
        <v>0.95970695969999997</v>
      </c>
      <c r="G385" s="11">
        <f t="shared" si="43"/>
        <v>5.7582417581999996</v>
      </c>
      <c r="H385" s="11">
        <v>1.2909999999999999</v>
      </c>
      <c r="I385" s="12">
        <f>IF(H385&lt;Benchmarks!C$8,0,IF(H385&lt;Benchmarks!D$8,1,IF(H385&lt;Benchmarks!E$8,2,IF(H385&lt;Benchmarks!F$8,3,IF(H385&lt;Benchmarks!G$8,4,IF(H385&lt;Benchmarks!H$8,5,6))))))</f>
        <v>5</v>
      </c>
      <c r="J385" s="13">
        <v>1</v>
      </c>
      <c r="K385" s="11">
        <f t="shared" si="37"/>
        <v>5</v>
      </c>
      <c r="L385" s="11">
        <v>0.38300000000000001</v>
      </c>
      <c r="M385" s="12">
        <f>IF(L385&lt;Benchmarks!C$7,0,IF(L385&lt;Benchmarks!D$7,1,IF(L385&lt;Benchmarks!E$7,2,IF(L385&lt;Benchmarks!F$7,3,IF(L385&lt;Benchmarks!G$7,4,IF(L385&lt;Benchmarks!H$7,5,6))))))</f>
        <v>2</v>
      </c>
      <c r="N385" s="13">
        <v>1</v>
      </c>
      <c r="O385" s="11">
        <f t="shared" si="38"/>
        <v>2</v>
      </c>
      <c r="P385" s="11">
        <v>4.7789999999999999</v>
      </c>
      <c r="Q385" s="9">
        <f>IF(P385&lt;Benchmarks!C$5,0,IF(P385&lt;Benchmarks!D$5,1,IF(P385&lt;Benchmarks!E$5,2,IF(P385&lt;Benchmarks!F$5,3,IF(P385&lt;Benchmarks!G$5,4,IF(P385&lt;Benchmarks!H$5,5,6))))))</f>
        <v>5</v>
      </c>
      <c r="R385" s="13">
        <v>0.92673992670000005</v>
      </c>
      <c r="S385" s="11">
        <f t="shared" si="39"/>
        <v>4.6336996335</v>
      </c>
      <c r="T385" s="11">
        <v>4.1719999999999997</v>
      </c>
      <c r="U385" s="9">
        <f>IF(T385&lt;Benchmarks!C$6,0,IF(T385&lt;Benchmarks!D$6,1,IF(T385&lt;Benchmarks!E$6,2,IF(T385&lt;Benchmarks!F$6,3,IF(T385&lt;Benchmarks!G$6,4,IF(T385&lt;Benchmarks!H$6,5,6))))))</f>
        <v>5</v>
      </c>
      <c r="V385" s="13">
        <v>0.7692307692</v>
      </c>
      <c r="W385" s="11">
        <f t="shared" si="40"/>
        <v>3.846153846</v>
      </c>
      <c r="X385" s="11">
        <f t="shared" si="42"/>
        <v>21.238095237700001</v>
      </c>
      <c r="Y385" s="9">
        <v>30</v>
      </c>
      <c r="Z385" s="13">
        <f t="shared" si="41"/>
        <v>0.7079365079233334</v>
      </c>
    </row>
    <row r="386" spans="1:26" ht="17.25" x14ac:dyDescent="0.3">
      <c r="A386" s="8" t="s">
        <v>1965</v>
      </c>
      <c r="B386" s="7" t="s">
        <v>1966</v>
      </c>
      <c r="C386" s="7" t="s">
        <v>1967</v>
      </c>
      <c r="D386" s="11">
        <v>2.3370000000000002</v>
      </c>
      <c r="E386" s="12">
        <f>IF(D386&lt;Benchmarks!C$9,0,IF(D386&lt;Benchmarks!D$9,1,IF(D386&lt;Benchmarks!E$9,2,IF(D386&lt;Benchmarks!F$9,3,IF(D386&lt;Benchmarks!G$9,4,IF(D386&lt;Benchmarks!H$9,5,6))))))</f>
        <v>2</v>
      </c>
      <c r="F386" s="13">
        <v>0.51282051279999996</v>
      </c>
      <c r="G386" s="11">
        <f t="shared" si="43"/>
        <v>1.0256410255999999</v>
      </c>
      <c r="H386" s="11">
        <v>0.95499999999999996</v>
      </c>
      <c r="I386" s="12">
        <f>IF(H386&lt;Benchmarks!C$8,0,IF(H386&lt;Benchmarks!D$8,1,IF(H386&lt;Benchmarks!E$8,2,IF(H386&lt;Benchmarks!F$8,3,IF(H386&lt;Benchmarks!G$8,4,IF(H386&lt;Benchmarks!H$8,5,6))))))</f>
        <v>0</v>
      </c>
      <c r="J386" s="13">
        <v>1</v>
      </c>
      <c r="K386" s="11">
        <f t="shared" si="37"/>
        <v>0</v>
      </c>
      <c r="L386" s="11">
        <v>0.379</v>
      </c>
      <c r="M386" s="12">
        <f>IF(L386&lt;Benchmarks!C$7,0,IF(L386&lt;Benchmarks!D$7,1,IF(L386&lt;Benchmarks!E$7,2,IF(L386&lt;Benchmarks!F$7,3,IF(L386&lt;Benchmarks!G$7,4,IF(L386&lt;Benchmarks!H$7,5,6))))))</f>
        <v>2</v>
      </c>
      <c r="N386" s="13">
        <v>1</v>
      </c>
      <c r="O386" s="11">
        <f t="shared" si="38"/>
        <v>2</v>
      </c>
      <c r="P386" s="11">
        <v>3.67</v>
      </c>
      <c r="Q386" s="9">
        <f>IF(P386&lt;Benchmarks!C$5,0,IF(P386&lt;Benchmarks!D$5,1,IF(P386&lt;Benchmarks!E$5,2,IF(P386&lt;Benchmarks!F$5,3,IF(P386&lt;Benchmarks!G$5,4,IF(P386&lt;Benchmarks!H$5,5,6))))))</f>
        <v>1</v>
      </c>
      <c r="R386" s="13">
        <v>0.90109890110000002</v>
      </c>
      <c r="S386" s="11">
        <f t="shared" si="39"/>
        <v>0.90109890110000002</v>
      </c>
      <c r="T386" s="11">
        <v>3.4950000000000001</v>
      </c>
      <c r="U386" s="9">
        <f>IF(T386&lt;Benchmarks!C$6,0,IF(T386&lt;Benchmarks!D$6,1,IF(T386&lt;Benchmarks!E$6,2,IF(T386&lt;Benchmarks!F$6,3,IF(T386&lt;Benchmarks!G$6,4,IF(T386&lt;Benchmarks!H$6,5,6))))))</f>
        <v>2</v>
      </c>
      <c r="V386" s="13">
        <v>0.71794871790000003</v>
      </c>
      <c r="W386" s="11">
        <f t="shared" si="40"/>
        <v>1.4358974358000001</v>
      </c>
      <c r="X386" s="11">
        <f t="shared" si="42"/>
        <v>5.3626373625000001</v>
      </c>
      <c r="Y386" s="9">
        <v>30</v>
      </c>
      <c r="Z386" s="13">
        <f t="shared" si="41"/>
        <v>0.17875457875</v>
      </c>
    </row>
    <row r="387" spans="1:26" ht="17.25" x14ac:dyDescent="0.3">
      <c r="A387" s="8" t="s">
        <v>1970</v>
      </c>
      <c r="B387" s="7" t="s">
        <v>1971</v>
      </c>
      <c r="C387" s="7" t="s">
        <v>1972</v>
      </c>
      <c r="D387" s="11">
        <v>3.81</v>
      </c>
      <c r="E387" s="12">
        <f>IF(D387&lt;Benchmarks!C$9,0,IF(D387&lt;Benchmarks!D$9,1,IF(D387&lt;Benchmarks!E$9,2,IF(D387&lt;Benchmarks!F$9,3,IF(D387&lt;Benchmarks!G$9,4,IF(D387&lt;Benchmarks!H$9,5,6))))))</f>
        <v>6</v>
      </c>
      <c r="F387" s="13">
        <v>1</v>
      </c>
      <c r="G387" s="11">
        <f t="shared" si="43"/>
        <v>6</v>
      </c>
      <c r="H387" s="11">
        <v>1.554</v>
      </c>
      <c r="I387" s="12">
        <f>IF(H387&lt;Benchmarks!C$8,0,IF(H387&lt;Benchmarks!D$8,1,IF(H387&lt;Benchmarks!E$8,2,IF(H387&lt;Benchmarks!F$8,3,IF(H387&lt;Benchmarks!G$8,4,IF(H387&lt;Benchmarks!H$8,5,6))))))</f>
        <v>6</v>
      </c>
      <c r="J387" s="13">
        <v>1</v>
      </c>
      <c r="K387" s="11">
        <f t="shared" si="37"/>
        <v>6</v>
      </c>
      <c r="L387" s="11">
        <v>0.70799999999999996</v>
      </c>
      <c r="M387" s="12">
        <f>IF(L387&lt;Benchmarks!C$7,0,IF(L387&lt;Benchmarks!D$7,1,IF(L387&lt;Benchmarks!E$7,2,IF(L387&lt;Benchmarks!F$7,3,IF(L387&lt;Benchmarks!G$7,4,IF(L387&lt;Benchmarks!H$7,5,6))))))</f>
        <v>5</v>
      </c>
      <c r="N387" s="13">
        <v>1</v>
      </c>
      <c r="O387" s="11">
        <f t="shared" si="38"/>
        <v>5</v>
      </c>
      <c r="P387" s="11">
        <v>6.0720000000000001</v>
      </c>
      <c r="Q387" s="9">
        <f>IF(P387&lt;Benchmarks!C$5,0,IF(P387&lt;Benchmarks!D$5,1,IF(P387&lt;Benchmarks!E$5,2,IF(P387&lt;Benchmarks!F$5,3,IF(P387&lt;Benchmarks!G$5,4,IF(P387&lt;Benchmarks!H$5,5,6))))))</f>
        <v>6</v>
      </c>
      <c r="R387" s="13">
        <v>1</v>
      </c>
      <c r="S387" s="11">
        <f t="shared" si="39"/>
        <v>6</v>
      </c>
      <c r="T387" s="11">
        <v>5.2939999999999996</v>
      </c>
      <c r="U387" s="9">
        <f>IF(T387&lt;Benchmarks!C$6,0,IF(T387&lt;Benchmarks!D$6,1,IF(T387&lt;Benchmarks!E$6,2,IF(T387&lt;Benchmarks!F$6,3,IF(T387&lt;Benchmarks!G$6,4,IF(T387&lt;Benchmarks!H$6,5,6))))))</f>
        <v>6</v>
      </c>
      <c r="V387" s="13">
        <v>1</v>
      </c>
      <c r="W387" s="11">
        <f t="shared" si="40"/>
        <v>6</v>
      </c>
      <c r="X387" s="11">
        <f t="shared" si="42"/>
        <v>29</v>
      </c>
      <c r="Y387" s="9">
        <v>30</v>
      </c>
      <c r="Z387" s="13">
        <f t="shared" si="41"/>
        <v>0.96666666666666667</v>
      </c>
    </row>
    <row r="388" spans="1:26" ht="17.25" x14ac:dyDescent="0.3">
      <c r="A388" s="8" t="s">
        <v>1975</v>
      </c>
      <c r="B388" s="7" t="s">
        <v>1976</v>
      </c>
      <c r="C388" s="7" t="s">
        <v>1977</v>
      </c>
      <c r="D388" s="11">
        <v>2.7549999999999999</v>
      </c>
      <c r="E388" s="12">
        <f>IF(D388&lt;Benchmarks!C$9,0,IF(D388&lt;Benchmarks!D$9,1,IF(D388&lt;Benchmarks!E$9,2,IF(D388&lt;Benchmarks!F$9,3,IF(D388&lt;Benchmarks!G$9,4,IF(D388&lt;Benchmarks!H$9,5,6))))))</f>
        <v>5</v>
      </c>
      <c r="F388" s="13">
        <v>0.96336996340000003</v>
      </c>
      <c r="G388" s="11">
        <f t="shared" si="43"/>
        <v>4.8168498170000005</v>
      </c>
      <c r="H388" s="11">
        <v>0.82499999999999996</v>
      </c>
      <c r="I388" s="12">
        <f>IF(H388&lt;Benchmarks!C$8,0,IF(H388&lt;Benchmarks!D$8,1,IF(H388&lt;Benchmarks!E$8,2,IF(H388&lt;Benchmarks!F$8,3,IF(H388&lt;Benchmarks!G$8,4,IF(H388&lt;Benchmarks!H$8,5,6))))))</f>
        <v>0</v>
      </c>
      <c r="J388" s="13">
        <v>1</v>
      </c>
      <c r="K388" s="11">
        <f t="shared" si="37"/>
        <v>0</v>
      </c>
      <c r="L388" s="11">
        <v>0.752</v>
      </c>
      <c r="M388" s="12">
        <f>IF(L388&lt;Benchmarks!C$7,0,IF(L388&lt;Benchmarks!D$7,1,IF(L388&lt;Benchmarks!E$7,2,IF(L388&lt;Benchmarks!F$7,3,IF(L388&lt;Benchmarks!G$7,4,IF(L388&lt;Benchmarks!H$7,5,6))))))</f>
        <v>6</v>
      </c>
      <c r="N388" s="13">
        <v>1</v>
      </c>
      <c r="O388" s="11">
        <f t="shared" si="38"/>
        <v>6</v>
      </c>
      <c r="P388" s="11">
        <v>4.3310000000000004</v>
      </c>
      <c r="Q388" s="9">
        <f>IF(P388&lt;Benchmarks!C$5,0,IF(P388&lt;Benchmarks!D$5,1,IF(P388&lt;Benchmarks!E$5,2,IF(P388&lt;Benchmarks!F$5,3,IF(P388&lt;Benchmarks!G$5,4,IF(P388&lt;Benchmarks!H$5,5,6))))))</f>
        <v>4</v>
      </c>
      <c r="R388" s="13">
        <v>0.98534798530000001</v>
      </c>
      <c r="S388" s="11">
        <f t="shared" si="39"/>
        <v>3.9413919412</v>
      </c>
      <c r="T388" s="11">
        <v>4.008</v>
      </c>
      <c r="U388" s="9">
        <f>IF(T388&lt;Benchmarks!C$6,0,IF(T388&lt;Benchmarks!D$6,1,IF(T388&lt;Benchmarks!E$6,2,IF(T388&lt;Benchmarks!F$6,3,IF(T388&lt;Benchmarks!G$6,4,IF(T388&lt;Benchmarks!H$6,5,6))))))</f>
        <v>5</v>
      </c>
      <c r="V388" s="13">
        <v>0.9615384615</v>
      </c>
      <c r="W388" s="11">
        <f t="shared" si="40"/>
        <v>4.8076923075</v>
      </c>
      <c r="X388" s="11">
        <f t="shared" si="42"/>
        <v>19.565934065700002</v>
      </c>
      <c r="Y388" s="9">
        <v>30</v>
      </c>
      <c r="Z388" s="13">
        <f t="shared" si="41"/>
        <v>0.65219780219000012</v>
      </c>
    </row>
    <row r="389" spans="1:26" ht="17.25" x14ac:dyDescent="0.3">
      <c r="A389" s="8" t="s">
        <v>1980</v>
      </c>
      <c r="B389" s="7" t="s">
        <v>1981</v>
      </c>
      <c r="C389" s="7" t="s">
        <v>1982</v>
      </c>
      <c r="D389" s="11">
        <v>2.9740000000000002</v>
      </c>
      <c r="E389" s="12">
        <f>IF(D389&lt;Benchmarks!C$9,0,IF(D389&lt;Benchmarks!D$9,1,IF(D389&lt;Benchmarks!E$9,2,IF(D389&lt;Benchmarks!F$9,3,IF(D389&lt;Benchmarks!G$9,4,IF(D389&lt;Benchmarks!H$9,5,6))))))</f>
        <v>5</v>
      </c>
      <c r="F389" s="13">
        <v>0.99633699630000006</v>
      </c>
      <c r="G389" s="11">
        <f t="shared" si="43"/>
        <v>4.9816849814999999</v>
      </c>
      <c r="H389" s="11">
        <v>1.008</v>
      </c>
      <c r="I389" s="12">
        <f>IF(H389&lt;Benchmarks!C$8,0,IF(H389&lt;Benchmarks!D$8,1,IF(H389&lt;Benchmarks!E$8,2,IF(H389&lt;Benchmarks!F$8,3,IF(H389&lt;Benchmarks!G$8,4,IF(H389&lt;Benchmarks!H$8,5,6))))))</f>
        <v>1</v>
      </c>
      <c r="J389" s="13">
        <v>1</v>
      </c>
      <c r="K389" s="11">
        <f t="shared" si="37"/>
        <v>1</v>
      </c>
      <c r="L389" s="11">
        <v>0.94099999999999995</v>
      </c>
      <c r="M389" s="12">
        <f>IF(L389&lt;Benchmarks!C$7,0,IF(L389&lt;Benchmarks!D$7,1,IF(L389&lt;Benchmarks!E$7,2,IF(L389&lt;Benchmarks!F$7,3,IF(L389&lt;Benchmarks!G$7,4,IF(L389&lt;Benchmarks!H$7,5,6))))))</f>
        <v>6</v>
      </c>
      <c r="N389" s="13">
        <v>1</v>
      </c>
      <c r="O389" s="11">
        <f t="shared" si="38"/>
        <v>6</v>
      </c>
      <c r="P389" s="11">
        <v>4.923</v>
      </c>
      <c r="Q389" s="9">
        <f>IF(P389&lt;Benchmarks!C$5,0,IF(P389&lt;Benchmarks!D$5,1,IF(P389&lt;Benchmarks!E$5,2,IF(P389&lt;Benchmarks!F$5,3,IF(P389&lt;Benchmarks!G$5,4,IF(P389&lt;Benchmarks!H$5,5,6))))))</f>
        <v>6</v>
      </c>
      <c r="R389" s="13">
        <v>1</v>
      </c>
      <c r="S389" s="11">
        <f t="shared" si="39"/>
        <v>6</v>
      </c>
      <c r="T389" s="11">
        <v>4.6760000000000002</v>
      </c>
      <c r="U389" s="9">
        <f>IF(T389&lt;Benchmarks!C$6,0,IF(T389&lt;Benchmarks!D$6,1,IF(T389&lt;Benchmarks!E$6,2,IF(T389&lt;Benchmarks!F$6,3,IF(T389&lt;Benchmarks!G$6,4,IF(T389&lt;Benchmarks!H$6,5,6))))))</f>
        <v>6</v>
      </c>
      <c r="V389" s="13">
        <v>1</v>
      </c>
      <c r="W389" s="11">
        <f t="shared" si="40"/>
        <v>6</v>
      </c>
      <c r="X389" s="11">
        <f t="shared" si="42"/>
        <v>23.981684981499999</v>
      </c>
      <c r="Y389" s="9">
        <v>30</v>
      </c>
      <c r="Z389" s="13">
        <f t="shared" si="41"/>
        <v>0.79938949938333326</v>
      </c>
    </row>
    <row r="390" spans="1:26" ht="17.25" x14ac:dyDescent="0.3">
      <c r="A390" s="8" t="s">
        <v>1985</v>
      </c>
      <c r="B390" s="7" t="s">
        <v>1986</v>
      </c>
      <c r="C390" s="7" t="s">
        <v>1987</v>
      </c>
      <c r="D390" s="11">
        <v>2.5920000000000001</v>
      </c>
      <c r="E390" s="12">
        <f>IF(D390&lt;Benchmarks!C$9,0,IF(D390&lt;Benchmarks!D$9,1,IF(D390&lt;Benchmarks!E$9,2,IF(D390&lt;Benchmarks!F$9,3,IF(D390&lt;Benchmarks!G$9,4,IF(D390&lt;Benchmarks!H$9,5,6))))))</f>
        <v>4</v>
      </c>
      <c r="F390" s="13">
        <v>0.62271062269999999</v>
      </c>
      <c r="G390" s="11">
        <f t="shared" si="43"/>
        <v>2.4908424908</v>
      </c>
      <c r="H390" s="11">
        <v>0.94599999999999995</v>
      </c>
      <c r="I390" s="12">
        <f>IF(H390&lt;Benchmarks!C$8,0,IF(H390&lt;Benchmarks!D$8,1,IF(H390&lt;Benchmarks!E$8,2,IF(H390&lt;Benchmarks!F$8,3,IF(H390&lt;Benchmarks!G$8,4,IF(H390&lt;Benchmarks!H$8,5,6))))))</f>
        <v>0</v>
      </c>
      <c r="J390" s="13">
        <v>1</v>
      </c>
      <c r="K390" s="11">
        <f t="shared" ref="K390:K453" si="44">I390*J390</f>
        <v>0</v>
      </c>
      <c r="L390" s="11">
        <v>0.88800000000000001</v>
      </c>
      <c r="M390" s="12">
        <f>IF(L390&lt;Benchmarks!C$7,0,IF(L390&lt;Benchmarks!D$7,1,IF(L390&lt;Benchmarks!E$7,2,IF(L390&lt;Benchmarks!F$7,3,IF(L390&lt;Benchmarks!G$7,4,IF(L390&lt;Benchmarks!H$7,5,6))))))</f>
        <v>6</v>
      </c>
      <c r="N390" s="13">
        <v>1</v>
      </c>
      <c r="O390" s="11">
        <f t="shared" ref="O390:O453" si="45">M390*N390</f>
        <v>6</v>
      </c>
      <c r="P390" s="11">
        <v>4.4260000000000002</v>
      </c>
      <c r="Q390" s="9">
        <f>IF(P390&lt;Benchmarks!C$5,0,IF(P390&lt;Benchmarks!D$5,1,IF(P390&lt;Benchmarks!E$5,2,IF(P390&lt;Benchmarks!F$5,3,IF(P390&lt;Benchmarks!G$5,4,IF(P390&lt;Benchmarks!H$5,5,6))))))</f>
        <v>5</v>
      </c>
      <c r="R390" s="13">
        <v>0.97069597070000002</v>
      </c>
      <c r="S390" s="11">
        <f t="shared" ref="S390:S453" si="46">Q390*R390</f>
        <v>4.8534798534999997</v>
      </c>
      <c r="T390" s="11">
        <v>4.05</v>
      </c>
      <c r="U390" s="9">
        <f>IF(T390&lt;Benchmarks!C$6,0,IF(T390&lt;Benchmarks!D$6,1,IF(T390&lt;Benchmarks!E$6,2,IF(T390&lt;Benchmarks!F$6,3,IF(T390&lt;Benchmarks!G$6,4,IF(T390&lt;Benchmarks!H$6,5,6))))))</f>
        <v>5</v>
      </c>
      <c r="V390" s="13">
        <v>0.93589743589999996</v>
      </c>
      <c r="W390" s="11">
        <f t="shared" ref="W390:W453" si="47">U390*V390</f>
        <v>4.6794871794999997</v>
      </c>
      <c r="X390" s="11">
        <f t="shared" si="42"/>
        <v>18.023809523799997</v>
      </c>
      <c r="Y390" s="9">
        <v>30</v>
      </c>
      <c r="Z390" s="13">
        <f t="shared" ref="Z390:Z453" si="48">X390/Y390</f>
        <v>0.60079365079333324</v>
      </c>
    </row>
    <row r="391" spans="1:26" ht="17.25" x14ac:dyDescent="0.3">
      <c r="A391" s="8" t="s">
        <v>1990</v>
      </c>
      <c r="B391" s="7" t="s">
        <v>1991</v>
      </c>
      <c r="C391" s="7" t="s">
        <v>1992</v>
      </c>
      <c r="D391" s="11">
        <v>2.9940000000000002</v>
      </c>
      <c r="E391" s="12">
        <f>IF(D391&lt;Benchmarks!C$9,0,IF(D391&lt;Benchmarks!D$9,1,IF(D391&lt;Benchmarks!E$9,2,IF(D391&lt;Benchmarks!F$9,3,IF(D391&lt;Benchmarks!G$9,4,IF(D391&lt;Benchmarks!H$9,5,6))))))</f>
        <v>5</v>
      </c>
      <c r="F391" s="13">
        <v>0.66300366300000002</v>
      </c>
      <c r="G391" s="11">
        <f t="shared" si="43"/>
        <v>3.3150183150000001</v>
      </c>
      <c r="H391" s="11">
        <v>1.4830000000000001</v>
      </c>
      <c r="I391" s="12">
        <f>IF(H391&lt;Benchmarks!C$8,0,IF(H391&lt;Benchmarks!D$8,1,IF(H391&lt;Benchmarks!E$8,2,IF(H391&lt;Benchmarks!F$8,3,IF(H391&lt;Benchmarks!G$8,4,IF(H391&lt;Benchmarks!H$8,5,6))))))</f>
        <v>6</v>
      </c>
      <c r="J391" s="13">
        <v>1</v>
      </c>
      <c r="K391" s="11">
        <f t="shared" si="44"/>
        <v>6</v>
      </c>
      <c r="L391" s="11">
        <v>0.82599999999999996</v>
      </c>
      <c r="M391" s="12">
        <f>IF(L391&lt;Benchmarks!C$7,0,IF(L391&lt;Benchmarks!D$7,1,IF(L391&lt;Benchmarks!E$7,2,IF(L391&lt;Benchmarks!F$7,3,IF(L391&lt;Benchmarks!G$7,4,IF(L391&lt;Benchmarks!H$7,5,6))))))</f>
        <v>6</v>
      </c>
      <c r="N391" s="13">
        <v>1</v>
      </c>
      <c r="O391" s="11">
        <f t="shared" si="45"/>
        <v>6</v>
      </c>
      <c r="P391" s="11">
        <v>5.3029999999999999</v>
      </c>
      <c r="Q391" s="9">
        <f>IF(P391&lt;Benchmarks!C$5,0,IF(P391&lt;Benchmarks!D$5,1,IF(P391&lt;Benchmarks!E$5,2,IF(P391&lt;Benchmarks!F$5,3,IF(P391&lt;Benchmarks!G$5,4,IF(P391&lt;Benchmarks!H$5,5,6))))))</f>
        <v>6</v>
      </c>
      <c r="R391" s="13">
        <v>0.8461538462</v>
      </c>
      <c r="S391" s="11">
        <f t="shared" si="46"/>
        <v>5.0769230772</v>
      </c>
      <c r="T391" s="11">
        <v>4.2809999999999997</v>
      </c>
      <c r="U391" s="9">
        <f>IF(T391&lt;Benchmarks!C$6,0,IF(T391&lt;Benchmarks!D$6,1,IF(T391&lt;Benchmarks!E$6,2,IF(T391&lt;Benchmarks!F$6,3,IF(T391&lt;Benchmarks!G$6,4,IF(T391&lt;Benchmarks!H$6,5,6))))))</f>
        <v>5</v>
      </c>
      <c r="V391" s="13">
        <v>0.55128205129999996</v>
      </c>
      <c r="W391" s="11">
        <f t="shared" si="47"/>
        <v>2.7564102564999997</v>
      </c>
      <c r="X391" s="11">
        <f t="shared" si="42"/>
        <v>23.1483516487</v>
      </c>
      <c r="Y391" s="9">
        <v>30</v>
      </c>
      <c r="Z391" s="13">
        <f t="shared" si="48"/>
        <v>0.77161172162333336</v>
      </c>
    </row>
    <row r="392" spans="1:26" ht="17.25" x14ac:dyDescent="0.3">
      <c r="A392" s="8" t="s">
        <v>1995</v>
      </c>
      <c r="B392" s="7" t="s">
        <v>1996</v>
      </c>
      <c r="C392" s="7" t="s">
        <v>1997</v>
      </c>
      <c r="D392" s="11">
        <v>2.117</v>
      </c>
      <c r="E392" s="12">
        <f>IF(D392&lt;Benchmarks!C$9,0,IF(D392&lt;Benchmarks!D$9,1,IF(D392&lt;Benchmarks!E$9,2,IF(D392&lt;Benchmarks!F$9,3,IF(D392&lt;Benchmarks!G$9,4,IF(D392&lt;Benchmarks!H$9,5,6))))))</f>
        <v>0</v>
      </c>
      <c r="F392" s="13">
        <v>0.21245421249999999</v>
      </c>
      <c r="G392" s="11">
        <f t="shared" si="43"/>
        <v>0</v>
      </c>
      <c r="H392" s="11">
        <v>0.86099999999999999</v>
      </c>
      <c r="I392" s="12">
        <f>IF(H392&lt;Benchmarks!C$8,0,IF(H392&lt;Benchmarks!D$8,1,IF(H392&lt;Benchmarks!E$8,2,IF(H392&lt;Benchmarks!F$8,3,IF(H392&lt;Benchmarks!G$8,4,IF(H392&lt;Benchmarks!H$8,5,6))))))</f>
        <v>0</v>
      </c>
      <c r="J392" s="13">
        <v>1</v>
      </c>
      <c r="K392" s="11">
        <f t="shared" si="44"/>
        <v>0</v>
      </c>
      <c r="L392" s="11">
        <v>0.55800000000000005</v>
      </c>
      <c r="M392" s="12">
        <f>IF(L392&lt;Benchmarks!C$7,0,IF(L392&lt;Benchmarks!D$7,1,IF(L392&lt;Benchmarks!E$7,2,IF(L392&lt;Benchmarks!F$7,3,IF(L392&lt;Benchmarks!G$7,4,IF(L392&lt;Benchmarks!H$7,5,6))))))</f>
        <v>5</v>
      </c>
      <c r="N392" s="13">
        <v>1</v>
      </c>
      <c r="O392" s="11">
        <f t="shared" si="45"/>
        <v>5</v>
      </c>
      <c r="P392" s="11">
        <v>3.5369999999999999</v>
      </c>
      <c r="Q392" s="9">
        <f>IF(P392&lt;Benchmarks!C$5,0,IF(P392&lt;Benchmarks!D$5,1,IF(P392&lt;Benchmarks!E$5,2,IF(P392&lt;Benchmarks!F$5,3,IF(P392&lt;Benchmarks!G$5,4,IF(P392&lt;Benchmarks!H$5,5,6))))))</f>
        <v>0</v>
      </c>
      <c r="R392" s="13">
        <v>0.89010989009999997</v>
      </c>
      <c r="S392" s="11">
        <f t="shared" si="46"/>
        <v>0</v>
      </c>
      <c r="T392" s="11">
        <v>3.3279999999999998</v>
      </c>
      <c r="U392" s="9">
        <f>IF(T392&lt;Benchmarks!C$6,0,IF(T392&lt;Benchmarks!D$6,1,IF(T392&lt;Benchmarks!E$6,2,IF(T392&lt;Benchmarks!F$6,3,IF(T392&lt;Benchmarks!G$6,4,IF(T392&lt;Benchmarks!H$6,5,6))))))</f>
        <v>1</v>
      </c>
      <c r="V392" s="13">
        <v>0.87179487180000004</v>
      </c>
      <c r="W392" s="11">
        <f t="shared" si="47"/>
        <v>0.87179487180000004</v>
      </c>
      <c r="X392" s="11">
        <f t="shared" si="42"/>
        <v>5.8717948717999997</v>
      </c>
      <c r="Y392" s="9">
        <v>30</v>
      </c>
      <c r="Z392" s="13">
        <f t="shared" si="48"/>
        <v>0.19572649572666664</v>
      </c>
    </row>
    <row r="393" spans="1:26" ht="17.25" x14ac:dyDescent="0.3">
      <c r="A393" s="8" t="s">
        <v>2000</v>
      </c>
      <c r="B393" s="7" t="s">
        <v>2001</v>
      </c>
      <c r="C393" s="7" t="s">
        <v>2002</v>
      </c>
      <c r="D393" s="11">
        <v>2.3809999999999998</v>
      </c>
      <c r="E393" s="12">
        <f>IF(D393&lt;Benchmarks!C$9,0,IF(D393&lt;Benchmarks!D$9,1,IF(D393&lt;Benchmarks!E$9,2,IF(D393&lt;Benchmarks!F$9,3,IF(D393&lt;Benchmarks!G$9,4,IF(D393&lt;Benchmarks!H$9,5,6))))))</f>
        <v>2</v>
      </c>
      <c r="F393" s="13">
        <v>0.57509157509999997</v>
      </c>
      <c r="G393" s="11">
        <f t="shared" si="43"/>
        <v>1.1501831501999999</v>
      </c>
      <c r="H393" s="11">
        <v>0.82899999999999996</v>
      </c>
      <c r="I393" s="12">
        <f>IF(H393&lt;Benchmarks!C$8,0,IF(H393&lt;Benchmarks!D$8,1,IF(H393&lt;Benchmarks!E$8,2,IF(H393&lt;Benchmarks!F$8,3,IF(H393&lt;Benchmarks!G$8,4,IF(H393&lt;Benchmarks!H$8,5,6))))))</f>
        <v>0</v>
      </c>
      <c r="J393" s="13">
        <v>1</v>
      </c>
      <c r="K393" s="11">
        <f t="shared" si="44"/>
        <v>0</v>
      </c>
      <c r="L393" s="11">
        <v>0.58299999999999996</v>
      </c>
      <c r="M393" s="12">
        <f>IF(L393&lt;Benchmarks!C$7,0,IF(L393&lt;Benchmarks!D$7,1,IF(L393&lt;Benchmarks!E$7,2,IF(L393&lt;Benchmarks!F$7,3,IF(L393&lt;Benchmarks!G$7,4,IF(L393&lt;Benchmarks!H$7,5,6))))))</f>
        <v>5</v>
      </c>
      <c r="N393" s="13">
        <v>1</v>
      </c>
      <c r="O393" s="11">
        <f t="shared" si="45"/>
        <v>5</v>
      </c>
      <c r="P393" s="11">
        <v>3.7919999999999998</v>
      </c>
      <c r="Q393" s="9">
        <f>IF(P393&lt;Benchmarks!C$5,0,IF(P393&lt;Benchmarks!D$5,1,IF(P393&lt;Benchmarks!E$5,2,IF(P393&lt;Benchmarks!F$5,3,IF(P393&lt;Benchmarks!G$5,4,IF(P393&lt;Benchmarks!H$5,5,6))))))</f>
        <v>1</v>
      </c>
      <c r="R393" s="13">
        <v>0.68864468860000005</v>
      </c>
      <c r="S393" s="11">
        <f t="shared" si="46"/>
        <v>0.68864468860000005</v>
      </c>
      <c r="T393" s="11">
        <v>3.58</v>
      </c>
      <c r="U393" s="9">
        <f>IF(T393&lt;Benchmarks!C$6,0,IF(T393&lt;Benchmarks!D$6,1,IF(T393&lt;Benchmarks!E$6,2,IF(T393&lt;Benchmarks!F$6,3,IF(T393&lt;Benchmarks!G$6,4,IF(T393&lt;Benchmarks!H$6,5,6))))))</f>
        <v>2</v>
      </c>
      <c r="V393" s="13">
        <v>0.6538461538</v>
      </c>
      <c r="W393" s="11">
        <f t="shared" si="47"/>
        <v>1.3076923076</v>
      </c>
      <c r="X393" s="11">
        <f t="shared" si="42"/>
        <v>8.1465201464000003</v>
      </c>
      <c r="Y393" s="9">
        <v>30</v>
      </c>
      <c r="Z393" s="13">
        <f t="shared" si="48"/>
        <v>0.27155067154666668</v>
      </c>
    </row>
    <row r="394" spans="1:26" ht="17.25" x14ac:dyDescent="0.3">
      <c r="A394" s="8" t="s">
        <v>2005</v>
      </c>
      <c r="B394" s="7" t="s">
        <v>2006</v>
      </c>
      <c r="C394" s="7" t="s">
        <v>2007</v>
      </c>
      <c r="D394" s="11">
        <v>3.351</v>
      </c>
      <c r="E394" s="12">
        <f>IF(D394&lt;Benchmarks!C$9,0,IF(D394&lt;Benchmarks!D$9,1,IF(D394&lt;Benchmarks!E$9,2,IF(D394&lt;Benchmarks!F$9,3,IF(D394&lt;Benchmarks!G$9,4,IF(D394&lt;Benchmarks!H$9,5,6))))))</f>
        <v>6</v>
      </c>
      <c r="F394" s="13">
        <v>1</v>
      </c>
      <c r="G394" s="11">
        <f t="shared" si="43"/>
        <v>6</v>
      </c>
      <c r="H394" s="11">
        <v>0.79900000000000004</v>
      </c>
      <c r="I394" s="12">
        <f>IF(H394&lt;Benchmarks!C$8,0,IF(H394&lt;Benchmarks!D$8,1,IF(H394&lt;Benchmarks!E$8,2,IF(H394&lt;Benchmarks!F$8,3,IF(H394&lt;Benchmarks!G$8,4,IF(H394&lt;Benchmarks!H$8,5,6))))))</f>
        <v>0</v>
      </c>
      <c r="J394" s="13">
        <v>1</v>
      </c>
      <c r="K394" s="11">
        <f t="shared" si="44"/>
        <v>0</v>
      </c>
      <c r="L394" s="11">
        <v>0.72799999999999998</v>
      </c>
      <c r="M394" s="12">
        <f>IF(L394&lt;Benchmarks!C$7,0,IF(L394&lt;Benchmarks!D$7,1,IF(L394&lt;Benchmarks!E$7,2,IF(L394&lt;Benchmarks!F$7,3,IF(L394&lt;Benchmarks!G$7,4,IF(L394&lt;Benchmarks!H$7,5,6))))))</f>
        <v>5</v>
      </c>
      <c r="N394" s="13">
        <v>1</v>
      </c>
      <c r="O394" s="11">
        <f t="shared" si="45"/>
        <v>5</v>
      </c>
      <c r="P394" s="11">
        <v>4.8769999999999998</v>
      </c>
      <c r="Q394" s="9">
        <f>IF(P394&lt;Benchmarks!C$5,0,IF(P394&lt;Benchmarks!D$5,1,IF(P394&lt;Benchmarks!E$5,2,IF(P394&lt;Benchmarks!F$5,3,IF(P394&lt;Benchmarks!G$5,4,IF(P394&lt;Benchmarks!H$5,5,6))))))</f>
        <v>6</v>
      </c>
      <c r="R394" s="13">
        <v>1</v>
      </c>
      <c r="S394" s="11">
        <f t="shared" si="46"/>
        <v>6</v>
      </c>
      <c r="T394" s="11">
        <v>4.4989999999999997</v>
      </c>
      <c r="U394" s="9">
        <f>IF(T394&lt;Benchmarks!C$6,0,IF(T394&lt;Benchmarks!D$6,1,IF(T394&lt;Benchmarks!E$6,2,IF(T394&lt;Benchmarks!F$6,3,IF(T394&lt;Benchmarks!G$6,4,IF(T394&lt;Benchmarks!H$6,5,6))))))</f>
        <v>6</v>
      </c>
      <c r="V394" s="13">
        <v>1</v>
      </c>
      <c r="W394" s="11">
        <f t="shared" si="47"/>
        <v>6</v>
      </c>
      <c r="X394" s="11">
        <f t="shared" si="42"/>
        <v>23</v>
      </c>
      <c r="Y394" s="9">
        <v>30</v>
      </c>
      <c r="Z394" s="13">
        <f t="shared" si="48"/>
        <v>0.76666666666666672</v>
      </c>
    </row>
    <row r="395" spans="1:26" ht="17.25" x14ac:dyDescent="0.3">
      <c r="A395" s="8" t="s">
        <v>2010</v>
      </c>
      <c r="B395" s="7" t="s">
        <v>2011</v>
      </c>
      <c r="C395" s="7" t="s">
        <v>2012</v>
      </c>
      <c r="D395" s="11">
        <v>2.371</v>
      </c>
      <c r="E395" s="12">
        <f>IF(D395&lt;Benchmarks!C$9,0,IF(D395&lt;Benchmarks!D$9,1,IF(D395&lt;Benchmarks!E$9,2,IF(D395&lt;Benchmarks!F$9,3,IF(D395&lt;Benchmarks!G$9,4,IF(D395&lt;Benchmarks!H$9,5,6))))))</f>
        <v>2</v>
      </c>
      <c r="F395" s="13">
        <v>0.64835164840000004</v>
      </c>
      <c r="G395" s="11">
        <f t="shared" si="43"/>
        <v>1.2967032968000001</v>
      </c>
      <c r="H395" s="11">
        <v>0.55100000000000005</v>
      </c>
      <c r="I395" s="12">
        <f>IF(H395&lt;Benchmarks!C$8,0,IF(H395&lt;Benchmarks!D$8,1,IF(H395&lt;Benchmarks!E$8,2,IF(H395&lt;Benchmarks!F$8,3,IF(H395&lt;Benchmarks!G$8,4,IF(H395&lt;Benchmarks!H$8,5,6))))))</f>
        <v>0</v>
      </c>
      <c r="J395" s="13">
        <v>1</v>
      </c>
      <c r="K395" s="11">
        <f t="shared" si="44"/>
        <v>0</v>
      </c>
      <c r="L395" s="11">
        <v>1.1619999999999999</v>
      </c>
      <c r="M395" s="12">
        <f>IF(L395&lt;Benchmarks!C$7,0,IF(L395&lt;Benchmarks!D$7,1,IF(L395&lt;Benchmarks!E$7,2,IF(L395&lt;Benchmarks!F$7,3,IF(L395&lt;Benchmarks!G$7,4,IF(L395&lt;Benchmarks!H$7,5,6))))))</f>
        <v>6</v>
      </c>
      <c r="N395" s="13">
        <v>1</v>
      </c>
      <c r="O395" s="11">
        <f t="shared" si="45"/>
        <v>6</v>
      </c>
      <c r="P395" s="11">
        <v>4.0839999999999996</v>
      </c>
      <c r="Q395" s="9">
        <f>IF(P395&lt;Benchmarks!C$5,0,IF(P395&lt;Benchmarks!D$5,1,IF(P395&lt;Benchmarks!E$5,2,IF(P395&lt;Benchmarks!F$5,3,IF(P395&lt;Benchmarks!G$5,4,IF(P395&lt;Benchmarks!H$5,5,6))))))</f>
        <v>3</v>
      </c>
      <c r="R395" s="13">
        <v>0.99267399270000001</v>
      </c>
      <c r="S395" s="11">
        <f t="shared" si="46"/>
        <v>2.9780219781000001</v>
      </c>
      <c r="T395" s="11">
        <v>3.7810000000000001</v>
      </c>
      <c r="U395" s="9">
        <f>IF(T395&lt;Benchmarks!C$6,0,IF(T395&lt;Benchmarks!D$6,1,IF(T395&lt;Benchmarks!E$6,2,IF(T395&lt;Benchmarks!F$6,3,IF(T395&lt;Benchmarks!G$6,4,IF(T395&lt;Benchmarks!H$6,5,6))))))</f>
        <v>4</v>
      </c>
      <c r="V395" s="13">
        <v>0.97435897439999997</v>
      </c>
      <c r="W395" s="11">
        <f t="shared" si="47"/>
        <v>3.8974358975999999</v>
      </c>
      <c r="X395" s="11">
        <f t="shared" si="42"/>
        <v>14.172161172500001</v>
      </c>
      <c r="Y395" s="9">
        <v>30</v>
      </c>
      <c r="Z395" s="13">
        <f t="shared" si="48"/>
        <v>0.47240537241666669</v>
      </c>
    </row>
    <row r="396" spans="1:26" ht="17.25" x14ac:dyDescent="0.3">
      <c r="A396" s="8" t="s">
        <v>2015</v>
      </c>
      <c r="B396" s="7" t="s">
        <v>2016</v>
      </c>
      <c r="C396" s="7" t="s">
        <v>2017</v>
      </c>
      <c r="D396" s="11">
        <v>1.708</v>
      </c>
      <c r="E396" s="12">
        <f>IF(D396&lt;Benchmarks!C$9,0,IF(D396&lt;Benchmarks!D$9,1,IF(D396&lt;Benchmarks!E$9,2,IF(D396&lt;Benchmarks!F$9,3,IF(D396&lt;Benchmarks!G$9,4,IF(D396&lt;Benchmarks!H$9,5,6))))))</f>
        <v>0</v>
      </c>
      <c r="F396" s="13">
        <v>0.40659340659999998</v>
      </c>
      <c r="G396" s="11">
        <f t="shared" si="43"/>
        <v>0</v>
      </c>
      <c r="H396" s="11">
        <v>0.95499999999999996</v>
      </c>
      <c r="I396" s="12">
        <f>IF(H396&lt;Benchmarks!C$8,0,IF(H396&lt;Benchmarks!D$8,1,IF(H396&lt;Benchmarks!E$8,2,IF(H396&lt;Benchmarks!F$8,3,IF(H396&lt;Benchmarks!G$8,4,IF(H396&lt;Benchmarks!H$8,5,6))))))</f>
        <v>0</v>
      </c>
      <c r="J396" s="13">
        <v>1</v>
      </c>
      <c r="K396" s="11">
        <f t="shared" si="44"/>
        <v>0</v>
      </c>
      <c r="L396" s="11">
        <v>0.52600000000000002</v>
      </c>
      <c r="M396" s="12">
        <f>IF(L396&lt;Benchmarks!C$7,0,IF(L396&lt;Benchmarks!D$7,1,IF(L396&lt;Benchmarks!E$7,2,IF(L396&lt;Benchmarks!F$7,3,IF(L396&lt;Benchmarks!G$7,4,IF(L396&lt;Benchmarks!H$7,5,6))))))</f>
        <v>4</v>
      </c>
      <c r="N396" s="13">
        <v>1</v>
      </c>
      <c r="O396" s="11">
        <f t="shared" si="45"/>
        <v>4</v>
      </c>
      <c r="P396" s="11">
        <v>3.1890000000000001</v>
      </c>
      <c r="Q396" s="9">
        <f>IF(P396&lt;Benchmarks!C$5,0,IF(P396&lt;Benchmarks!D$5,1,IF(P396&lt;Benchmarks!E$5,2,IF(P396&lt;Benchmarks!F$5,3,IF(P396&lt;Benchmarks!G$5,4,IF(P396&lt;Benchmarks!H$5,5,6))))))</f>
        <v>0</v>
      </c>
      <c r="R396" s="13">
        <v>0.93406593410000005</v>
      </c>
      <c r="S396" s="11">
        <f t="shared" si="46"/>
        <v>0</v>
      </c>
      <c r="T396" s="11">
        <v>3.2410000000000001</v>
      </c>
      <c r="U396" s="9">
        <f>IF(T396&lt;Benchmarks!C$6,0,IF(T396&lt;Benchmarks!D$6,1,IF(T396&lt;Benchmarks!E$6,2,IF(T396&lt;Benchmarks!F$6,3,IF(T396&lt;Benchmarks!G$6,4,IF(T396&lt;Benchmarks!H$6,5,6))))))</f>
        <v>0</v>
      </c>
      <c r="V396" s="13">
        <v>0.85897435899999997</v>
      </c>
      <c r="W396" s="11">
        <f t="shared" si="47"/>
        <v>0</v>
      </c>
      <c r="X396" s="11">
        <f t="shared" si="42"/>
        <v>4</v>
      </c>
      <c r="Y396" s="9">
        <v>30</v>
      </c>
      <c r="Z396" s="13">
        <f t="shared" si="48"/>
        <v>0.13333333333333333</v>
      </c>
    </row>
    <row r="397" spans="1:26" ht="17.25" x14ac:dyDescent="0.3">
      <c r="A397" s="8" t="s">
        <v>2020</v>
      </c>
      <c r="B397" s="7" t="s">
        <v>2021</v>
      </c>
      <c r="C397" s="7" t="s">
        <v>2022</v>
      </c>
      <c r="D397" s="11">
        <v>1.909</v>
      </c>
      <c r="E397" s="12">
        <f>IF(D397&lt;Benchmarks!C$9,0,IF(D397&lt;Benchmarks!D$9,1,IF(D397&lt;Benchmarks!E$9,2,IF(D397&lt;Benchmarks!F$9,3,IF(D397&lt;Benchmarks!G$9,4,IF(D397&lt;Benchmarks!H$9,5,6))))))</f>
        <v>0</v>
      </c>
      <c r="F397" s="13">
        <v>9.5238095199999998E-2</v>
      </c>
      <c r="G397" s="11">
        <f t="shared" si="43"/>
        <v>0</v>
      </c>
      <c r="H397" s="11">
        <v>0.94</v>
      </c>
      <c r="I397" s="12">
        <f>IF(H397&lt;Benchmarks!C$8,0,IF(H397&lt;Benchmarks!D$8,1,IF(H397&lt;Benchmarks!E$8,2,IF(H397&lt;Benchmarks!F$8,3,IF(H397&lt;Benchmarks!G$8,4,IF(H397&lt;Benchmarks!H$8,5,6))))))</f>
        <v>0</v>
      </c>
      <c r="J397" s="13">
        <v>1</v>
      </c>
      <c r="K397" s="11">
        <f t="shared" si="44"/>
        <v>0</v>
      </c>
      <c r="L397" s="11">
        <v>0.624</v>
      </c>
      <c r="M397" s="12">
        <f>IF(L397&lt;Benchmarks!C$7,0,IF(L397&lt;Benchmarks!D$7,1,IF(L397&lt;Benchmarks!E$7,2,IF(L397&lt;Benchmarks!F$7,3,IF(L397&lt;Benchmarks!G$7,4,IF(L397&lt;Benchmarks!H$7,5,6))))))</f>
        <v>5</v>
      </c>
      <c r="N397" s="13">
        <v>1</v>
      </c>
      <c r="O397" s="11">
        <f t="shared" si="45"/>
        <v>5</v>
      </c>
      <c r="P397" s="11">
        <v>3.4729999999999999</v>
      </c>
      <c r="Q397" s="9">
        <f>IF(P397&lt;Benchmarks!C$5,0,IF(P397&lt;Benchmarks!D$5,1,IF(P397&lt;Benchmarks!E$5,2,IF(P397&lt;Benchmarks!F$5,3,IF(P397&lt;Benchmarks!G$5,4,IF(P397&lt;Benchmarks!H$5,5,6))))))</f>
        <v>0</v>
      </c>
      <c r="R397" s="13">
        <v>0.95970695969999997</v>
      </c>
      <c r="S397" s="11">
        <f t="shared" si="46"/>
        <v>0</v>
      </c>
      <c r="T397" s="11">
        <v>3.149</v>
      </c>
      <c r="U397" s="9">
        <f>IF(T397&lt;Benchmarks!C$6,0,IF(T397&lt;Benchmarks!D$6,1,IF(T397&lt;Benchmarks!E$6,2,IF(T397&lt;Benchmarks!F$6,3,IF(T397&lt;Benchmarks!G$6,4,IF(T397&lt;Benchmarks!H$6,5,6))))))</f>
        <v>0</v>
      </c>
      <c r="V397" s="13">
        <v>0.91025641030000004</v>
      </c>
      <c r="W397" s="11">
        <f t="shared" si="47"/>
        <v>0</v>
      </c>
      <c r="X397" s="11">
        <f t="shared" si="42"/>
        <v>5</v>
      </c>
      <c r="Y397" s="9">
        <v>30</v>
      </c>
      <c r="Z397" s="13">
        <f t="shared" si="48"/>
        <v>0.16666666666666666</v>
      </c>
    </row>
    <row r="398" spans="1:26" ht="17.25" x14ac:dyDescent="0.3">
      <c r="A398" s="8" t="s">
        <v>2025</v>
      </c>
      <c r="B398" s="7" t="s">
        <v>2026</v>
      </c>
      <c r="C398" s="7" t="s">
        <v>2027</v>
      </c>
      <c r="D398" s="11">
        <v>2.5049999999999999</v>
      </c>
      <c r="E398" s="12">
        <f>IF(D398&lt;Benchmarks!C$9,0,IF(D398&lt;Benchmarks!D$9,1,IF(D398&lt;Benchmarks!E$9,2,IF(D398&lt;Benchmarks!F$9,3,IF(D398&lt;Benchmarks!G$9,4,IF(D398&lt;Benchmarks!H$9,5,6))))))</f>
        <v>3</v>
      </c>
      <c r="F398" s="13">
        <v>0.90109890110000002</v>
      </c>
      <c r="G398" s="11">
        <f t="shared" si="43"/>
        <v>2.7032967032999999</v>
      </c>
      <c r="H398" s="11">
        <v>1.095</v>
      </c>
      <c r="I398" s="12">
        <f>IF(H398&lt;Benchmarks!C$8,0,IF(H398&lt;Benchmarks!D$8,1,IF(H398&lt;Benchmarks!E$8,2,IF(H398&lt;Benchmarks!F$8,3,IF(H398&lt;Benchmarks!G$8,4,IF(H398&lt;Benchmarks!H$8,5,6))))))</f>
        <v>2</v>
      </c>
      <c r="J398" s="13">
        <v>1</v>
      </c>
      <c r="K398" s="11">
        <f t="shared" si="44"/>
        <v>2</v>
      </c>
      <c r="L398" s="11">
        <v>0.26100000000000001</v>
      </c>
      <c r="M398" s="12">
        <f>IF(L398&lt;Benchmarks!C$7,0,IF(L398&lt;Benchmarks!D$7,1,IF(L398&lt;Benchmarks!E$7,2,IF(L398&lt;Benchmarks!F$7,3,IF(L398&lt;Benchmarks!G$7,4,IF(L398&lt;Benchmarks!H$7,5,6))))))</f>
        <v>0</v>
      </c>
      <c r="N398" s="13">
        <v>1</v>
      </c>
      <c r="O398" s="11">
        <f t="shared" si="45"/>
        <v>0</v>
      </c>
      <c r="P398" s="11">
        <v>3.8610000000000002</v>
      </c>
      <c r="Q398" s="9">
        <f>IF(P398&lt;Benchmarks!C$5,0,IF(P398&lt;Benchmarks!D$5,1,IF(P398&lt;Benchmarks!E$5,2,IF(P398&lt;Benchmarks!F$5,3,IF(P398&lt;Benchmarks!G$5,4,IF(P398&lt;Benchmarks!H$5,5,6))))))</f>
        <v>2</v>
      </c>
      <c r="R398" s="13">
        <v>0.83150183150000001</v>
      </c>
      <c r="S398" s="11">
        <f t="shared" si="46"/>
        <v>1.663003663</v>
      </c>
      <c r="T398" s="11">
        <v>3.5670000000000002</v>
      </c>
      <c r="U398" s="9">
        <f>IF(T398&lt;Benchmarks!C$6,0,IF(T398&lt;Benchmarks!D$6,1,IF(T398&lt;Benchmarks!E$6,2,IF(T398&lt;Benchmarks!F$6,3,IF(T398&lt;Benchmarks!G$6,4,IF(T398&lt;Benchmarks!H$6,5,6))))))</f>
        <v>2</v>
      </c>
      <c r="V398" s="13">
        <v>0.64102564100000003</v>
      </c>
      <c r="W398" s="11">
        <f t="shared" si="47"/>
        <v>1.2820512820000001</v>
      </c>
      <c r="X398" s="11">
        <f t="shared" si="42"/>
        <v>7.6483516483000002</v>
      </c>
      <c r="Y398" s="9">
        <v>30</v>
      </c>
      <c r="Z398" s="13">
        <f t="shared" si="48"/>
        <v>0.25494505494333336</v>
      </c>
    </row>
    <row r="399" spans="1:26" ht="17.25" x14ac:dyDescent="0.3">
      <c r="A399" s="8" t="s">
        <v>2030</v>
      </c>
      <c r="B399" s="7" t="s">
        <v>2031</v>
      </c>
      <c r="C399" s="7" t="s">
        <v>2032</v>
      </c>
      <c r="D399" s="11">
        <v>2.2850000000000001</v>
      </c>
      <c r="E399" s="12">
        <f>IF(D399&lt;Benchmarks!C$9,0,IF(D399&lt;Benchmarks!D$9,1,IF(D399&lt;Benchmarks!E$9,2,IF(D399&lt;Benchmarks!F$9,3,IF(D399&lt;Benchmarks!G$9,4,IF(D399&lt;Benchmarks!H$9,5,6))))))</f>
        <v>1</v>
      </c>
      <c r="F399" s="13">
        <v>0.71062271060000004</v>
      </c>
      <c r="G399" s="11">
        <f t="shared" si="43"/>
        <v>0.71062271060000004</v>
      </c>
      <c r="H399" s="11">
        <v>0.72</v>
      </c>
      <c r="I399" s="12">
        <f>IF(H399&lt;Benchmarks!C$8,0,IF(H399&lt;Benchmarks!D$8,1,IF(H399&lt;Benchmarks!E$8,2,IF(H399&lt;Benchmarks!F$8,3,IF(H399&lt;Benchmarks!G$8,4,IF(H399&lt;Benchmarks!H$8,5,6))))))</f>
        <v>0</v>
      </c>
      <c r="J399" s="13">
        <v>1</v>
      </c>
      <c r="K399" s="11">
        <f t="shared" si="44"/>
        <v>0</v>
      </c>
      <c r="L399" s="11">
        <v>1.2529999999999999</v>
      </c>
      <c r="M399" s="12">
        <f>IF(L399&lt;Benchmarks!C$7,0,IF(L399&lt;Benchmarks!D$7,1,IF(L399&lt;Benchmarks!E$7,2,IF(L399&lt;Benchmarks!F$7,3,IF(L399&lt;Benchmarks!G$7,4,IF(L399&lt;Benchmarks!H$7,5,6))))))</f>
        <v>6</v>
      </c>
      <c r="N399" s="13">
        <v>1</v>
      </c>
      <c r="O399" s="11">
        <f t="shared" si="45"/>
        <v>6</v>
      </c>
      <c r="P399" s="11">
        <v>4.2590000000000003</v>
      </c>
      <c r="Q399" s="9">
        <f>IF(P399&lt;Benchmarks!C$5,0,IF(P399&lt;Benchmarks!D$5,1,IF(P399&lt;Benchmarks!E$5,2,IF(P399&lt;Benchmarks!F$5,3,IF(P399&lt;Benchmarks!G$5,4,IF(P399&lt;Benchmarks!H$5,5,6))))))</f>
        <v>4</v>
      </c>
      <c r="R399" s="13">
        <v>0.97802197800000001</v>
      </c>
      <c r="S399" s="11">
        <f t="shared" si="46"/>
        <v>3.9120879120000001</v>
      </c>
      <c r="T399" s="11">
        <v>3.8090000000000002</v>
      </c>
      <c r="U399" s="9">
        <f>IF(T399&lt;Benchmarks!C$6,0,IF(T399&lt;Benchmarks!D$6,1,IF(T399&lt;Benchmarks!E$6,2,IF(T399&lt;Benchmarks!F$6,3,IF(T399&lt;Benchmarks!G$6,4,IF(T399&lt;Benchmarks!H$6,5,6))))))</f>
        <v>4</v>
      </c>
      <c r="V399" s="13">
        <v>0.9230769231</v>
      </c>
      <c r="W399" s="11">
        <f t="shared" si="47"/>
        <v>3.6923076924</v>
      </c>
      <c r="X399" s="11">
        <f t="shared" si="42"/>
        <v>14.315018315</v>
      </c>
      <c r="Y399" s="9">
        <v>30</v>
      </c>
      <c r="Z399" s="13">
        <f t="shared" si="48"/>
        <v>0.47716727716666668</v>
      </c>
    </row>
    <row r="400" spans="1:26" ht="17.25" x14ac:dyDescent="0.3">
      <c r="A400" s="8" t="s">
        <v>2035</v>
      </c>
      <c r="B400" s="7" t="s">
        <v>2036</v>
      </c>
      <c r="C400" s="7" t="s">
        <v>2037</v>
      </c>
      <c r="D400" s="11">
        <v>2.2719999999999998</v>
      </c>
      <c r="E400" s="12">
        <f>IF(D400&lt;Benchmarks!C$9,0,IF(D400&lt;Benchmarks!D$9,1,IF(D400&lt;Benchmarks!E$9,2,IF(D400&lt;Benchmarks!F$9,3,IF(D400&lt;Benchmarks!G$9,4,IF(D400&lt;Benchmarks!H$9,5,6))))))</f>
        <v>1</v>
      </c>
      <c r="F400" s="13">
        <v>0.97435897439999997</v>
      </c>
      <c r="G400" s="11">
        <f t="shared" si="43"/>
        <v>0.97435897439999997</v>
      </c>
      <c r="H400" s="11">
        <v>1.0269999999999999</v>
      </c>
      <c r="I400" s="12">
        <f>IF(H400&lt;Benchmarks!C$8,0,IF(H400&lt;Benchmarks!D$8,1,IF(H400&lt;Benchmarks!E$8,2,IF(H400&lt;Benchmarks!F$8,3,IF(H400&lt;Benchmarks!G$8,4,IF(H400&lt;Benchmarks!H$8,5,6))))))</f>
        <v>1</v>
      </c>
      <c r="J400" s="13">
        <v>1</v>
      </c>
      <c r="K400" s="11">
        <f t="shared" si="44"/>
        <v>1</v>
      </c>
      <c r="L400" s="11">
        <v>0.45800000000000002</v>
      </c>
      <c r="M400" s="12">
        <f>IF(L400&lt;Benchmarks!C$7,0,IF(L400&lt;Benchmarks!D$7,1,IF(L400&lt;Benchmarks!E$7,2,IF(L400&lt;Benchmarks!F$7,3,IF(L400&lt;Benchmarks!G$7,4,IF(L400&lt;Benchmarks!H$7,5,6))))))</f>
        <v>4</v>
      </c>
      <c r="N400" s="13">
        <v>1</v>
      </c>
      <c r="O400" s="11">
        <f t="shared" si="45"/>
        <v>4</v>
      </c>
      <c r="P400" s="11">
        <v>3.7570000000000001</v>
      </c>
      <c r="Q400" s="9">
        <f>IF(P400&lt;Benchmarks!C$5,0,IF(P400&lt;Benchmarks!D$5,1,IF(P400&lt;Benchmarks!E$5,2,IF(P400&lt;Benchmarks!F$5,3,IF(P400&lt;Benchmarks!G$5,4,IF(P400&lt;Benchmarks!H$5,5,6))))))</f>
        <v>1</v>
      </c>
      <c r="R400" s="13">
        <v>1</v>
      </c>
      <c r="S400" s="11">
        <f t="shared" si="46"/>
        <v>1</v>
      </c>
      <c r="T400" s="11">
        <v>3.347</v>
      </c>
      <c r="U400" s="9">
        <f>IF(T400&lt;Benchmarks!C$6,0,IF(T400&lt;Benchmarks!D$6,1,IF(T400&lt;Benchmarks!E$6,2,IF(T400&lt;Benchmarks!F$6,3,IF(T400&lt;Benchmarks!G$6,4,IF(T400&lt;Benchmarks!H$6,5,6))))))</f>
        <v>1</v>
      </c>
      <c r="V400" s="13">
        <v>1</v>
      </c>
      <c r="W400" s="11">
        <f t="shared" si="47"/>
        <v>1</v>
      </c>
      <c r="X400" s="11">
        <f t="shared" si="42"/>
        <v>7.9743589744000003</v>
      </c>
      <c r="Y400" s="9">
        <v>30</v>
      </c>
      <c r="Z400" s="13">
        <f t="shared" si="48"/>
        <v>0.26581196581333333</v>
      </c>
    </row>
    <row r="401" spans="1:26" ht="17.25" x14ac:dyDescent="0.3">
      <c r="A401" s="8" t="s">
        <v>2040</v>
      </c>
      <c r="B401" s="7" t="s">
        <v>2041</v>
      </c>
      <c r="C401" s="7" t="s">
        <v>2042</v>
      </c>
      <c r="D401" s="11">
        <v>2.1070000000000002</v>
      </c>
      <c r="E401" s="12">
        <f>IF(D401&lt;Benchmarks!C$9,0,IF(D401&lt;Benchmarks!D$9,1,IF(D401&lt;Benchmarks!E$9,2,IF(D401&lt;Benchmarks!F$9,3,IF(D401&lt;Benchmarks!G$9,4,IF(D401&lt;Benchmarks!H$9,5,6))))))</f>
        <v>0</v>
      </c>
      <c r="F401" s="13">
        <v>0.64468864469999998</v>
      </c>
      <c r="G401" s="11">
        <f t="shared" si="43"/>
        <v>0</v>
      </c>
      <c r="H401" s="11">
        <v>0.72299999999999998</v>
      </c>
      <c r="I401" s="12">
        <f>IF(H401&lt;Benchmarks!C$8,0,IF(H401&lt;Benchmarks!D$8,1,IF(H401&lt;Benchmarks!E$8,2,IF(H401&lt;Benchmarks!F$8,3,IF(H401&lt;Benchmarks!G$8,4,IF(H401&lt;Benchmarks!H$8,5,6))))))</f>
        <v>0</v>
      </c>
      <c r="J401" s="13">
        <v>1</v>
      </c>
      <c r="K401" s="11">
        <f t="shared" si="44"/>
        <v>0</v>
      </c>
      <c r="L401" s="11">
        <v>0.876</v>
      </c>
      <c r="M401" s="12">
        <f>IF(L401&lt;Benchmarks!C$7,0,IF(L401&lt;Benchmarks!D$7,1,IF(L401&lt;Benchmarks!E$7,2,IF(L401&lt;Benchmarks!F$7,3,IF(L401&lt;Benchmarks!G$7,4,IF(L401&lt;Benchmarks!H$7,5,6))))))</f>
        <v>6</v>
      </c>
      <c r="N401" s="13">
        <v>1</v>
      </c>
      <c r="O401" s="11">
        <f t="shared" si="45"/>
        <v>6</v>
      </c>
      <c r="P401" s="11">
        <v>3.706</v>
      </c>
      <c r="Q401" s="9">
        <f>IF(P401&lt;Benchmarks!C$5,0,IF(P401&lt;Benchmarks!D$5,1,IF(P401&lt;Benchmarks!E$5,2,IF(P401&lt;Benchmarks!F$5,3,IF(P401&lt;Benchmarks!G$5,4,IF(P401&lt;Benchmarks!H$5,5,6))))))</f>
        <v>1</v>
      </c>
      <c r="R401" s="13">
        <v>0.98901098899999995</v>
      </c>
      <c r="S401" s="11">
        <f t="shared" si="46"/>
        <v>0.98901098899999995</v>
      </c>
      <c r="T401" s="11">
        <v>3.367</v>
      </c>
      <c r="U401" s="9">
        <f>IF(T401&lt;Benchmarks!C$6,0,IF(T401&lt;Benchmarks!D$6,1,IF(T401&lt;Benchmarks!E$6,2,IF(T401&lt;Benchmarks!F$6,3,IF(T401&lt;Benchmarks!G$6,4,IF(T401&lt;Benchmarks!H$6,5,6))))))</f>
        <v>1</v>
      </c>
      <c r="V401" s="13">
        <v>0.9615384615</v>
      </c>
      <c r="W401" s="11">
        <f t="shared" si="47"/>
        <v>0.9615384615</v>
      </c>
      <c r="X401" s="11">
        <f t="shared" si="42"/>
        <v>7.9505494505000005</v>
      </c>
      <c r="Y401" s="9">
        <v>30</v>
      </c>
      <c r="Z401" s="13">
        <f t="shared" si="48"/>
        <v>0.26501831501666667</v>
      </c>
    </row>
    <row r="402" spans="1:26" ht="17.25" x14ac:dyDescent="0.3">
      <c r="A402" s="8" t="s">
        <v>2045</v>
      </c>
      <c r="B402" s="7" t="s">
        <v>2046</v>
      </c>
      <c r="C402" s="7" t="s">
        <v>2047</v>
      </c>
      <c r="D402" s="11">
        <v>2.62</v>
      </c>
      <c r="E402" s="12">
        <f>IF(D402&lt;Benchmarks!C$9,0,IF(D402&lt;Benchmarks!D$9,1,IF(D402&lt;Benchmarks!E$9,2,IF(D402&lt;Benchmarks!F$9,3,IF(D402&lt;Benchmarks!G$9,4,IF(D402&lt;Benchmarks!H$9,5,6))))))</f>
        <v>4</v>
      </c>
      <c r="F402" s="13">
        <v>0.76556776559999995</v>
      </c>
      <c r="G402" s="11">
        <f t="shared" si="43"/>
        <v>3.0622710623999998</v>
      </c>
      <c r="H402" s="11">
        <v>1.054</v>
      </c>
      <c r="I402" s="12">
        <f>IF(H402&lt;Benchmarks!C$8,0,IF(H402&lt;Benchmarks!D$8,1,IF(H402&lt;Benchmarks!E$8,2,IF(H402&lt;Benchmarks!F$8,3,IF(H402&lt;Benchmarks!G$8,4,IF(H402&lt;Benchmarks!H$8,5,6))))))</f>
        <v>2</v>
      </c>
      <c r="J402" s="13">
        <v>1</v>
      </c>
      <c r="K402" s="11">
        <f t="shared" si="44"/>
        <v>2</v>
      </c>
      <c r="L402" s="11">
        <v>0.66600000000000004</v>
      </c>
      <c r="M402" s="12">
        <f>IF(L402&lt;Benchmarks!C$7,0,IF(L402&lt;Benchmarks!D$7,1,IF(L402&lt;Benchmarks!E$7,2,IF(L402&lt;Benchmarks!F$7,3,IF(L402&lt;Benchmarks!G$7,4,IF(L402&lt;Benchmarks!H$7,5,6))))))</f>
        <v>5</v>
      </c>
      <c r="N402" s="13">
        <v>1</v>
      </c>
      <c r="O402" s="11">
        <f t="shared" si="45"/>
        <v>5</v>
      </c>
      <c r="P402" s="11">
        <v>4.34</v>
      </c>
      <c r="Q402" s="9">
        <f>IF(P402&lt;Benchmarks!C$5,0,IF(P402&lt;Benchmarks!D$5,1,IF(P402&lt;Benchmarks!E$5,2,IF(P402&lt;Benchmarks!F$5,3,IF(P402&lt;Benchmarks!G$5,4,IF(P402&lt;Benchmarks!H$5,5,6))))))</f>
        <v>5</v>
      </c>
      <c r="R402" s="13">
        <v>0.86813186809999998</v>
      </c>
      <c r="S402" s="11">
        <f t="shared" si="46"/>
        <v>4.3406593405000002</v>
      </c>
      <c r="T402" s="11">
        <v>3.657</v>
      </c>
      <c r="U402" s="9">
        <f>IF(T402&lt;Benchmarks!C$6,0,IF(T402&lt;Benchmarks!D$6,1,IF(T402&lt;Benchmarks!E$6,2,IF(T402&lt;Benchmarks!F$6,3,IF(T402&lt;Benchmarks!G$6,4,IF(T402&lt;Benchmarks!H$6,5,6))))))</f>
        <v>3</v>
      </c>
      <c r="V402" s="13">
        <v>0.56410256410000004</v>
      </c>
      <c r="W402" s="11">
        <f t="shared" si="47"/>
        <v>1.6923076923</v>
      </c>
      <c r="X402" s="11">
        <f t="shared" si="42"/>
        <v>16.095238095199999</v>
      </c>
      <c r="Y402" s="9">
        <v>30</v>
      </c>
      <c r="Z402" s="13">
        <f t="shared" si="48"/>
        <v>0.53650793650666662</v>
      </c>
    </row>
    <row r="403" spans="1:26" ht="17.25" x14ac:dyDescent="0.3">
      <c r="A403" s="8" t="s">
        <v>2050</v>
      </c>
      <c r="B403" s="7" t="s">
        <v>2051</v>
      </c>
      <c r="C403" s="7" t="s">
        <v>2052</v>
      </c>
      <c r="D403" s="11">
        <v>2.653</v>
      </c>
      <c r="E403" s="12">
        <f>IF(D403&lt;Benchmarks!C$9,0,IF(D403&lt;Benchmarks!D$9,1,IF(D403&lt;Benchmarks!E$9,2,IF(D403&lt;Benchmarks!F$9,3,IF(D403&lt;Benchmarks!G$9,4,IF(D403&lt;Benchmarks!H$9,5,6))))))</f>
        <v>4</v>
      </c>
      <c r="F403" s="13">
        <v>0.89377289380000002</v>
      </c>
      <c r="G403" s="11">
        <f t="shared" si="43"/>
        <v>3.5750915752000001</v>
      </c>
      <c r="H403" s="11">
        <v>1.0780000000000001</v>
      </c>
      <c r="I403" s="12">
        <f>IF(H403&lt;Benchmarks!C$8,0,IF(H403&lt;Benchmarks!D$8,1,IF(H403&lt;Benchmarks!E$8,2,IF(H403&lt;Benchmarks!F$8,3,IF(H403&lt;Benchmarks!G$8,4,IF(H403&lt;Benchmarks!H$8,5,6))))))</f>
        <v>2</v>
      </c>
      <c r="J403" s="13">
        <v>1</v>
      </c>
      <c r="K403" s="11">
        <f t="shared" si="44"/>
        <v>2</v>
      </c>
      <c r="L403" s="11">
        <v>0.80800000000000005</v>
      </c>
      <c r="M403" s="12">
        <f>IF(L403&lt;Benchmarks!C$7,0,IF(L403&lt;Benchmarks!D$7,1,IF(L403&lt;Benchmarks!E$7,2,IF(L403&lt;Benchmarks!F$7,3,IF(L403&lt;Benchmarks!G$7,4,IF(L403&lt;Benchmarks!H$7,5,6))))))</f>
        <v>6</v>
      </c>
      <c r="N403" s="13">
        <v>1</v>
      </c>
      <c r="O403" s="11">
        <f t="shared" si="45"/>
        <v>6</v>
      </c>
      <c r="P403" s="11">
        <v>4.5389999999999997</v>
      </c>
      <c r="Q403" s="9">
        <f>IF(P403&lt;Benchmarks!C$5,0,IF(P403&lt;Benchmarks!D$5,1,IF(P403&lt;Benchmarks!E$5,2,IF(P403&lt;Benchmarks!F$5,3,IF(P403&lt;Benchmarks!G$5,4,IF(P403&lt;Benchmarks!H$5,5,6))))))</f>
        <v>5</v>
      </c>
      <c r="R403" s="13">
        <v>0.98901098899999995</v>
      </c>
      <c r="S403" s="11">
        <f t="shared" si="46"/>
        <v>4.9450549449999999</v>
      </c>
      <c r="T403" s="11">
        <v>4.125</v>
      </c>
      <c r="U403" s="9">
        <f>IF(T403&lt;Benchmarks!C$6,0,IF(T403&lt;Benchmarks!D$6,1,IF(T403&lt;Benchmarks!E$6,2,IF(T403&lt;Benchmarks!F$6,3,IF(T403&lt;Benchmarks!G$6,4,IF(T403&lt;Benchmarks!H$6,5,6))))))</f>
        <v>5</v>
      </c>
      <c r="V403" s="13">
        <v>0.97435897439999997</v>
      </c>
      <c r="W403" s="11">
        <f t="shared" si="47"/>
        <v>4.8717948719999997</v>
      </c>
      <c r="X403" s="11">
        <f t="shared" ref="X403:X466" si="49">W403+S403+O403+K403+G403</f>
        <v>21.391941392199996</v>
      </c>
      <c r="Y403" s="9">
        <v>30</v>
      </c>
      <c r="Z403" s="13">
        <f t="shared" si="48"/>
        <v>0.71306471307333319</v>
      </c>
    </row>
    <row r="404" spans="1:26" ht="17.25" x14ac:dyDescent="0.3">
      <c r="A404" s="8" t="s">
        <v>2055</v>
      </c>
      <c r="B404" s="7" t="s">
        <v>2056</v>
      </c>
      <c r="C404" s="7" t="s">
        <v>2057</v>
      </c>
      <c r="D404" s="11">
        <v>2.0110000000000001</v>
      </c>
      <c r="E404" s="12">
        <f>IF(D404&lt;Benchmarks!C$9,0,IF(D404&lt;Benchmarks!D$9,1,IF(D404&lt;Benchmarks!E$9,2,IF(D404&lt;Benchmarks!F$9,3,IF(D404&lt;Benchmarks!G$9,4,IF(D404&lt;Benchmarks!H$9,5,6))))))</f>
        <v>0</v>
      </c>
      <c r="F404" s="13">
        <v>1.0989011E-2</v>
      </c>
      <c r="G404" s="11">
        <f t="shared" si="43"/>
        <v>0</v>
      </c>
      <c r="H404" s="11">
        <v>0.88800000000000001</v>
      </c>
      <c r="I404" s="12">
        <f>IF(H404&lt;Benchmarks!C$8,0,IF(H404&lt;Benchmarks!D$8,1,IF(H404&lt;Benchmarks!E$8,2,IF(H404&lt;Benchmarks!F$8,3,IF(H404&lt;Benchmarks!G$8,4,IF(H404&lt;Benchmarks!H$8,5,6))))))</f>
        <v>0</v>
      </c>
      <c r="J404" s="13">
        <v>1</v>
      </c>
      <c r="K404" s="11">
        <f t="shared" si="44"/>
        <v>0</v>
      </c>
      <c r="L404" s="11">
        <v>1.1539999999999999</v>
      </c>
      <c r="M404" s="12">
        <f>IF(L404&lt;Benchmarks!C$7,0,IF(L404&lt;Benchmarks!D$7,1,IF(L404&lt;Benchmarks!E$7,2,IF(L404&lt;Benchmarks!F$7,3,IF(L404&lt;Benchmarks!G$7,4,IF(L404&lt;Benchmarks!H$7,5,6))))))</f>
        <v>6</v>
      </c>
      <c r="N404" s="13">
        <v>1</v>
      </c>
      <c r="O404" s="11">
        <f t="shared" si="45"/>
        <v>6</v>
      </c>
      <c r="P404" s="11">
        <v>4.0529999999999999</v>
      </c>
      <c r="Q404" s="9">
        <f>IF(P404&lt;Benchmarks!C$5,0,IF(P404&lt;Benchmarks!D$5,1,IF(P404&lt;Benchmarks!E$5,2,IF(P404&lt;Benchmarks!F$5,3,IF(P404&lt;Benchmarks!G$5,4,IF(P404&lt;Benchmarks!H$5,5,6))))))</f>
        <v>3</v>
      </c>
      <c r="R404" s="13">
        <v>0.86813186809999998</v>
      </c>
      <c r="S404" s="11">
        <f t="shared" si="46"/>
        <v>2.6043956043000001</v>
      </c>
      <c r="T404" s="11">
        <v>3.4940000000000002</v>
      </c>
      <c r="U404" s="9">
        <f>IF(T404&lt;Benchmarks!C$6,0,IF(T404&lt;Benchmarks!D$6,1,IF(T404&lt;Benchmarks!E$6,2,IF(T404&lt;Benchmarks!F$6,3,IF(T404&lt;Benchmarks!G$6,4,IF(T404&lt;Benchmarks!H$6,5,6))))))</f>
        <v>2</v>
      </c>
      <c r="V404" s="13">
        <v>0.7307692308</v>
      </c>
      <c r="W404" s="11">
        <f t="shared" si="47"/>
        <v>1.4615384616</v>
      </c>
      <c r="X404" s="11">
        <f t="shared" si="49"/>
        <v>10.065934065900001</v>
      </c>
      <c r="Y404" s="9">
        <v>30</v>
      </c>
      <c r="Z404" s="13">
        <f t="shared" si="48"/>
        <v>0.33553113553000002</v>
      </c>
    </row>
    <row r="405" spans="1:26" ht="17.25" x14ac:dyDescent="0.3">
      <c r="A405" s="8" t="s">
        <v>2060</v>
      </c>
      <c r="B405" s="7" t="s">
        <v>2061</v>
      </c>
      <c r="C405" s="7" t="s">
        <v>2062</v>
      </c>
      <c r="D405" s="11">
        <v>2.3540000000000001</v>
      </c>
      <c r="E405" s="12">
        <f>IF(D405&lt;Benchmarks!C$9,0,IF(D405&lt;Benchmarks!D$9,1,IF(D405&lt;Benchmarks!E$9,2,IF(D405&lt;Benchmarks!F$9,3,IF(D405&lt;Benchmarks!G$9,4,IF(D405&lt;Benchmarks!H$9,5,6))))))</f>
        <v>2</v>
      </c>
      <c r="F405" s="13">
        <v>0.66300366300000002</v>
      </c>
      <c r="G405" s="11">
        <f t="shared" si="43"/>
        <v>1.326007326</v>
      </c>
      <c r="H405" s="11">
        <v>1.2190000000000001</v>
      </c>
      <c r="I405" s="12">
        <f>IF(H405&lt;Benchmarks!C$8,0,IF(H405&lt;Benchmarks!D$8,1,IF(H405&lt;Benchmarks!E$8,2,IF(H405&lt;Benchmarks!F$8,3,IF(H405&lt;Benchmarks!G$8,4,IF(H405&lt;Benchmarks!H$8,5,6))))))</f>
        <v>4</v>
      </c>
      <c r="J405" s="13">
        <v>1</v>
      </c>
      <c r="K405" s="11">
        <f t="shared" si="44"/>
        <v>4</v>
      </c>
      <c r="L405" s="11">
        <v>0.442</v>
      </c>
      <c r="M405" s="12">
        <f>IF(L405&lt;Benchmarks!C$7,0,IF(L405&lt;Benchmarks!D$7,1,IF(L405&lt;Benchmarks!E$7,2,IF(L405&lt;Benchmarks!F$7,3,IF(L405&lt;Benchmarks!G$7,4,IF(L405&lt;Benchmarks!H$7,5,6))))))</f>
        <v>3</v>
      </c>
      <c r="N405" s="13">
        <v>1</v>
      </c>
      <c r="O405" s="11">
        <f t="shared" si="45"/>
        <v>3</v>
      </c>
      <c r="P405" s="11">
        <v>4.0149999999999997</v>
      </c>
      <c r="Q405" s="9">
        <f>IF(P405&lt;Benchmarks!C$5,0,IF(P405&lt;Benchmarks!D$5,1,IF(P405&lt;Benchmarks!E$5,2,IF(P405&lt;Benchmarks!F$5,3,IF(P405&lt;Benchmarks!G$5,4,IF(P405&lt;Benchmarks!H$5,5,6))))))</f>
        <v>3</v>
      </c>
      <c r="R405" s="13">
        <v>0.92673992670000005</v>
      </c>
      <c r="S405" s="11">
        <f t="shared" si="46"/>
        <v>2.7802197801000004</v>
      </c>
      <c r="T405" s="11">
        <v>3.5529999999999999</v>
      </c>
      <c r="U405" s="9">
        <f>IF(T405&lt;Benchmarks!C$6,0,IF(T405&lt;Benchmarks!D$6,1,IF(T405&lt;Benchmarks!E$6,2,IF(T405&lt;Benchmarks!F$6,3,IF(T405&lt;Benchmarks!G$6,4,IF(T405&lt;Benchmarks!H$6,5,6))))))</f>
        <v>2</v>
      </c>
      <c r="V405" s="13">
        <v>0.89743589739999996</v>
      </c>
      <c r="W405" s="11">
        <f t="shared" si="47"/>
        <v>1.7948717947999999</v>
      </c>
      <c r="X405" s="11">
        <f t="shared" si="49"/>
        <v>12.901098900899999</v>
      </c>
      <c r="Y405" s="9">
        <v>30</v>
      </c>
      <c r="Z405" s="13">
        <f t="shared" si="48"/>
        <v>0.43003663002999998</v>
      </c>
    </row>
    <row r="406" spans="1:26" ht="17.25" x14ac:dyDescent="0.3">
      <c r="A406" s="8" t="s">
        <v>2065</v>
      </c>
      <c r="B406" s="7" t="s">
        <v>2066</v>
      </c>
      <c r="C406" s="7" t="s">
        <v>2067</v>
      </c>
      <c r="D406" s="11">
        <v>2.3140000000000001</v>
      </c>
      <c r="E406" s="12">
        <f>IF(D406&lt;Benchmarks!C$9,0,IF(D406&lt;Benchmarks!D$9,1,IF(D406&lt;Benchmarks!E$9,2,IF(D406&lt;Benchmarks!F$9,3,IF(D406&lt;Benchmarks!G$9,4,IF(D406&lt;Benchmarks!H$9,5,6))))))</f>
        <v>1</v>
      </c>
      <c r="F406" s="13">
        <v>0.69963369959999999</v>
      </c>
      <c r="G406" s="11">
        <f t="shared" si="43"/>
        <v>0.69963369959999999</v>
      </c>
      <c r="H406" s="11">
        <v>0.59499999999999997</v>
      </c>
      <c r="I406" s="12">
        <f>IF(H406&lt;Benchmarks!C$8,0,IF(H406&lt;Benchmarks!D$8,1,IF(H406&lt;Benchmarks!E$8,2,IF(H406&lt;Benchmarks!F$8,3,IF(H406&lt;Benchmarks!G$8,4,IF(H406&lt;Benchmarks!H$8,5,6))))))</f>
        <v>0</v>
      </c>
      <c r="J406" s="13">
        <v>1</v>
      </c>
      <c r="K406" s="11">
        <f t="shared" si="44"/>
        <v>0</v>
      </c>
      <c r="L406" s="11">
        <v>1.4490000000000001</v>
      </c>
      <c r="M406" s="12">
        <f>IF(L406&lt;Benchmarks!C$7,0,IF(L406&lt;Benchmarks!D$7,1,IF(L406&lt;Benchmarks!E$7,2,IF(L406&lt;Benchmarks!F$7,3,IF(L406&lt;Benchmarks!G$7,4,IF(L406&lt;Benchmarks!H$7,5,6))))))</f>
        <v>6</v>
      </c>
      <c r="N406" s="13">
        <v>1</v>
      </c>
      <c r="O406" s="11">
        <f t="shared" si="45"/>
        <v>6</v>
      </c>
      <c r="P406" s="11">
        <v>4.3570000000000002</v>
      </c>
      <c r="Q406" s="9">
        <f>IF(P406&lt;Benchmarks!C$5,0,IF(P406&lt;Benchmarks!D$5,1,IF(P406&lt;Benchmarks!E$5,2,IF(P406&lt;Benchmarks!F$5,3,IF(P406&lt;Benchmarks!G$5,4,IF(P406&lt;Benchmarks!H$5,5,6))))))</f>
        <v>5</v>
      </c>
      <c r="R406" s="13">
        <v>0.78021978020000005</v>
      </c>
      <c r="S406" s="11">
        <f t="shared" si="46"/>
        <v>3.9010989010000001</v>
      </c>
      <c r="T406" s="11">
        <v>3.6</v>
      </c>
      <c r="U406" s="9">
        <f>IF(T406&lt;Benchmarks!C$6,0,IF(T406&lt;Benchmarks!D$6,1,IF(T406&lt;Benchmarks!E$6,2,IF(T406&lt;Benchmarks!F$6,3,IF(T406&lt;Benchmarks!G$6,4,IF(T406&lt;Benchmarks!H$6,5,6))))))</f>
        <v>3</v>
      </c>
      <c r="V406" s="13">
        <v>0.7307692308</v>
      </c>
      <c r="W406" s="11">
        <f t="shared" si="47"/>
        <v>2.1923076924</v>
      </c>
      <c r="X406" s="11">
        <f t="shared" si="49"/>
        <v>12.793040293000001</v>
      </c>
      <c r="Y406" s="9">
        <v>30</v>
      </c>
      <c r="Z406" s="13">
        <f t="shared" si="48"/>
        <v>0.42643467643333338</v>
      </c>
    </row>
    <row r="407" spans="1:26" ht="17.25" x14ac:dyDescent="0.3">
      <c r="A407" s="8" t="s">
        <v>2070</v>
      </c>
      <c r="B407" s="7" t="s">
        <v>2071</v>
      </c>
      <c r="C407" s="7" t="s">
        <v>2072</v>
      </c>
      <c r="D407" s="11">
        <v>2.4119999999999999</v>
      </c>
      <c r="E407" s="12">
        <f>IF(D407&lt;Benchmarks!C$9,0,IF(D407&lt;Benchmarks!D$9,1,IF(D407&lt;Benchmarks!E$9,2,IF(D407&lt;Benchmarks!F$9,3,IF(D407&lt;Benchmarks!G$9,4,IF(D407&lt;Benchmarks!H$9,5,6))))))</f>
        <v>2</v>
      </c>
      <c r="F407" s="13">
        <v>0.93772893769999999</v>
      </c>
      <c r="G407" s="11">
        <f t="shared" si="43"/>
        <v>1.8754578754</v>
      </c>
      <c r="H407" s="11">
        <v>0.95199999999999996</v>
      </c>
      <c r="I407" s="12">
        <f>IF(H407&lt;Benchmarks!C$8,0,IF(H407&lt;Benchmarks!D$8,1,IF(H407&lt;Benchmarks!E$8,2,IF(H407&lt;Benchmarks!F$8,3,IF(H407&lt;Benchmarks!G$8,4,IF(H407&lt;Benchmarks!H$8,5,6))))))</f>
        <v>0</v>
      </c>
      <c r="J407" s="13">
        <v>1</v>
      </c>
      <c r="K407" s="11">
        <f t="shared" si="44"/>
        <v>0</v>
      </c>
      <c r="L407" s="11">
        <v>0.373</v>
      </c>
      <c r="M407" s="12">
        <f>IF(L407&lt;Benchmarks!C$7,0,IF(L407&lt;Benchmarks!D$7,1,IF(L407&lt;Benchmarks!E$7,2,IF(L407&lt;Benchmarks!F$7,3,IF(L407&lt;Benchmarks!G$7,4,IF(L407&lt;Benchmarks!H$7,5,6))))))</f>
        <v>2</v>
      </c>
      <c r="N407" s="13">
        <v>1</v>
      </c>
      <c r="O407" s="11">
        <f t="shared" si="45"/>
        <v>2</v>
      </c>
      <c r="P407" s="11">
        <v>3.7370000000000001</v>
      </c>
      <c r="Q407" s="9">
        <f>IF(P407&lt;Benchmarks!C$5,0,IF(P407&lt;Benchmarks!D$5,1,IF(P407&lt;Benchmarks!E$5,2,IF(P407&lt;Benchmarks!F$5,3,IF(P407&lt;Benchmarks!G$5,4,IF(P407&lt;Benchmarks!H$5,5,6))))))</f>
        <v>1</v>
      </c>
      <c r="R407" s="13">
        <v>0.91941391939999995</v>
      </c>
      <c r="S407" s="11">
        <f t="shared" si="46"/>
        <v>0.91941391939999995</v>
      </c>
      <c r="T407" s="11">
        <v>3.5129999999999999</v>
      </c>
      <c r="U407" s="9">
        <f>IF(T407&lt;Benchmarks!C$6,0,IF(T407&lt;Benchmarks!D$6,1,IF(T407&lt;Benchmarks!E$6,2,IF(T407&lt;Benchmarks!F$6,3,IF(T407&lt;Benchmarks!G$6,4,IF(T407&lt;Benchmarks!H$6,5,6))))))</f>
        <v>2</v>
      </c>
      <c r="V407" s="13">
        <v>0.8846153846</v>
      </c>
      <c r="W407" s="11">
        <f t="shared" si="47"/>
        <v>1.7692307692</v>
      </c>
      <c r="X407" s="11">
        <f t="shared" si="49"/>
        <v>6.5641025640000006</v>
      </c>
      <c r="Y407" s="9">
        <v>30</v>
      </c>
      <c r="Z407" s="13">
        <f t="shared" si="48"/>
        <v>0.21880341880000001</v>
      </c>
    </row>
    <row r="408" spans="1:26" ht="17.25" x14ac:dyDescent="0.3">
      <c r="A408" s="8" t="s">
        <v>2075</v>
      </c>
      <c r="B408" s="7" t="s">
        <v>2076</v>
      </c>
      <c r="C408" s="7" t="s">
        <v>2077</v>
      </c>
      <c r="D408" s="11">
        <v>1.986</v>
      </c>
      <c r="E408" s="12">
        <f>IF(D408&lt;Benchmarks!C$9,0,IF(D408&lt;Benchmarks!D$9,1,IF(D408&lt;Benchmarks!E$9,2,IF(D408&lt;Benchmarks!F$9,3,IF(D408&lt;Benchmarks!G$9,4,IF(D408&lt;Benchmarks!H$9,5,6))))))</f>
        <v>0</v>
      </c>
      <c r="F408" s="13">
        <v>0.47619047619999999</v>
      </c>
      <c r="G408" s="11">
        <f t="shared" si="43"/>
        <v>0</v>
      </c>
      <c r="H408" s="11">
        <v>1.018</v>
      </c>
      <c r="I408" s="12">
        <f>IF(H408&lt;Benchmarks!C$8,0,IF(H408&lt;Benchmarks!D$8,1,IF(H408&lt;Benchmarks!E$8,2,IF(H408&lt;Benchmarks!F$8,3,IF(H408&lt;Benchmarks!G$8,4,IF(H408&lt;Benchmarks!H$8,5,6))))))</f>
        <v>1</v>
      </c>
      <c r="J408" s="13">
        <v>1</v>
      </c>
      <c r="K408" s="11">
        <f t="shared" si="44"/>
        <v>1</v>
      </c>
      <c r="L408" s="11">
        <v>0.46700000000000003</v>
      </c>
      <c r="M408" s="12">
        <f>IF(L408&lt;Benchmarks!C$7,0,IF(L408&lt;Benchmarks!D$7,1,IF(L408&lt;Benchmarks!E$7,2,IF(L408&lt;Benchmarks!F$7,3,IF(L408&lt;Benchmarks!G$7,4,IF(L408&lt;Benchmarks!H$7,5,6))))))</f>
        <v>4</v>
      </c>
      <c r="N408" s="13">
        <v>1</v>
      </c>
      <c r="O408" s="11">
        <f t="shared" si="45"/>
        <v>4</v>
      </c>
      <c r="P408" s="11">
        <v>3.47</v>
      </c>
      <c r="Q408" s="9">
        <f>IF(P408&lt;Benchmarks!C$5,0,IF(P408&lt;Benchmarks!D$5,1,IF(P408&lt;Benchmarks!E$5,2,IF(P408&lt;Benchmarks!F$5,3,IF(P408&lt;Benchmarks!G$5,4,IF(P408&lt;Benchmarks!H$5,5,6))))))</f>
        <v>0</v>
      </c>
      <c r="R408" s="13">
        <v>0.94505494509999999</v>
      </c>
      <c r="S408" s="11">
        <f t="shared" si="46"/>
        <v>0</v>
      </c>
      <c r="T408" s="11">
        <v>3.2570000000000001</v>
      </c>
      <c r="U408" s="9">
        <f>IF(T408&lt;Benchmarks!C$6,0,IF(T408&lt;Benchmarks!D$6,1,IF(T408&lt;Benchmarks!E$6,2,IF(T408&lt;Benchmarks!F$6,3,IF(T408&lt;Benchmarks!G$6,4,IF(T408&lt;Benchmarks!H$6,5,6))))))</f>
        <v>0</v>
      </c>
      <c r="V408" s="13">
        <v>0.8461538462</v>
      </c>
      <c r="W408" s="11">
        <f t="shared" si="47"/>
        <v>0</v>
      </c>
      <c r="X408" s="11">
        <f t="shared" si="49"/>
        <v>5</v>
      </c>
      <c r="Y408" s="9">
        <v>30</v>
      </c>
      <c r="Z408" s="13">
        <f t="shared" si="48"/>
        <v>0.16666666666666666</v>
      </c>
    </row>
    <row r="409" spans="1:26" ht="17.25" x14ac:dyDescent="0.3">
      <c r="A409" s="8" t="s">
        <v>2080</v>
      </c>
      <c r="B409" s="7" t="s">
        <v>2081</v>
      </c>
      <c r="C409" s="7" t="s">
        <v>2082</v>
      </c>
      <c r="D409" s="11">
        <v>2.5350000000000001</v>
      </c>
      <c r="E409" s="12">
        <f>IF(D409&lt;Benchmarks!C$9,0,IF(D409&lt;Benchmarks!D$9,1,IF(D409&lt;Benchmarks!E$9,2,IF(D409&lt;Benchmarks!F$9,3,IF(D409&lt;Benchmarks!G$9,4,IF(D409&lt;Benchmarks!H$9,5,6))))))</f>
        <v>3</v>
      </c>
      <c r="F409" s="13">
        <v>0.74358974359999996</v>
      </c>
      <c r="G409" s="11">
        <f t="shared" si="43"/>
        <v>2.2307692308</v>
      </c>
      <c r="H409" s="11">
        <v>0.92100000000000004</v>
      </c>
      <c r="I409" s="12">
        <f>IF(H409&lt;Benchmarks!C$8,0,IF(H409&lt;Benchmarks!D$8,1,IF(H409&lt;Benchmarks!E$8,2,IF(H409&lt;Benchmarks!F$8,3,IF(H409&lt;Benchmarks!G$8,4,IF(H409&lt;Benchmarks!H$8,5,6))))))</f>
        <v>0</v>
      </c>
      <c r="J409" s="13">
        <v>1</v>
      </c>
      <c r="K409" s="11">
        <f t="shared" si="44"/>
        <v>0</v>
      </c>
      <c r="L409" s="11">
        <v>0.70799999999999996</v>
      </c>
      <c r="M409" s="12">
        <f>IF(L409&lt;Benchmarks!C$7,0,IF(L409&lt;Benchmarks!D$7,1,IF(L409&lt;Benchmarks!E$7,2,IF(L409&lt;Benchmarks!F$7,3,IF(L409&lt;Benchmarks!G$7,4,IF(L409&lt;Benchmarks!H$7,5,6))))))</f>
        <v>5</v>
      </c>
      <c r="N409" s="13">
        <v>1</v>
      </c>
      <c r="O409" s="11">
        <f t="shared" si="45"/>
        <v>5</v>
      </c>
      <c r="P409" s="11">
        <v>4.1639999999999997</v>
      </c>
      <c r="Q409" s="9">
        <f>IF(P409&lt;Benchmarks!C$5,0,IF(P409&lt;Benchmarks!D$5,1,IF(P409&lt;Benchmarks!E$5,2,IF(P409&lt;Benchmarks!F$5,3,IF(P409&lt;Benchmarks!G$5,4,IF(P409&lt;Benchmarks!H$5,5,6))))))</f>
        <v>4</v>
      </c>
      <c r="R409" s="13">
        <v>0.89743589739999996</v>
      </c>
      <c r="S409" s="11">
        <f t="shared" si="46"/>
        <v>3.5897435895999998</v>
      </c>
      <c r="T409" s="11">
        <v>3.8929999999999998</v>
      </c>
      <c r="U409" s="9">
        <f>IF(T409&lt;Benchmarks!C$6,0,IF(T409&lt;Benchmarks!D$6,1,IF(T409&lt;Benchmarks!E$6,2,IF(T409&lt;Benchmarks!F$6,3,IF(T409&lt;Benchmarks!G$6,4,IF(T409&lt;Benchmarks!H$6,5,6))))))</f>
        <v>4</v>
      </c>
      <c r="V409" s="13">
        <v>0.8461538462</v>
      </c>
      <c r="W409" s="11">
        <f t="shared" si="47"/>
        <v>3.3846153848</v>
      </c>
      <c r="X409" s="11">
        <f t="shared" si="49"/>
        <v>14.205128205199999</v>
      </c>
      <c r="Y409" s="9">
        <v>30</v>
      </c>
      <c r="Z409" s="13">
        <f t="shared" si="48"/>
        <v>0.47350427350666663</v>
      </c>
    </row>
    <row r="410" spans="1:26" ht="17.25" x14ac:dyDescent="0.3">
      <c r="A410" s="8" t="s">
        <v>2085</v>
      </c>
      <c r="B410" s="7" t="s">
        <v>2086</v>
      </c>
      <c r="C410" s="7" t="s">
        <v>2087</v>
      </c>
      <c r="D410" s="11">
        <v>2.2559999999999998</v>
      </c>
      <c r="E410" s="12">
        <f>IF(D410&lt;Benchmarks!C$9,0,IF(D410&lt;Benchmarks!D$9,1,IF(D410&lt;Benchmarks!E$9,2,IF(D410&lt;Benchmarks!F$9,3,IF(D410&lt;Benchmarks!G$9,4,IF(D410&lt;Benchmarks!H$9,5,6))))))</f>
        <v>1</v>
      </c>
      <c r="F410" s="13">
        <v>0.62637362640000005</v>
      </c>
      <c r="G410" s="11">
        <f t="shared" si="43"/>
        <v>0.62637362640000005</v>
      </c>
      <c r="H410" s="11">
        <v>1.0069999999999999</v>
      </c>
      <c r="I410" s="12">
        <f>IF(H410&lt;Benchmarks!C$8,0,IF(H410&lt;Benchmarks!D$8,1,IF(H410&lt;Benchmarks!E$8,2,IF(H410&lt;Benchmarks!F$8,3,IF(H410&lt;Benchmarks!G$8,4,IF(H410&lt;Benchmarks!H$8,5,6))))))</f>
        <v>1</v>
      </c>
      <c r="J410" s="13">
        <v>1</v>
      </c>
      <c r="K410" s="11">
        <f t="shared" si="44"/>
        <v>1</v>
      </c>
      <c r="L410" s="11">
        <v>0.40899999999999997</v>
      </c>
      <c r="M410" s="12">
        <f>IF(L410&lt;Benchmarks!C$7,0,IF(L410&lt;Benchmarks!D$7,1,IF(L410&lt;Benchmarks!E$7,2,IF(L410&lt;Benchmarks!F$7,3,IF(L410&lt;Benchmarks!G$7,4,IF(L410&lt;Benchmarks!H$7,5,6))))))</f>
        <v>3</v>
      </c>
      <c r="N410" s="13">
        <v>1</v>
      </c>
      <c r="O410" s="11">
        <f t="shared" si="45"/>
        <v>3</v>
      </c>
      <c r="P410" s="11">
        <v>3.673</v>
      </c>
      <c r="Q410" s="9">
        <f>IF(P410&lt;Benchmarks!C$5,0,IF(P410&lt;Benchmarks!D$5,1,IF(P410&lt;Benchmarks!E$5,2,IF(P410&lt;Benchmarks!F$5,3,IF(P410&lt;Benchmarks!G$5,4,IF(P410&lt;Benchmarks!H$5,5,6))))))</f>
        <v>1</v>
      </c>
      <c r="R410" s="13">
        <v>0.91575091580000001</v>
      </c>
      <c r="S410" s="11">
        <f t="shared" si="46"/>
        <v>0.91575091580000001</v>
      </c>
      <c r="T410" s="11">
        <v>3.3330000000000002</v>
      </c>
      <c r="U410" s="9">
        <f>IF(T410&lt;Benchmarks!C$6,0,IF(T410&lt;Benchmarks!D$6,1,IF(T410&lt;Benchmarks!E$6,2,IF(T410&lt;Benchmarks!F$6,3,IF(T410&lt;Benchmarks!G$6,4,IF(T410&lt;Benchmarks!H$6,5,6))))))</f>
        <v>1</v>
      </c>
      <c r="V410" s="13">
        <v>0.75641025640000004</v>
      </c>
      <c r="W410" s="11">
        <f t="shared" si="47"/>
        <v>0.75641025640000004</v>
      </c>
      <c r="X410" s="11">
        <f t="shared" si="49"/>
        <v>6.2985347986000004</v>
      </c>
      <c r="Y410" s="9">
        <v>30</v>
      </c>
      <c r="Z410" s="13">
        <f t="shared" si="48"/>
        <v>0.20995115995333336</v>
      </c>
    </row>
    <row r="411" spans="1:26" ht="17.25" x14ac:dyDescent="0.3">
      <c r="A411" s="8" t="s">
        <v>2090</v>
      </c>
      <c r="B411" s="7" t="s">
        <v>2091</v>
      </c>
      <c r="C411" s="7" t="s">
        <v>2092</v>
      </c>
      <c r="D411" s="11">
        <v>2.867</v>
      </c>
      <c r="E411" s="12">
        <f>IF(D411&lt;Benchmarks!C$9,0,IF(D411&lt;Benchmarks!D$9,1,IF(D411&lt;Benchmarks!E$9,2,IF(D411&lt;Benchmarks!F$9,3,IF(D411&lt;Benchmarks!G$9,4,IF(D411&lt;Benchmarks!H$9,5,6))))))</f>
        <v>5</v>
      </c>
      <c r="F411" s="13">
        <v>0.95970695969999997</v>
      </c>
      <c r="G411" s="11">
        <f t="shared" si="43"/>
        <v>4.7985347984999995</v>
      </c>
      <c r="H411" s="11">
        <v>0.995</v>
      </c>
      <c r="I411" s="12">
        <f>IF(H411&lt;Benchmarks!C$8,0,IF(H411&lt;Benchmarks!D$8,1,IF(H411&lt;Benchmarks!E$8,2,IF(H411&lt;Benchmarks!F$8,3,IF(H411&lt;Benchmarks!G$8,4,IF(H411&lt;Benchmarks!H$8,5,6))))))</f>
        <v>1</v>
      </c>
      <c r="J411" s="13">
        <v>1</v>
      </c>
      <c r="K411" s="11">
        <f t="shared" si="44"/>
        <v>1</v>
      </c>
      <c r="L411" s="11">
        <v>0.51400000000000001</v>
      </c>
      <c r="M411" s="12">
        <f>IF(L411&lt;Benchmarks!C$7,0,IF(L411&lt;Benchmarks!D$7,1,IF(L411&lt;Benchmarks!E$7,2,IF(L411&lt;Benchmarks!F$7,3,IF(L411&lt;Benchmarks!G$7,4,IF(L411&lt;Benchmarks!H$7,5,6))))))</f>
        <v>4</v>
      </c>
      <c r="N411" s="13">
        <v>1</v>
      </c>
      <c r="O411" s="11">
        <f t="shared" si="45"/>
        <v>4</v>
      </c>
      <c r="P411" s="11">
        <v>4.375</v>
      </c>
      <c r="Q411" s="9">
        <f>IF(P411&lt;Benchmarks!C$5,0,IF(P411&lt;Benchmarks!D$5,1,IF(P411&lt;Benchmarks!E$5,2,IF(P411&lt;Benchmarks!F$5,3,IF(P411&lt;Benchmarks!G$5,4,IF(P411&lt;Benchmarks!H$5,5,6))))))</f>
        <v>5</v>
      </c>
      <c r="R411" s="13">
        <v>0.89743589739999996</v>
      </c>
      <c r="S411" s="11">
        <f t="shared" si="46"/>
        <v>4.4871794869999997</v>
      </c>
      <c r="T411" s="11">
        <v>3.8660000000000001</v>
      </c>
      <c r="U411" s="9">
        <f>IF(T411&lt;Benchmarks!C$6,0,IF(T411&lt;Benchmarks!D$6,1,IF(T411&lt;Benchmarks!E$6,2,IF(T411&lt;Benchmarks!F$6,3,IF(T411&lt;Benchmarks!G$6,4,IF(T411&lt;Benchmarks!H$6,5,6))))))</f>
        <v>4</v>
      </c>
      <c r="V411" s="13">
        <v>0.7307692308</v>
      </c>
      <c r="W411" s="11">
        <f t="shared" si="47"/>
        <v>2.9230769232</v>
      </c>
      <c r="X411" s="11">
        <f t="shared" si="49"/>
        <v>17.208791208699999</v>
      </c>
      <c r="Y411" s="9">
        <v>30</v>
      </c>
      <c r="Z411" s="13">
        <f t="shared" si="48"/>
        <v>0.57362637362333335</v>
      </c>
    </row>
    <row r="412" spans="1:26" ht="17.25" x14ac:dyDescent="0.3">
      <c r="A412" s="8" t="s">
        <v>2095</v>
      </c>
      <c r="B412" s="7" t="s">
        <v>2096</v>
      </c>
      <c r="C412" s="7" t="s">
        <v>2097</v>
      </c>
      <c r="D412" s="11">
        <v>2.7679999999999998</v>
      </c>
      <c r="E412" s="12">
        <f>IF(D412&lt;Benchmarks!C$9,0,IF(D412&lt;Benchmarks!D$9,1,IF(D412&lt;Benchmarks!E$9,2,IF(D412&lt;Benchmarks!F$9,3,IF(D412&lt;Benchmarks!G$9,4,IF(D412&lt;Benchmarks!H$9,5,6))))))</f>
        <v>5</v>
      </c>
      <c r="F412" s="13">
        <v>0.81318681319999997</v>
      </c>
      <c r="G412" s="11">
        <f t="shared" si="43"/>
        <v>4.0659340659999996</v>
      </c>
      <c r="H412" s="11">
        <v>1.169</v>
      </c>
      <c r="I412" s="12">
        <f>IF(H412&lt;Benchmarks!C$8,0,IF(H412&lt;Benchmarks!D$8,1,IF(H412&lt;Benchmarks!E$8,2,IF(H412&lt;Benchmarks!F$8,3,IF(H412&lt;Benchmarks!G$8,4,IF(H412&lt;Benchmarks!H$8,5,6))))))</f>
        <v>4</v>
      </c>
      <c r="J412" s="13">
        <v>1</v>
      </c>
      <c r="K412" s="11">
        <f t="shared" si="44"/>
        <v>4</v>
      </c>
      <c r="L412" s="11">
        <v>0.36399999999999999</v>
      </c>
      <c r="M412" s="12">
        <f>IF(L412&lt;Benchmarks!C$7,0,IF(L412&lt;Benchmarks!D$7,1,IF(L412&lt;Benchmarks!E$7,2,IF(L412&lt;Benchmarks!F$7,3,IF(L412&lt;Benchmarks!G$7,4,IF(L412&lt;Benchmarks!H$7,5,6))))))</f>
        <v>2</v>
      </c>
      <c r="N412" s="13">
        <v>1</v>
      </c>
      <c r="O412" s="11">
        <f t="shared" si="45"/>
        <v>2</v>
      </c>
      <c r="P412" s="11">
        <v>4.3</v>
      </c>
      <c r="Q412" s="9">
        <f>IF(P412&lt;Benchmarks!C$5,0,IF(P412&lt;Benchmarks!D$5,1,IF(P412&lt;Benchmarks!E$5,2,IF(P412&lt;Benchmarks!F$5,3,IF(P412&lt;Benchmarks!G$5,4,IF(P412&lt;Benchmarks!H$5,5,6))))))</f>
        <v>4</v>
      </c>
      <c r="R412" s="13">
        <v>0.74358974359999996</v>
      </c>
      <c r="S412" s="11">
        <f t="shared" si="46"/>
        <v>2.9743589743999999</v>
      </c>
      <c r="T412" s="11">
        <v>4.0469999999999997</v>
      </c>
      <c r="U412" s="9">
        <f>IF(T412&lt;Benchmarks!C$6,0,IF(T412&lt;Benchmarks!D$6,1,IF(T412&lt;Benchmarks!E$6,2,IF(T412&lt;Benchmarks!F$6,3,IF(T412&lt;Benchmarks!G$6,4,IF(T412&lt;Benchmarks!H$6,5,6))))))</f>
        <v>5</v>
      </c>
      <c r="V412" s="13">
        <v>0.94871794870000004</v>
      </c>
      <c r="W412" s="11">
        <f t="shared" si="47"/>
        <v>4.7435897435000003</v>
      </c>
      <c r="X412" s="11">
        <f t="shared" si="49"/>
        <v>17.783882783900001</v>
      </c>
      <c r="Y412" s="9">
        <v>30</v>
      </c>
      <c r="Z412" s="13">
        <f t="shared" si="48"/>
        <v>0.59279609279666667</v>
      </c>
    </row>
    <row r="413" spans="1:26" ht="17.25" x14ac:dyDescent="0.3">
      <c r="A413" s="8" t="s">
        <v>2100</v>
      </c>
      <c r="B413" s="7" t="s">
        <v>2101</v>
      </c>
      <c r="C413" s="7" t="s">
        <v>2102</v>
      </c>
      <c r="D413" s="11">
        <v>3.0880000000000001</v>
      </c>
      <c r="E413" s="12">
        <f>IF(D413&lt;Benchmarks!C$9,0,IF(D413&lt;Benchmarks!D$9,1,IF(D413&lt;Benchmarks!E$9,2,IF(D413&lt;Benchmarks!F$9,3,IF(D413&lt;Benchmarks!G$9,4,IF(D413&lt;Benchmarks!H$9,5,6))))))</f>
        <v>6</v>
      </c>
      <c r="F413" s="13">
        <v>0.98534798530000001</v>
      </c>
      <c r="G413" s="11">
        <f t="shared" si="43"/>
        <v>5.9120879118000005</v>
      </c>
      <c r="H413" s="11">
        <v>1.032</v>
      </c>
      <c r="I413" s="12">
        <f>IF(H413&lt;Benchmarks!C$8,0,IF(H413&lt;Benchmarks!D$8,1,IF(H413&lt;Benchmarks!E$8,2,IF(H413&lt;Benchmarks!F$8,3,IF(H413&lt;Benchmarks!G$8,4,IF(H413&lt;Benchmarks!H$8,5,6))))))</f>
        <v>1</v>
      </c>
      <c r="J413" s="13">
        <v>1</v>
      </c>
      <c r="K413" s="11">
        <f t="shared" si="44"/>
        <v>1</v>
      </c>
      <c r="L413" s="11">
        <v>0.372</v>
      </c>
      <c r="M413" s="12">
        <f>IF(L413&lt;Benchmarks!C$7,0,IF(L413&lt;Benchmarks!D$7,1,IF(L413&lt;Benchmarks!E$7,2,IF(L413&lt;Benchmarks!F$7,3,IF(L413&lt;Benchmarks!G$7,4,IF(L413&lt;Benchmarks!H$7,5,6))))))</f>
        <v>2</v>
      </c>
      <c r="N413" s="13">
        <v>1</v>
      </c>
      <c r="O413" s="11">
        <f t="shared" si="45"/>
        <v>2</v>
      </c>
      <c r="P413" s="11">
        <v>4.4930000000000003</v>
      </c>
      <c r="Q413" s="9">
        <f>IF(P413&lt;Benchmarks!C$5,0,IF(P413&lt;Benchmarks!D$5,1,IF(P413&lt;Benchmarks!E$5,2,IF(P413&lt;Benchmarks!F$5,3,IF(P413&lt;Benchmarks!G$5,4,IF(P413&lt;Benchmarks!H$5,5,6))))))</f>
        <v>5</v>
      </c>
      <c r="R413" s="13">
        <v>0.95604395600000003</v>
      </c>
      <c r="S413" s="11">
        <f t="shared" si="46"/>
        <v>4.7802197800000004</v>
      </c>
      <c r="T413" s="11">
        <v>4.2679999999999998</v>
      </c>
      <c r="U413" s="9">
        <f>IF(T413&lt;Benchmarks!C$6,0,IF(T413&lt;Benchmarks!D$6,1,IF(T413&lt;Benchmarks!E$6,2,IF(T413&lt;Benchmarks!F$6,3,IF(T413&lt;Benchmarks!G$6,4,IF(T413&lt;Benchmarks!H$6,5,6))))))</f>
        <v>5</v>
      </c>
      <c r="V413" s="13">
        <v>0.9230769231</v>
      </c>
      <c r="W413" s="11">
        <f t="shared" si="47"/>
        <v>4.6153846155</v>
      </c>
      <c r="X413" s="11">
        <f t="shared" si="49"/>
        <v>18.307692307300002</v>
      </c>
      <c r="Y413" s="9">
        <v>30</v>
      </c>
      <c r="Z413" s="13">
        <f t="shared" si="48"/>
        <v>0.61025641024333344</v>
      </c>
    </row>
    <row r="414" spans="1:26" ht="17.25" x14ac:dyDescent="0.3">
      <c r="A414" s="8" t="s">
        <v>2105</v>
      </c>
      <c r="B414" s="7" t="s">
        <v>2106</v>
      </c>
      <c r="C414" s="7" t="s">
        <v>2107</v>
      </c>
      <c r="D414" s="11">
        <v>3.0750000000000002</v>
      </c>
      <c r="E414" s="12">
        <f>IF(D414&lt;Benchmarks!C$9,0,IF(D414&lt;Benchmarks!D$9,1,IF(D414&lt;Benchmarks!E$9,2,IF(D414&lt;Benchmarks!F$9,3,IF(D414&lt;Benchmarks!G$9,4,IF(D414&lt;Benchmarks!H$9,5,6))))))</f>
        <v>6</v>
      </c>
      <c r="F414" s="13">
        <v>0.95238095239999998</v>
      </c>
      <c r="G414" s="11">
        <f t="shared" si="43"/>
        <v>5.7142857143999999</v>
      </c>
      <c r="H414" s="11">
        <v>1.341</v>
      </c>
      <c r="I414" s="12">
        <f>IF(H414&lt;Benchmarks!C$8,0,IF(H414&lt;Benchmarks!D$8,1,IF(H414&lt;Benchmarks!E$8,2,IF(H414&lt;Benchmarks!F$8,3,IF(H414&lt;Benchmarks!G$8,4,IF(H414&lt;Benchmarks!H$8,5,6))))))</f>
        <v>5</v>
      </c>
      <c r="J414" s="13">
        <v>1</v>
      </c>
      <c r="K414" s="11">
        <f t="shared" si="44"/>
        <v>5</v>
      </c>
      <c r="L414" s="11">
        <v>0.78600000000000003</v>
      </c>
      <c r="M414" s="12">
        <f>IF(L414&lt;Benchmarks!C$7,0,IF(L414&lt;Benchmarks!D$7,1,IF(L414&lt;Benchmarks!E$7,2,IF(L414&lt;Benchmarks!F$7,3,IF(L414&lt;Benchmarks!G$7,4,IF(L414&lt;Benchmarks!H$7,5,6))))))</f>
        <v>6</v>
      </c>
      <c r="N414" s="13">
        <v>1</v>
      </c>
      <c r="O414" s="11">
        <f t="shared" si="45"/>
        <v>6</v>
      </c>
      <c r="P414" s="11">
        <v>5.202</v>
      </c>
      <c r="Q414" s="9">
        <f>IF(P414&lt;Benchmarks!C$5,0,IF(P414&lt;Benchmarks!D$5,1,IF(P414&lt;Benchmarks!E$5,2,IF(P414&lt;Benchmarks!F$5,3,IF(P414&lt;Benchmarks!G$5,4,IF(P414&lt;Benchmarks!H$5,5,6))))))</f>
        <v>6</v>
      </c>
      <c r="R414" s="13">
        <v>0.88644688640000002</v>
      </c>
      <c r="S414" s="11">
        <f t="shared" si="46"/>
        <v>5.3186813184000004</v>
      </c>
      <c r="T414" s="11">
        <v>4.6900000000000004</v>
      </c>
      <c r="U414" s="9">
        <f>IF(T414&lt;Benchmarks!C$6,0,IF(T414&lt;Benchmarks!D$6,1,IF(T414&lt;Benchmarks!E$6,2,IF(T414&lt;Benchmarks!F$6,3,IF(T414&lt;Benchmarks!G$6,4,IF(T414&lt;Benchmarks!H$6,5,6))))))</f>
        <v>6</v>
      </c>
      <c r="V414" s="13">
        <v>0.8461538462</v>
      </c>
      <c r="W414" s="11">
        <f t="shared" si="47"/>
        <v>5.0769230772</v>
      </c>
      <c r="X414" s="11">
        <f t="shared" si="49"/>
        <v>27.109890109999998</v>
      </c>
      <c r="Y414" s="9">
        <v>30</v>
      </c>
      <c r="Z414" s="13">
        <f t="shared" si="48"/>
        <v>0.90366300366666663</v>
      </c>
    </row>
    <row r="415" spans="1:26" ht="17.25" x14ac:dyDescent="0.3">
      <c r="A415" s="8" t="s">
        <v>2110</v>
      </c>
      <c r="B415" s="7" t="s">
        <v>2111</v>
      </c>
      <c r="C415" s="7" t="s">
        <v>2112</v>
      </c>
      <c r="D415" s="11">
        <v>2.6259999999999999</v>
      </c>
      <c r="E415" s="12">
        <f>IF(D415&lt;Benchmarks!C$9,0,IF(D415&lt;Benchmarks!D$9,1,IF(D415&lt;Benchmarks!E$9,2,IF(D415&lt;Benchmarks!F$9,3,IF(D415&lt;Benchmarks!G$9,4,IF(D415&lt;Benchmarks!H$9,5,6))))))</f>
        <v>4</v>
      </c>
      <c r="F415" s="13">
        <v>0.73626373629999997</v>
      </c>
      <c r="G415" s="11">
        <f t="shared" si="43"/>
        <v>2.9450549451999999</v>
      </c>
      <c r="H415" s="11">
        <v>1.052</v>
      </c>
      <c r="I415" s="12">
        <f>IF(H415&lt;Benchmarks!C$8,0,IF(H415&lt;Benchmarks!D$8,1,IF(H415&lt;Benchmarks!E$8,2,IF(H415&lt;Benchmarks!F$8,3,IF(H415&lt;Benchmarks!G$8,4,IF(H415&lt;Benchmarks!H$8,5,6))))))</f>
        <v>2</v>
      </c>
      <c r="J415" s="13">
        <v>1</v>
      </c>
      <c r="K415" s="11">
        <f t="shared" si="44"/>
        <v>2</v>
      </c>
      <c r="L415" s="11">
        <v>0.436</v>
      </c>
      <c r="M415" s="12">
        <f>IF(L415&lt;Benchmarks!C$7,0,IF(L415&lt;Benchmarks!D$7,1,IF(L415&lt;Benchmarks!E$7,2,IF(L415&lt;Benchmarks!F$7,3,IF(L415&lt;Benchmarks!G$7,4,IF(L415&lt;Benchmarks!H$7,5,6))))))</f>
        <v>3</v>
      </c>
      <c r="N415" s="13">
        <v>1</v>
      </c>
      <c r="O415" s="11">
        <f t="shared" si="45"/>
        <v>3</v>
      </c>
      <c r="P415" s="11">
        <v>4.1150000000000002</v>
      </c>
      <c r="Q415" s="9">
        <f>IF(P415&lt;Benchmarks!C$5,0,IF(P415&lt;Benchmarks!D$5,1,IF(P415&lt;Benchmarks!E$5,2,IF(P415&lt;Benchmarks!F$5,3,IF(P415&lt;Benchmarks!G$5,4,IF(P415&lt;Benchmarks!H$5,5,6))))))</f>
        <v>3</v>
      </c>
      <c r="R415" s="13">
        <v>0.71062271060000004</v>
      </c>
      <c r="S415" s="11">
        <f t="shared" si="46"/>
        <v>2.1318681318000001</v>
      </c>
      <c r="T415" s="11">
        <v>3.923</v>
      </c>
      <c r="U415" s="9">
        <f>IF(T415&lt;Benchmarks!C$6,0,IF(T415&lt;Benchmarks!D$6,1,IF(T415&lt;Benchmarks!E$6,2,IF(T415&lt;Benchmarks!F$6,3,IF(T415&lt;Benchmarks!G$6,4,IF(T415&lt;Benchmarks!H$6,5,6))))))</f>
        <v>5</v>
      </c>
      <c r="V415" s="13">
        <v>0.87179487180000004</v>
      </c>
      <c r="W415" s="11">
        <f t="shared" si="47"/>
        <v>4.3589743590000003</v>
      </c>
      <c r="X415" s="11">
        <f t="shared" si="49"/>
        <v>14.435897436000001</v>
      </c>
      <c r="Y415" s="9">
        <v>30</v>
      </c>
      <c r="Z415" s="13">
        <f t="shared" si="48"/>
        <v>0.48119658120000003</v>
      </c>
    </row>
    <row r="416" spans="1:26" ht="17.25" x14ac:dyDescent="0.3">
      <c r="A416" s="8" t="s">
        <v>2115</v>
      </c>
      <c r="B416" s="7" t="s">
        <v>2116</v>
      </c>
      <c r="C416" s="7" t="s">
        <v>2117</v>
      </c>
      <c r="D416" s="11">
        <v>2.4590000000000001</v>
      </c>
      <c r="E416" s="12">
        <f>IF(D416&lt;Benchmarks!C$9,0,IF(D416&lt;Benchmarks!D$9,1,IF(D416&lt;Benchmarks!E$9,2,IF(D416&lt;Benchmarks!F$9,3,IF(D416&lt;Benchmarks!G$9,4,IF(D416&lt;Benchmarks!H$9,5,6))))))</f>
        <v>3</v>
      </c>
      <c r="F416" s="13">
        <v>0.97435897439999997</v>
      </c>
      <c r="G416" s="11">
        <f t="shared" si="43"/>
        <v>2.9230769232</v>
      </c>
      <c r="H416" s="11">
        <v>0.88200000000000001</v>
      </c>
      <c r="I416" s="12">
        <f>IF(H416&lt;Benchmarks!C$8,0,IF(H416&lt;Benchmarks!D$8,1,IF(H416&lt;Benchmarks!E$8,2,IF(H416&lt;Benchmarks!F$8,3,IF(H416&lt;Benchmarks!G$8,4,IF(H416&lt;Benchmarks!H$8,5,6))))))</f>
        <v>0</v>
      </c>
      <c r="J416" s="13">
        <v>1</v>
      </c>
      <c r="K416" s="11">
        <f t="shared" si="44"/>
        <v>0</v>
      </c>
      <c r="L416" s="11">
        <v>1.026</v>
      </c>
      <c r="M416" s="12">
        <f>IF(L416&lt;Benchmarks!C$7,0,IF(L416&lt;Benchmarks!D$7,1,IF(L416&lt;Benchmarks!E$7,2,IF(L416&lt;Benchmarks!F$7,3,IF(L416&lt;Benchmarks!G$7,4,IF(L416&lt;Benchmarks!H$7,5,6))))))</f>
        <v>6</v>
      </c>
      <c r="N416" s="13">
        <v>1</v>
      </c>
      <c r="O416" s="11">
        <f t="shared" si="45"/>
        <v>6</v>
      </c>
      <c r="P416" s="11">
        <v>4.3680000000000003</v>
      </c>
      <c r="Q416" s="9">
        <f>IF(P416&lt;Benchmarks!C$5,0,IF(P416&lt;Benchmarks!D$5,1,IF(P416&lt;Benchmarks!E$5,2,IF(P416&lt;Benchmarks!F$5,3,IF(P416&lt;Benchmarks!G$5,4,IF(P416&lt;Benchmarks!H$5,5,6))))))</f>
        <v>5</v>
      </c>
      <c r="R416" s="13">
        <v>1</v>
      </c>
      <c r="S416" s="11">
        <f t="shared" si="46"/>
        <v>5</v>
      </c>
      <c r="T416" s="11">
        <v>3.8319999999999999</v>
      </c>
      <c r="U416" s="9">
        <f>IF(T416&lt;Benchmarks!C$6,0,IF(T416&lt;Benchmarks!D$6,1,IF(T416&lt;Benchmarks!E$6,2,IF(T416&lt;Benchmarks!F$6,3,IF(T416&lt;Benchmarks!G$6,4,IF(T416&lt;Benchmarks!H$6,5,6))))))</f>
        <v>4</v>
      </c>
      <c r="V416" s="13">
        <v>1</v>
      </c>
      <c r="W416" s="11">
        <f t="shared" si="47"/>
        <v>4</v>
      </c>
      <c r="X416" s="11">
        <f t="shared" si="49"/>
        <v>17.9230769232</v>
      </c>
      <c r="Y416" s="9">
        <v>30</v>
      </c>
      <c r="Z416" s="13">
        <f t="shared" si="48"/>
        <v>0.59743589744000003</v>
      </c>
    </row>
    <row r="417" spans="1:26" ht="17.25" x14ac:dyDescent="0.3">
      <c r="A417" s="8" t="s">
        <v>2120</v>
      </c>
      <c r="B417" s="7" t="s">
        <v>2121</v>
      </c>
      <c r="C417" s="7" t="s">
        <v>2122</v>
      </c>
      <c r="D417" s="11">
        <v>2.3940000000000001</v>
      </c>
      <c r="E417" s="12">
        <f>IF(D417&lt;Benchmarks!C$9,0,IF(D417&lt;Benchmarks!D$9,1,IF(D417&lt;Benchmarks!E$9,2,IF(D417&lt;Benchmarks!F$9,3,IF(D417&lt;Benchmarks!G$9,4,IF(D417&lt;Benchmarks!H$9,5,6))))))</f>
        <v>2</v>
      </c>
      <c r="F417" s="13">
        <v>0.7765567766</v>
      </c>
      <c r="G417" s="11">
        <f t="shared" si="43"/>
        <v>1.5531135532</v>
      </c>
      <c r="H417" s="11">
        <v>1.0509999999999999</v>
      </c>
      <c r="I417" s="12">
        <f>IF(H417&lt;Benchmarks!C$8,0,IF(H417&lt;Benchmarks!D$8,1,IF(H417&lt;Benchmarks!E$8,2,IF(H417&lt;Benchmarks!F$8,3,IF(H417&lt;Benchmarks!G$8,4,IF(H417&lt;Benchmarks!H$8,5,6))))))</f>
        <v>2</v>
      </c>
      <c r="J417" s="13">
        <v>1</v>
      </c>
      <c r="K417" s="11">
        <f t="shared" si="44"/>
        <v>2</v>
      </c>
      <c r="L417" s="11">
        <v>0.57399999999999995</v>
      </c>
      <c r="M417" s="12">
        <f>IF(L417&lt;Benchmarks!C$7,0,IF(L417&lt;Benchmarks!D$7,1,IF(L417&lt;Benchmarks!E$7,2,IF(L417&lt;Benchmarks!F$7,3,IF(L417&lt;Benchmarks!G$7,4,IF(L417&lt;Benchmarks!H$7,5,6))))))</f>
        <v>5</v>
      </c>
      <c r="N417" s="13">
        <v>1</v>
      </c>
      <c r="O417" s="11">
        <f t="shared" si="45"/>
        <v>5</v>
      </c>
      <c r="P417" s="11">
        <v>4.0190000000000001</v>
      </c>
      <c r="Q417" s="9">
        <f>IF(P417&lt;Benchmarks!C$5,0,IF(P417&lt;Benchmarks!D$5,1,IF(P417&lt;Benchmarks!E$5,2,IF(P417&lt;Benchmarks!F$5,3,IF(P417&lt;Benchmarks!G$5,4,IF(P417&lt;Benchmarks!H$5,5,6))))))</f>
        <v>3</v>
      </c>
      <c r="R417" s="13">
        <v>0.98901098899999995</v>
      </c>
      <c r="S417" s="11">
        <f t="shared" si="46"/>
        <v>2.9670329669999997</v>
      </c>
      <c r="T417" s="11">
        <v>3.6549999999999998</v>
      </c>
      <c r="U417" s="9">
        <f>IF(T417&lt;Benchmarks!C$6,0,IF(T417&lt;Benchmarks!D$6,1,IF(T417&lt;Benchmarks!E$6,2,IF(T417&lt;Benchmarks!F$6,3,IF(T417&lt;Benchmarks!G$6,4,IF(T417&lt;Benchmarks!H$6,5,6))))))</f>
        <v>3</v>
      </c>
      <c r="V417" s="13">
        <v>0.97435897439999997</v>
      </c>
      <c r="W417" s="11">
        <f t="shared" si="47"/>
        <v>2.9230769232</v>
      </c>
      <c r="X417" s="11">
        <f t="shared" si="49"/>
        <v>14.443223443399999</v>
      </c>
      <c r="Y417" s="9">
        <v>30</v>
      </c>
      <c r="Z417" s="13">
        <f t="shared" si="48"/>
        <v>0.48144078144666663</v>
      </c>
    </row>
    <row r="418" spans="1:26" ht="17.25" x14ac:dyDescent="0.3">
      <c r="A418" s="8" t="s">
        <v>2125</v>
      </c>
      <c r="B418" s="7" t="s">
        <v>2126</v>
      </c>
      <c r="C418" s="7" t="s">
        <v>2127</v>
      </c>
      <c r="D418" s="11">
        <v>2.7709999999999999</v>
      </c>
      <c r="E418" s="12">
        <f>IF(D418&lt;Benchmarks!C$9,0,IF(D418&lt;Benchmarks!D$9,1,IF(D418&lt;Benchmarks!E$9,2,IF(D418&lt;Benchmarks!F$9,3,IF(D418&lt;Benchmarks!G$9,4,IF(D418&lt;Benchmarks!H$9,5,6))))))</f>
        <v>5</v>
      </c>
      <c r="F418" s="13">
        <v>0.97069597070000002</v>
      </c>
      <c r="G418" s="11">
        <f t="shared" si="43"/>
        <v>4.8534798534999997</v>
      </c>
      <c r="H418" s="11">
        <v>1.1040000000000001</v>
      </c>
      <c r="I418" s="12">
        <f>IF(H418&lt;Benchmarks!C$8,0,IF(H418&lt;Benchmarks!D$8,1,IF(H418&lt;Benchmarks!E$8,2,IF(H418&lt;Benchmarks!F$8,3,IF(H418&lt;Benchmarks!G$8,4,IF(H418&lt;Benchmarks!H$8,5,6))))))</f>
        <v>2</v>
      </c>
      <c r="J418" s="13">
        <v>1</v>
      </c>
      <c r="K418" s="11">
        <f t="shared" si="44"/>
        <v>2</v>
      </c>
      <c r="L418" s="11">
        <v>0.41499999999999998</v>
      </c>
      <c r="M418" s="12">
        <f>IF(L418&lt;Benchmarks!C$7,0,IF(L418&lt;Benchmarks!D$7,1,IF(L418&lt;Benchmarks!E$7,2,IF(L418&lt;Benchmarks!F$7,3,IF(L418&lt;Benchmarks!G$7,4,IF(L418&lt;Benchmarks!H$7,5,6))))))</f>
        <v>3</v>
      </c>
      <c r="N418" s="13">
        <v>1</v>
      </c>
      <c r="O418" s="11">
        <f t="shared" si="45"/>
        <v>3</v>
      </c>
      <c r="P418" s="11">
        <v>4.29</v>
      </c>
      <c r="Q418" s="9">
        <f>IF(P418&lt;Benchmarks!C$5,0,IF(P418&lt;Benchmarks!D$5,1,IF(P418&lt;Benchmarks!E$5,2,IF(P418&lt;Benchmarks!F$5,3,IF(P418&lt;Benchmarks!G$5,4,IF(P418&lt;Benchmarks!H$5,5,6))))))</f>
        <v>4</v>
      </c>
      <c r="R418" s="13">
        <v>0.96336996340000003</v>
      </c>
      <c r="S418" s="11">
        <f t="shared" si="46"/>
        <v>3.8534798536000001</v>
      </c>
      <c r="T418" s="11">
        <v>3.9449999999999998</v>
      </c>
      <c r="U418" s="9">
        <f>IF(T418&lt;Benchmarks!C$6,0,IF(T418&lt;Benchmarks!D$6,1,IF(T418&lt;Benchmarks!E$6,2,IF(T418&lt;Benchmarks!F$6,3,IF(T418&lt;Benchmarks!G$6,4,IF(T418&lt;Benchmarks!H$6,5,6))))))</f>
        <v>5</v>
      </c>
      <c r="V418" s="13">
        <v>0.89743589739999996</v>
      </c>
      <c r="W418" s="11">
        <f t="shared" si="47"/>
        <v>4.4871794869999997</v>
      </c>
      <c r="X418" s="11">
        <f t="shared" si="49"/>
        <v>18.1941391941</v>
      </c>
      <c r="Y418" s="9">
        <v>30</v>
      </c>
      <c r="Z418" s="13">
        <f t="shared" si="48"/>
        <v>0.60647130647000003</v>
      </c>
    </row>
    <row r="419" spans="1:26" ht="17.25" x14ac:dyDescent="0.3">
      <c r="A419" s="8" t="s">
        <v>2130</v>
      </c>
      <c r="B419" s="7" t="s">
        <v>2131</v>
      </c>
      <c r="C419" s="7" t="s">
        <v>2132</v>
      </c>
      <c r="D419" s="11">
        <v>2.698</v>
      </c>
      <c r="E419" s="12">
        <f>IF(D419&lt;Benchmarks!C$9,0,IF(D419&lt;Benchmarks!D$9,1,IF(D419&lt;Benchmarks!E$9,2,IF(D419&lt;Benchmarks!F$9,3,IF(D419&lt;Benchmarks!G$9,4,IF(D419&lt;Benchmarks!H$9,5,6))))))</f>
        <v>4</v>
      </c>
      <c r="F419" s="13">
        <v>0.89010989009999997</v>
      </c>
      <c r="G419" s="11">
        <f t="shared" si="43"/>
        <v>3.5604395603999999</v>
      </c>
      <c r="H419" s="11">
        <v>1.0669999999999999</v>
      </c>
      <c r="I419" s="12">
        <f>IF(H419&lt;Benchmarks!C$8,0,IF(H419&lt;Benchmarks!D$8,1,IF(H419&lt;Benchmarks!E$8,2,IF(H419&lt;Benchmarks!F$8,3,IF(H419&lt;Benchmarks!G$8,4,IF(H419&lt;Benchmarks!H$8,5,6))))))</f>
        <v>2</v>
      </c>
      <c r="J419" s="13">
        <v>1</v>
      </c>
      <c r="K419" s="11">
        <f t="shared" si="44"/>
        <v>2</v>
      </c>
      <c r="L419" s="11">
        <v>0.50900000000000001</v>
      </c>
      <c r="M419" s="12">
        <f>IF(L419&lt;Benchmarks!C$7,0,IF(L419&lt;Benchmarks!D$7,1,IF(L419&lt;Benchmarks!E$7,2,IF(L419&lt;Benchmarks!F$7,3,IF(L419&lt;Benchmarks!G$7,4,IF(L419&lt;Benchmarks!H$7,5,6))))))</f>
        <v>4</v>
      </c>
      <c r="N419" s="13">
        <v>1</v>
      </c>
      <c r="O419" s="11">
        <f t="shared" si="45"/>
        <v>4</v>
      </c>
      <c r="P419" s="11">
        <v>4.2750000000000004</v>
      </c>
      <c r="Q419" s="9">
        <f>IF(P419&lt;Benchmarks!C$5,0,IF(P419&lt;Benchmarks!D$5,1,IF(P419&lt;Benchmarks!E$5,2,IF(P419&lt;Benchmarks!F$5,3,IF(P419&lt;Benchmarks!G$5,4,IF(P419&lt;Benchmarks!H$5,5,6))))))</f>
        <v>4</v>
      </c>
      <c r="R419" s="13">
        <v>0.95970695969999997</v>
      </c>
      <c r="S419" s="11">
        <f t="shared" si="46"/>
        <v>3.8388278387999999</v>
      </c>
      <c r="T419" s="11">
        <v>3.984</v>
      </c>
      <c r="U419" s="9">
        <f>IF(T419&lt;Benchmarks!C$6,0,IF(T419&lt;Benchmarks!D$6,1,IF(T419&lt;Benchmarks!E$6,2,IF(T419&lt;Benchmarks!F$6,3,IF(T419&lt;Benchmarks!G$6,4,IF(T419&lt;Benchmarks!H$6,5,6))))))</f>
        <v>5</v>
      </c>
      <c r="V419" s="13">
        <v>0.85897435899999997</v>
      </c>
      <c r="W419" s="11">
        <f t="shared" si="47"/>
        <v>4.2948717949999997</v>
      </c>
      <c r="X419" s="11">
        <f t="shared" si="49"/>
        <v>17.694139194199998</v>
      </c>
      <c r="Y419" s="9">
        <v>30</v>
      </c>
      <c r="Z419" s="13">
        <f t="shared" si="48"/>
        <v>0.58980463980666664</v>
      </c>
    </row>
    <row r="420" spans="1:26" ht="17.25" x14ac:dyDescent="0.3">
      <c r="A420" s="8" t="s">
        <v>2135</v>
      </c>
      <c r="B420" s="7" t="s">
        <v>2136</v>
      </c>
      <c r="C420" s="7" t="s">
        <v>2137</v>
      </c>
      <c r="D420" s="11">
        <v>3.8740000000000001</v>
      </c>
      <c r="E420" s="12">
        <f>IF(D420&lt;Benchmarks!C$9,0,IF(D420&lt;Benchmarks!D$9,1,IF(D420&lt;Benchmarks!E$9,2,IF(D420&lt;Benchmarks!F$9,3,IF(D420&lt;Benchmarks!G$9,4,IF(D420&lt;Benchmarks!H$9,5,6))))))</f>
        <v>6</v>
      </c>
      <c r="F420" s="13">
        <v>1</v>
      </c>
      <c r="G420" s="11">
        <f t="shared" si="43"/>
        <v>6</v>
      </c>
      <c r="H420" s="11">
        <v>2.069</v>
      </c>
      <c r="I420" s="12">
        <f>IF(H420&lt;Benchmarks!C$8,0,IF(H420&lt;Benchmarks!D$8,1,IF(H420&lt;Benchmarks!E$8,2,IF(H420&lt;Benchmarks!F$8,3,IF(H420&lt;Benchmarks!G$8,4,IF(H420&lt;Benchmarks!H$8,5,6))))))</f>
        <v>6</v>
      </c>
      <c r="J420" s="13">
        <v>1</v>
      </c>
      <c r="K420" s="11">
        <f t="shared" si="44"/>
        <v>6</v>
      </c>
      <c r="L420" s="11">
        <v>0.56399999999999995</v>
      </c>
      <c r="M420" s="12">
        <f>IF(L420&lt;Benchmarks!C$7,0,IF(L420&lt;Benchmarks!D$7,1,IF(L420&lt;Benchmarks!E$7,2,IF(L420&lt;Benchmarks!F$7,3,IF(L420&lt;Benchmarks!G$7,4,IF(L420&lt;Benchmarks!H$7,5,6))))))</f>
        <v>5</v>
      </c>
      <c r="N420" s="13">
        <v>1</v>
      </c>
      <c r="O420" s="11">
        <f t="shared" si="45"/>
        <v>5</v>
      </c>
      <c r="P420" s="11">
        <v>6.5069999999999997</v>
      </c>
      <c r="Q420" s="9">
        <f>IF(P420&lt;Benchmarks!C$5,0,IF(P420&lt;Benchmarks!D$5,1,IF(P420&lt;Benchmarks!E$5,2,IF(P420&lt;Benchmarks!F$5,3,IF(P420&lt;Benchmarks!G$5,4,IF(P420&lt;Benchmarks!H$5,5,6))))))</f>
        <v>6</v>
      </c>
      <c r="R420" s="13">
        <v>1</v>
      </c>
      <c r="S420" s="11">
        <f t="shared" si="46"/>
        <v>6</v>
      </c>
      <c r="T420" s="11">
        <v>5.952</v>
      </c>
      <c r="U420" s="9">
        <f>IF(T420&lt;Benchmarks!C$6,0,IF(T420&lt;Benchmarks!D$6,1,IF(T420&lt;Benchmarks!E$6,2,IF(T420&lt;Benchmarks!F$6,3,IF(T420&lt;Benchmarks!G$6,4,IF(T420&lt;Benchmarks!H$6,5,6))))))</f>
        <v>6</v>
      </c>
      <c r="V420" s="13">
        <v>1</v>
      </c>
      <c r="W420" s="11">
        <f t="shared" si="47"/>
        <v>6</v>
      </c>
      <c r="X420" s="11">
        <f t="shared" si="49"/>
        <v>29</v>
      </c>
      <c r="Y420" s="9">
        <v>30</v>
      </c>
      <c r="Z420" s="13">
        <f t="shared" si="48"/>
        <v>0.96666666666666667</v>
      </c>
    </row>
    <row r="421" spans="1:26" ht="17.25" x14ac:dyDescent="0.3">
      <c r="A421" s="8" t="s">
        <v>2140</v>
      </c>
      <c r="B421" s="7" t="s">
        <v>2141</v>
      </c>
      <c r="C421" s="7" t="s">
        <v>2142</v>
      </c>
      <c r="D421" s="11">
        <v>2.6669999999999998</v>
      </c>
      <c r="E421" s="12">
        <f>IF(D421&lt;Benchmarks!C$9,0,IF(D421&lt;Benchmarks!D$9,1,IF(D421&lt;Benchmarks!E$9,2,IF(D421&lt;Benchmarks!F$9,3,IF(D421&lt;Benchmarks!G$9,4,IF(D421&lt;Benchmarks!H$9,5,6))))))</f>
        <v>4</v>
      </c>
      <c r="F421" s="13">
        <v>0.90842490840000001</v>
      </c>
      <c r="G421" s="11">
        <f t="shared" si="43"/>
        <v>3.6336996336</v>
      </c>
      <c r="H421" s="11">
        <v>1.016</v>
      </c>
      <c r="I421" s="12">
        <f>IF(H421&lt;Benchmarks!C$8,0,IF(H421&lt;Benchmarks!D$8,1,IF(H421&lt;Benchmarks!E$8,2,IF(H421&lt;Benchmarks!F$8,3,IF(H421&lt;Benchmarks!G$8,4,IF(H421&lt;Benchmarks!H$8,5,6))))))</f>
        <v>1</v>
      </c>
      <c r="J421" s="13">
        <v>1</v>
      </c>
      <c r="K421" s="11">
        <f t="shared" si="44"/>
        <v>1</v>
      </c>
      <c r="L421" s="11">
        <v>0.59299999999999997</v>
      </c>
      <c r="M421" s="12">
        <f>IF(L421&lt;Benchmarks!C$7,0,IF(L421&lt;Benchmarks!D$7,1,IF(L421&lt;Benchmarks!E$7,2,IF(L421&lt;Benchmarks!F$7,3,IF(L421&lt;Benchmarks!G$7,4,IF(L421&lt;Benchmarks!H$7,5,6))))))</f>
        <v>5</v>
      </c>
      <c r="N421" s="13">
        <v>1</v>
      </c>
      <c r="O421" s="11">
        <f t="shared" si="45"/>
        <v>5</v>
      </c>
      <c r="P421" s="11">
        <v>4.2759999999999998</v>
      </c>
      <c r="Q421" s="9">
        <f>IF(P421&lt;Benchmarks!C$5,0,IF(P421&lt;Benchmarks!D$5,1,IF(P421&lt;Benchmarks!E$5,2,IF(P421&lt;Benchmarks!F$5,3,IF(P421&lt;Benchmarks!G$5,4,IF(P421&lt;Benchmarks!H$5,5,6))))))</f>
        <v>4</v>
      </c>
      <c r="R421" s="13">
        <v>0.99267399270000001</v>
      </c>
      <c r="S421" s="11">
        <f t="shared" si="46"/>
        <v>3.9706959708</v>
      </c>
      <c r="T421" s="11">
        <v>3.9910000000000001</v>
      </c>
      <c r="U421" s="9">
        <f>IF(T421&lt;Benchmarks!C$6,0,IF(T421&lt;Benchmarks!D$6,1,IF(T421&lt;Benchmarks!E$6,2,IF(T421&lt;Benchmarks!F$6,3,IF(T421&lt;Benchmarks!G$6,4,IF(T421&lt;Benchmarks!H$6,5,6))))))</f>
        <v>5</v>
      </c>
      <c r="V421" s="13">
        <v>1</v>
      </c>
      <c r="W421" s="11">
        <f t="shared" si="47"/>
        <v>5</v>
      </c>
      <c r="X421" s="11">
        <f t="shared" si="49"/>
        <v>18.604395604400001</v>
      </c>
      <c r="Y421" s="9">
        <v>30</v>
      </c>
      <c r="Z421" s="13">
        <f t="shared" si="48"/>
        <v>0.62014652014666671</v>
      </c>
    </row>
    <row r="422" spans="1:26" ht="17.25" x14ac:dyDescent="0.3">
      <c r="A422" s="8" t="s">
        <v>2145</v>
      </c>
      <c r="B422" s="7" t="s">
        <v>2146</v>
      </c>
      <c r="C422" s="7" t="s">
        <v>2147</v>
      </c>
      <c r="D422" s="11">
        <v>2.7210000000000001</v>
      </c>
      <c r="E422" s="12">
        <f>IF(D422&lt;Benchmarks!C$9,0,IF(D422&lt;Benchmarks!D$9,1,IF(D422&lt;Benchmarks!E$9,2,IF(D422&lt;Benchmarks!F$9,3,IF(D422&lt;Benchmarks!G$9,4,IF(D422&lt;Benchmarks!H$9,5,6))))))</f>
        <v>5</v>
      </c>
      <c r="F422" s="13">
        <v>0.90842490840000001</v>
      </c>
      <c r="G422" s="11">
        <f t="shared" si="43"/>
        <v>4.5421245419999998</v>
      </c>
      <c r="H422" s="11">
        <v>0.999</v>
      </c>
      <c r="I422" s="12">
        <f>IF(H422&lt;Benchmarks!C$8,0,IF(H422&lt;Benchmarks!D$8,1,IF(H422&lt;Benchmarks!E$8,2,IF(H422&lt;Benchmarks!F$8,3,IF(H422&lt;Benchmarks!G$8,4,IF(H422&lt;Benchmarks!H$8,5,6))))))</f>
        <v>1</v>
      </c>
      <c r="J422" s="13">
        <v>1</v>
      </c>
      <c r="K422" s="11">
        <f t="shared" si="44"/>
        <v>1</v>
      </c>
      <c r="L422" s="11">
        <v>0.60799999999999998</v>
      </c>
      <c r="M422" s="12">
        <f>IF(L422&lt;Benchmarks!C$7,0,IF(L422&lt;Benchmarks!D$7,1,IF(L422&lt;Benchmarks!E$7,2,IF(L422&lt;Benchmarks!F$7,3,IF(L422&lt;Benchmarks!G$7,4,IF(L422&lt;Benchmarks!H$7,5,6))))))</f>
        <v>5</v>
      </c>
      <c r="N422" s="13">
        <v>1</v>
      </c>
      <c r="O422" s="11">
        <f t="shared" si="45"/>
        <v>5</v>
      </c>
      <c r="P422" s="11">
        <v>4.3280000000000003</v>
      </c>
      <c r="Q422" s="9">
        <f>IF(P422&lt;Benchmarks!C$5,0,IF(P422&lt;Benchmarks!D$5,1,IF(P422&lt;Benchmarks!E$5,2,IF(P422&lt;Benchmarks!F$5,3,IF(P422&lt;Benchmarks!G$5,4,IF(P422&lt;Benchmarks!H$5,5,6))))))</f>
        <v>4</v>
      </c>
      <c r="R422" s="13">
        <v>0.97435897439999997</v>
      </c>
      <c r="S422" s="11">
        <f t="shared" si="46"/>
        <v>3.8974358975999999</v>
      </c>
      <c r="T422" s="11">
        <v>3.9620000000000002</v>
      </c>
      <c r="U422" s="9">
        <f>IF(T422&lt;Benchmarks!C$6,0,IF(T422&lt;Benchmarks!D$6,1,IF(T422&lt;Benchmarks!E$6,2,IF(T422&lt;Benchmarks!F$6,3,IF(T422&lt;Benchmarks!G$6,4,IF(T422&lt;Benchmarks!H$6,5,6))))))</f>
        <v>5</v>
      </c>
      <c r="V422" s="13">
        <v>0.9230769231</v>
      </c>
      <c r="W422" s="11">
        <f t="shared" si="47"/>
        <v>4.6153846155</v>
      </c>
      <c r="X422" s="11">
        <f t="shared" si="49"/>
        <v>19.054945055099999</v>
      </c>
      <c r="Y422" s="9">
        <v>30</v>
      </c>
      <c r="Z422" s="13">
        <f t="shared" si="48"/>
        <v>0.63516483517</v>
      </c>
    </row>
    <row r="423" spans="1:26" ht="17.25" x14ac:dyDescent="0.3">
      <c r="A423" s="8" t="s">
        <v>2150</v>
      </c>
      <c r="B423" s="7" t="s">
        <v>2151</v>
      </c>
      <c r="C423" s="7" t="s">
        <v>2152</v>
      </c>
      <c r="D423" s="11">
        <v>1.9490000000000001</v>
      </c>
      <c r="E423" s="12">
        <f>IF(D423&lt;Benchmarks!C$9,0,IF(D423&lt;Benchmarks!D$9,1,IF(D423&lt;Benchmarks!E$9,2,IF(D423&lt;Benchmarks!F$9,3,IF(D423&lt;Benchmarks!G$9,4,IF(D423&lt;Benchmarks!H$9,5,6))))))</f>
        <v>0</v>
      </c>
      <c r="F423" s="13">
        <v>0.83516483519999996</v>
      </c>
      <c r="G423" s="11">
        <f t="shared" si="43"/>
        <v>0</v>
      </c>
      <c r="H423" s="11">
        <v>1.032</v>
      </c>
      <c r="I423" s="12">
        <f>IF(H423&lt;Benchmarks!C$8,0,IF(H423&lt;Benchmarks!D$8,1,IF(H423&lt;Benchmarks!E$8,2,IF(H423&lt;Benchmarks!F$8,3,IF(H423&lt;Benchmarks!G$8,4,IF(H423&lt;Benchmarks!H$8,5,6))))))</f>
        <v>1</v>
      </c>
      <c r="J423" s="13">
        <v>1</v>
      </c>
      <c r="K423" s="11">
        <f t="shared" si="44"/>
        <v>1</v>
      </c>
      <c r="L423" s="11">
        <v>0.60799999999999998</v>
      </c>
      <c r="M423" s="12">
        <f>IF(L423&lt;Benchmarks!C$7,0,IF(L423&lt;Benchmarks!D$7,1,IF(L423&lt;Benchmarks!E$7,2,IF(L423&lt;Benchmarks!F$7,3,IF(L423&lt;Benchmarks!G$7,4,IF(L423&lt;Benchmarks!H$7,5,6))))))</f>
        <v>5</v>
      </c>
      <c r="N423" s="13">
        <v>1</v>
      </c>
      <c r="O423" s="11">
        <f t="shared" si="45"/>
        <v>5</v>
      </c>
      <c r="P423" s="11">
        <v>3.589</v>
      </c>
      <c r="Q423" s="9">
        <f>IF(P423&lt;Benchmarks!C$5,0,IF(P423&lt;Benchmarks!D$5,1,IF(P423&lt;Benchmarks!E$5,2,IF(P423&lt;Benchmarks!F$5,3,IF(P423&lt;Benchmarks!G$5,4,IF(P423&lt;Benchmarks!H$5,5,6))))))</f>
        <v>0</v>
      </c>
      <c r="R423" s="13">
        <v>0.99633699630000006</v>
      </c>
      <c r="S423" s="11">
        <f t="shared" si="46"/>
        <v>0</v>
      </c>
      <c r="T423" s="11">
        <v>3.331</v>
      </c>
      <c r="U423" s="9">
        <f>IF(T423&lt;Benchmarks!C$6,0,IF(T423&lt;Benchmarks!D$6,1,IF(T423&lt;Benchmarks!E$6,2,IF(T423&lt;Benchmarks!F$6,3,IF(T423&lt;Benchmarks!G$6,4,IF(T423&lt;Benchmarks!H$6,5,6))))))</f>
        <v>1</v>
      </c>
      <c r="V423" s="13">
        <v>0.98717948720000004</v>
      </c>
      <c r="W423" s="11">
        <f t="shared" si="47"/>
        <v>0.98717948720000004</v>
      </c>
      <c r="X423" s="11">
        <f t="shared" si="49"/>
        <v>6.9871794871999997</v>
      </c>
      <c r="Y423" s="9">
        <v>30</v>
      </c>
      <c r="Z423" s="13">
        <f t="shared" si="48"/>
        <v>0.23290598290666667</v>
      </c>
    </row>
    <row r="424" spans="1:26" ht="17.25" x14ac:dyDescent="0.3">
      <c r="A424" s="8" t="s">
        <v>2155</v>
      </c>
      <c r="B424" s="7" t="s">
        <v>2156</v>
      </c>
      <c r="C424" s="7" t="s">
        <v>2157</v>
      </c>
      <c r="D424" s="11">
        <v>2.4009999999999998</v>
      </c>
      <c r="E424" s="12">
        <f>IF(D424&lt;Benchmarks!C$9,0,IF(D424&lt;Benchmarks!D$9,1,IF(D424&lt;Benchmarks!E$9,2,IF(D424&lt;Benchmarks!F$9,3,IF(D424&lt;Benchmarks!G$9,4,IF(D424&lt;Benchmarks!H$9,5,6))))))</f>
        <v>2</v>
      </c>
      <c r="F424" s="13">
        <v>0.63736263739999999</v>
      </c>
      <c r="G424" s="11">
        <f t="shared" si="43"/>
        <v>1.2747252748</v>
      </c>
      <c r="H424" s="11">
        <v>1.071</v>
      </c>
      <c r="I424" s="12">
        <f>IF(H424&lt;Benchmarks!C$8,0,IF(H424&lt;Benchmarks!D$8,1,IF(H424&lt;Benchmarks!E$8,2,IF(H424&lt;Benchmarks!F$8,3,IF(H424&lt;Benchmarks!G$8,4,IF(H424&lt;Benchmarks!H$8,5,6))))))</f>
        <v>2</v>
      </c>
      <c r="J424" s="13">
        <v>1</v>
      </c>
      <c r="K424" s="11">
        <f t="shared" si="44"/>
        <v>2</v>
      </c>
      <c r="L424" s="11">
        <v>0.46200000000000002</v>
      </c>
      <c r="M424" s="12">
        <f>IF(L424&lt;Benchmarks!C$7,0,IF(L424&lt;Benchmarks!D$7,1,IF(L424&lt;Benchmarks!E$7,2,IF(L424&lt;Benchmarks!F$7,3,IF(L424&lt;Benchmarks!G$7,4,IF(L424&lt;Benchmarks!H$7,5,6))))))</f>
        <v>4</v>
      </c>
      <c r="N424" s="13">
        <v>1</v>
      </c>
      <c r="O424" s="11">
        <f t="shared" si="45"/>
        <v>4</v>
      </c>
      <c r="P424" s="11">
        <v>3.9340000000000002</v>
      </c>
      <c r="Q424" s="9">
        <f>IF(P424&lt;Benchmarks!C$5,0,IF(P424&lt;Benchmarks!D$5,1,IF(P424&lt;Benchmarks!E$5,2,IF(P424&lt;Benchmarks!F$5,3,IF(P424&lt;Benchmarks!G$5,4,IF(P424&lt;Benchmarks!H$5,5,6))))))</f>
        <v>2</v>
      </c>
      <c r="R424" s="13">
        <v>0.73260073260000003</v>
      </c>
      <c r="S424" s="11">
        <f t="shared" si="46"/>
        <v>1.4652014652000001</v>
      </c>
      <c r="T424" s="11">
        <v>3.585</v>
      </c>
      <c r="U424" s="9">
        <f>IF(T424&lt;Benchmarks!C$6,0,IF(T424&lt;Benchmarks!D$6,1,IF(T424&lt;Benchmarks!E$6,2,IF(T424&lt;Benchmarks!F$6,3,IF(T424&lt;Benchmarks!G$6,4,IF(T424&lt;Benchmarks!H$6,5,6))))))</f>
        <v>2</v>
      </c>
      <c r="V424" s="13">
        <v>0.67948717950000004</v>
      </c>
      <c r="W424" s="11">
        <f t="shared" si="47"/>
        <v>1.3589743590000001</v>
      </c>
      <c r="X424" s="11">
        <f t="shared" si="49"/>
        <v>10.098901099000001</v>
      </c>
      <c r="Y424" s="9">
        <v>30</v>
      </c>
      <c r="Z424" s="13">
        <f t="shared" si="48"/>
        <v>0.33663003663333335</v>
      </c>
    </row>
    <row r="425" spans="1:26" ht="17.25" x14ac:dyDescent="0.3">
      <c r="A425" s="8" t="s">
        <v>2160</v>
      </c>
      <c r="B425" s="7" t="s">
        <v>2161</v>
      </c>
      <c r="C425" s="7" t="s">
        <v>2162</v>
      </c>
      <c r="D425" s="11">
        <v>1.748</v>
      </c>
      <c r="E425" s="12">
        <f>IF(D425&lt;Benchmarks!C$9,0,IF(D425&lt;Benchmarks!D$9,1,IF(D425&lt;Benchmarks!E$9,2,IF(D425&lt;Benchmarks!F$9,3,IF(D425&lt;Benchmarks!G$9,4,IF(D425&lt;Benchmarks!H$9,5,6))))))</f>
        <v>0</v>
      </c>
      <c r="F425" s="13">
        <v>0.99633699630000006</v>
      </c>
      <c r="G425" s="11">
        <f t="shared" si="43"/>
        <v>0</v>
      </c>
      <c r="H425" s="11">
        <v>0.995</v>
      </c>
      <c r="I425" s="12">
        <f>IF(H425&lt;Benchmarks!C$8,0,IF(H425&lt;Benchmarks!D$8,1,IF(H425&lt;Benchmarks!E$8,2,IF(H425&lt;Benchmarks!F$8,3,IF(H425&lt;Benchmarks!G$8,4,IF(H425&lt;Benchmarks!H$8,5,6))))))</f>
        <v>1</v>
      </c>
      <c r="J425" s="13">
        <v>1</v>
      </c>
      <c r="K425" s="11">
        <f t="shared" si="44"/>
        <v>1</v>
      </c>
      <c r="L425" s="11">
        <v>0.67200000000000004</v>
      </c>
      <c r="M425" s="12">
        <f>IF(L425&lt;Benchmarks!C$7,0,IF(L425&lt;Benchmarks!D$7,1,IF(L425&lt;Benchmarks!E$7,2,IF(L425&lt;Benchmarks!F$7,3,IF(L425&lt;Benchmarks!G$7,4,IF(L425&lt;Benchmarks!H$7,5,6))))))</f>
        <v>5</v>
      </c>
      <c r="N425" s="13">
        <v>1</v>
      </c>
      <c r="O425" s="11">
        <f t="shared" si="45"/>
        <v>5</v>
      </c>
      <c r="P425" s="11">
        <v>3.415</v>
      </c>
      <c r="Q425" s="9">
        <f>IF(P425&lt;Benchmarks!C$5,0,IF(P425&lt;Benchmarks!D$5,1,IF(P425&lt;Benchmarks!E$5,2,IF(P425&lt;Benchmarks!F$5,3,IF(P425&lt;Benchmarks!G$5,4,IF(P425&lt;Benchmarks!H$5,5,6))))))</f>
        <v>0</v>
      </c>
      <c r="R425" s="13">
        <v>1</v>
      </c>
      <c r="S425" s="11">
        <f t="shared" si="46"/>
        <v>0</v>
      </c>
      <c r="T425" s="11">
        <v>3.2360000000000002</v>
      </c>
      <c r="U425" s="9">
        <f>IF(T425&lt;Benchmarks!C$6,0,IF(T425&lt;Benchmarks!D$6,1,IF(T425&lt;Benchmarks!E$6,2,IF(T425&lt;Benchmarks!F$6,3,IF(T425&lt;Benchmarks!G$6,4,IF(T425&lt;Benchmarks!H$6,5,6))))))</f>
        <v>0</v>
      </c>
      <c r="V425" s="13">
        <v>1</v>
      </c>
      <c r="W425" s="11">
        <f t="shared" si="47"/>
        <v>0</v>
      </c>
      <c r="X425" s="11">
        <f t="shared" si="49"/>
        <v>6</v>
      </c>
      <c r="Y425" s="9">
        <v>30</v>
      </c>
      <c r="Z425" s="13">
        <f t="shared" si="48"/>
        <v>0.2</v>
      </c>
    </row>
    <row r="426" spans="1:26" ht="17.25" x14ac:dyDescent="0.3">
      <c r="A426" s="8" t="s">
        <v>2165</v>
      </c>
      <c r="B426" s="7" t="s">
        <v>2166</v>
      </c>
      <c r="C426" s="7" t="s">
        <v>2167</v>
      </c>
      <c r="D426" s="11">
        <v>2.0539999999999998</v>
      </c>
      <c r="E426" s="12">
        <f>IF(D426&lt;Benchmarks!C$9,0,IF(D426&lt;Benchmarks!D$9,1,IF(D426&lt;Benchmarks!E$9,2,IF(D426&lt;Benchmarks!F$9,3,IF(D426&lt;Benchmarks!G$9,4,IF(D426&lt;Benchmarks!H$9,5,6))))))</f>
        <v>0</v>
      </c>
      <c r="F426" s="13">
        <v>0.67399267399999996</v>
      </c>
      <c r="G426" s="11">
        <f t="shared" si="43"/>
        <v>0</v>
      </c>
      <c r="H426" s="11">
        <v>0.79500000000000004</v>
      </c>
      <c r="I426" s="12">
        <f>IF(H426&lt;Benchmarks!C$8,0,IF(H426&lt;Benchmarks!D$8,1,IF(H426&lt;Benchmarks!E$8,2,IF(H426&lt;Benchmarks!F$8,3,IF(H426&lt;Benchmarks!G$8,4,IF(H426&lt;Benchmarks!H$8,5,6))))))</f>
        <v>0</v>
      </c>
      <c r="J426" s="13">
        <v>1</v>
      </c>
      <c r="K426" s="11">
        <f t="shared" si="44"/>
        <v>0</v>
      </c>
      <c r="L426" s="11">
        <v>0.51400000000000001</v>
      </c>
      <c r="M426" s="12">
        <f>IF(L426&lt;Benchmarks!C$7,0,IF(L426&lt;Benchmarks!D$7,1,IF(L426&lt;Benchmarks!E$7,2,IF(L426&lt;Benchmarks!F$7,3,IF(L426&lt;Benchmarks!G$7,4,IF(L426&lt;Benchmarks!H$7,5,6))))))</f>
        <v>4</v>
      </c>
      <c r="N426" s="13">
        <v>1</v>
      </c>
      <c r="O426" s="11">
        <f t="shared" si="45"/>
        <v>4</v>
      </c>
      <c r="P426" s="11">
        <v>3.363</v>
      </c>
      <c r="Q426" s="9">
        <f>IF(P426&lt;Benchmarks!C$5,0,IF(P426&lt;Benchmarks!D$5,1,IF(P426&lt;Benchmarks!E$5,2,IF(P426&lt;Benchmarks!F$5,3,IF(P426&lt;Benchmarks!G$5,4,IF(P426&lt;Benchmarks!H$5,5,6))))))</f>
        <v>0</v>
      </c>
      <c r="R426" s="13">
        <v>0.93772893769999999</v>
      </c>
      <c r="S426" s="11">
        <f t="shared" si="46"/>
        <v>0</v>
      </c>
      <c r="T426" s="11">
        <v>3.1349999999999998</v>
      </c>
      <c r="U426" s="9">
        <f>IF(T426&lt;Benchmarks!C$6,0,IF(T426&lt;Benchmarks!D$6,1,IF(T426&lt;Benchmarks!E$6,2,IF(T426&lt;Benchmarks!F$6,3,IF(T426&lt;Benchmarks!G$6,4,IF(T426&lt;Benchmarks!H$6,5,6))))))</f>
        <v>0</v>
      </c>
      <c r="V426" s="13">
        <v>0.87179487180000004</v>
      </c>
      <c r="W426" s="11">
        <f t="shared" si="47"/>
        <v>0</v>
      </c>
      <c r="X426" s="11">
        <f t="shared" si="49"/>
        <v>4</v>
      </c>
      <c r="Y426" s="9">
        <v>30</v>
      </c>
      <c r="Z426" s="13">
        <f t="shared" si="48"/>
        <v>0.13333333333333333</v>
      </c>
    </row>
    <row r="427" spans="1:26" ht="17.25" x14ac:dyDescent="0.3">
      <c r="A427" s="8" t="s">
        <v>2171</v>
      </c>
      <c r="B427" s="7" t="s">
        <v>2172</v>
      </c>
      <c r="C427" s="7" t="s">
        <v>2173</v>
      </c>
      <c r="D427" s="11">
        <v>2.0169999999999999</v>
      </c>
      <c r="E427" s="12">
        <f>IF(D427&lt;Benchmarks!C$9,0,IF(D427&lt;Benchmarks!D$9,1,IF(D427&lt;Benchmarks!E$9,2,IF(D427&lt;Benchmarks!F$9,3,IF(D427&lt;Benchmarks!G$9,4,IF(D427&lt;Benchmarks!H$9,5,6))))))</f>
        <v>0</v>
      </c>
      <c r="F427" s="13">
        <v>0.41391941389999998</v>
      </c>
      <c r="G427" s="11">
        <f t="shared" si="43"/>
        <v>0</v>
      </c>
      <c r="H427" s="11">
        <v>0.89300000000000002</v>
      </c>
      <c r="I427" s="12">
        <f>IF(H427&lt;Benchmarks!C$8,0,IF(H427&lt;Benchmarks!D$8,1,IF(H427&lt;Benchmarks!E$8,2,IF(H427&lt;Benchmarks!F$8,3,IF(H427&lt;Benchmarks!G$8,4,IF(H427&lt;Benchmarks!H$8,5,6))))))</f>
        <v>0</v>
      </c>
      <c r="J427" s="13">
        <v>1</v>
      </c>
      <c r="K427" s="11">
        <f t="shared" si="44"/>
        <v>0</v>
      </c>
      <c r="L427" s="11">
        <v>0.47899999999999998</v>
      </c>
      <c r="M427" s="12">
        <f>IF(L427&lt;Benchmarks!C$7,0,IF(L427&lt;Benchmarks!D$7,1,IF(L427&lt;Benchmarks!E$7,2,IF(L427&lt;Benchmarks!F$7,3,IF(L427&lt;Benchmarks!G$7,4,IF(L427&lt;Benchmarks!H$7,5,6))))))</f>
        <v>4</v>
      </c>
      <c r="N427" s="13">
        <v>1</v>
      </c>
      <c r="O427" s="11">
        <f t="shared" si="45"/>
        <v>4</v>
      </c>
      <c r="P427" s="11">
        <v>3.3889999999999998</v>
      </c>
      <c r="Q427" s="9">
        <f>IF(P427&lt;Benchmarks!C$5,0,IF(P427&lt;Benchmarks!D$5,1,IF(P427&lt;Benchmarks!E$5,2,IF(P427&lt;Benchmarks!F$5,3,IF(P427&lt;Benchmarks!G$5,4,IF(P427&lt;Benchmarks!H$5,5,6))))))</f>
        <v>0</v>
      </c>
      <c r="R427" s="13">
        <v>0.89010989009999997</v>
      </c>
      <c r="S427" s="11">
        <f t="shared" si="46"/>
        <v>0</v>
      </c>
      <c r="T427" s="11">
        <v>3.1720000000000002</v>
      </c>
      <c r="U427" s="9">
        <f>IF(T427&lt;Benchmarks!C$6,0,IF(T427&lt;Benchmarks!D$6,1,IF(T427&lt;Benchmarks!E$6,2,IF(T427&lt;Benchmarks!F$6,3,IF(T427&lt;Benchmarks!G$6,4,IF(T427&lt;Benchmarks!H$6,5,6))))))</f>
        <v>0</v>
      </c>
      <c r="V427" s="13">
        <v>0.8076923077</v>
      </c>
      <c r="W427" s="11">
        <f t="shared" si="47"/>
        <v>0</v>
      </c>
      <c r="X427" s="11">
        <f t="shared" si="49"/>
        <v>4</v>
      </c>
      <c r="Y427" s="9">
        <v>30</v>
      </c>
      <c r="Z427" s="13">
        <f t="shared" si="48"/>
        <v>0.13333333333333333</v>
      </c>
    </row>
    <row r="428" spans="1:26" ht="17.25" x14ac:dyDescent="0.3">
      <c r="A428" s="8" t="s">
        <v>2176</v>
      </c>
      <c r="B428" s="7" t="s">
        <v>2177</v>
      </c>
      <c r="C428" s="7" t="s">
        <v>2178</v>
      </c>
      <c r="D428" s="11">
        <v>2.1419999999999999</v>
      </c>
      <c r="E428" s="12">
        <f>IF(D428&lt;Benchmarks!C$9,0,IF(D428&lt;Benchmarks!D$9,1,IF(D428&lt;Benchmarks!E$9,2,IF(D428&lt;Benchmarks!F$9,3,IF(D428&lt;Benchmarks!G$9,4,IF(D428&lt;Benchmarks!H$9,5,6))))))</f>
        <v>0</v>
      </c>
      <c r="F428" s="13">
        <v>0.93040293039999999</v>
      </c>
      <c r="G428" s="11">
        <f t="shared" si="43"/>
        <v>0</v>
      </c>
      <c r="H428" s="11">
        <v>0.82899999999999996</v>
      </c>
      <c r="I428" s="12">
        <f>IF(H428&lt;Benchmarks!C$8,0,IF(H428&lt;Benchmarks!D$8,1,IF(H428&lt;Benchmarks!E$8,2,IF(H428&lt;Benchmarks!F$8,3,IF(H428&lt;Benchmarks!G$8,4,IF(H428&lt;Benchmarks!H$8,5,6))))))</f>
        <v>0</v>
      </c>
      <c r="J428" s="13">
        <v>1</v>
      </c>
      <c r="K428" s="11">
        <f t="shared" si="44"/>
        <v>0</v>
      </c>
      <c r="L428" s="11">
        <v>0.42699999999999999</v>
      </c>
      <c r="M428" s="12">
        <f>IF(L428&lt;Benchmarks!C$7,0,IF(L428&lt;Benchmarks!D$7,1,IF(L428&lt;Benchmarks!E$7,2,IF(L428&lt;Benchmarks!F$7,3,IF(L428&lt;Benchmarks!G$7,4,IF(L428&lt;Benchmarks!H$7,5,6))))))</f>
        <v>3</v>
      </c>
      <c r="N428" s="13">
        <v>1</v>
      </c>
      <c r="O428" s="11">
        <f t="shared" si="45"/>
        <v>3</v>
      </c>
      <c r="P428" s="11">
        <v>3.3980000000000001</v>
      </c>
      <c r="Q428" s="9">
        <f>IF(P428&lt;Benchmarks!C$5,0,IF(P428&lt;Benchmarks!D$5,1,IF(P428&lt;Benchmarks!E$5,2,IF(P428&lt;Benchmarks!F$5,3,IF(P428&lt;Benchmarks!G$5,4,IF(P428&lt;Benchmarks!H$5,5,6))))))</f>
        <v>0</v>
      </c>
      <c r="R428" s="13">
        <v>0.96703296699999997</v>
      </c>
      <c r="S428" s="11">
        <f t="shared" si="46"/>
        <v>0</v>
      </c>
      <c r="T428" s="11">
        <v>3.0310000000000001</v>
      </c>
      <c r="U428" s="9">
        <f>IF(T428&lt;Benchmarks!C$6,0,IF(T428&lt;Benchmarks!D$6,1,IF(T428&lt;Benchmarks!E$6,2,IF(T428&lt;Benchmarks!F$6,3,IF(T428&lt;Benchmarks!G$6,4,IF(T428&lt;Benchmarks!H$6,5,6))))))</f>
        <v>0</v>
      </c>
      <c r="V428" s="13">
        <v>0.8846153846</v>
      </c>
      <c r="W428" s="11">
        <f t="shared" si="47"/>
        <v>0</v>
      </c>
      <c r="X428" s="11">
        <f t="shared" si="49"/>
        <v>3</v>
      </c>
      <c r="Y428" s="9">
        <v>30</v>
      </c>
      <c r="Z428" s="13">
        <f t="shared" si="48"/>
        <v>0.1</v>
      </c>
    </row>
    <row r="429" spans="1:26" ht="17.25" x14ac:dyDescent="0.3">
      <c r="A429" s="8" t="s">
        <v>2181</v>
      </c>
      <c r="B429" s="7" t="s">
        <v>2182</v>
      </c>
      <c r="C429" s="7" t="s">
        <v>2183</v>
      </c>
      <c r="D429" s="11">
        <v>2.3029999999999999</v>
      </c>
      <c r="E429" s="12">
        <f>IF(D429&lt;Benchmarks!C$9,0,IF(D429&lt;Benchmarks!D$9,1,IF(D429&lt;Benchmarks!E$9,2,IF(D429&lt;Benchmarks!F$9,3,IF(D429&lt;Benchmarks!G$9,4,IF(D429&lt;Benchmarks!H$9,5,6))))))</f>
        <v>1</v>
      </c>
      <c r="F429" s="13">
        <v>0.40293040289999998</v>
      </c>
      <c r="G429" s="11">
        <f t="shared" si="43"/>
        <v>0.40293040289999998</v>
      </c>
      <c r="H429" s="11">
        <v>1.1060000000000001</v>
      </c>
      <c r="I429" s="12">
        <f>IF(H429&lt;Benchmarks!C$8,0,IF(H429&lt;Benchmarks!D$8,1,IF(H429&lt;Benchmarks!E$8,2,IF(H429&lt;Benchmarks!F$8,3,IF(H429&lt;Benchmarks!G$8,4,IF(H429&lt;Benchmarks!H$8,5,6))))))</f>
        <v>3</v>
      </c>
      <c r="J429" s="13">
        <v>1</v>
      </c>
      <c r="K429" s="11">
        <f t="shared" si="44"/>
        <v>3</v>
      </c>
      <c r="L429" s="11">
        <v>0.224</v>
      </c>
      <c r="M429" s="12">
        <f>IF(L429&lt;Benchmarks!C$7,0,IF(L429&lt;Benchmarks!D$7,1,IF(L429&lt;Benchmarks!E$7,2,IF(L429&lt;Benchmarks!F$7,3,IF(L429&lt;Benchmarks!G$7,4,IF(L429&lt;Benchmarks!H$7,5,6))))))</f>
        <v>0</v>
      </c>
      <c r="N429" s="13">
        <v>1</v>
      </c>
      <c r="O429" s="11">
        <f t="shared" si="45"/>
        <v>0</v>
      </c>
      <c r="P429" s="11">
        <v>3.633</v>
      </c>
      <c r="Q429" s="9">
        <f>IF(P429&lt;Benchmarks!C$5,0,IF(P429&lt;Benchmarks!D$5,1,IF(P429&lt;Benchmarks!E$5,2,IF(P429&lt;Benchmarks!F$5,3,IF(P429&lt;Benchmarks!G$5,4,IF(P429&lt;Benchmarks!H$5,5,6))))))</f>
        <v>0</v>
      </c>
      <c r="R429" s="13">
        <v>0.91941391939999995</v>
      </c>
      <c r="S429" s="11">
        <f t="shared" si="46"/>
        <v>0</v>
      </c>
      <c r="T429" s="11">
        <v>3.516</v>
      </c>
      <c r="U429" s="9">
        <f>IF(T429&lt;Benchmarks!C$6,0,IF(T429&lt;Benchmarks!D$6,1,IF(T429&lt;Benchmarks!E$6,2,IF(T429&lt;Benchmarks!F$6,3,IF(T429&lt;Benchmarks!G$6,4,IF(T429&lt;Benchmarks!H$6,5,6))))))</f>
        <v>2</v>
      </c>
      <c r="V429" s="13">
        <v>0.93589743589999996</v>
      </c>
      <c r="W429" s="11">
        <f t="shared" si="47"/>
        <v>1.8717948717999999</v>
      </c>
      <c r="X429" s="11">
        <f t="shared" si="49"/>
        <v>5.2747252746999997</v>
      </c>
      <c r="Y429" s="9">
        <v>30</v>
      </c>
      <c r="Z429" s="13">
        <f t="shared" si="48"/>
        <v>0.17582417582333332</v>
      </c>
    </row>
    <row r="430" spans="1:26" ht="17.25" x14ac:dyDescent="0.3">
      <c r="A430" s="8" t="s">
        <v>2186</v>
      </c>
      <c r="B430" s="7" t="s">
        <v>2187</v>
      </c>
      <c r="C430" s="7" t="s">
        <v>2188</v>
      </c>
      <c r="D430" s="11">
        <v>2.3279999999999998</v>
      </c>
      <c r="E430" s="12">
        <f>IF(D430&lt;Benchmarks!C$9,0,IF(D430&lt;Benchmarks!D$9,1,IF(D430&lt;Benchmarks!E$9,2,IF(D430&lt;Benchmarks!F$9,3,IF(D430&lt;Benchmarks!G$9,4,IF(D430&lt;Benchmarks!H$9,5,6))))))</f>
        <v>1</v>
      </c>
      <c r="F430" s="13">
        <v>0.43956043960000002</v>
      </c>
      <c r="G430" s="11">
        <f t="shared" si="43"/>
        <v>0.43956043960000002</v>
      </c>
      <c r="H430" s="11">
        <v>1.095</v>
      </c>
      <c r="I430" s="12">
        <f>IF(H430&lt;Benchmarks!C$8,0,IF(H430&lt;Benchmarks!D$8,1,IF(H430&lt;Benchmarks!E$8,2,IF(H430&lt;Benchmarks!F$8,3,IF(H430&lt;Benchmarks!G$8,4,IF(H430&lt;Benchmarks!H$8,5,6))))))</f>
        <v>2</v>
      </c>
      <c r="J430" s="13">
        <v>1</v>
      </c>
      <c r="K430" s="11">
        <f t="shared" si="44"/>
        <v>2</v>
      </c>
      <c r="L430" s="11">
        <v>0.51200000000000001</v>
      </c>
      <c r="M430" s="12">
        <f>IF(L430&lt;Benchmarks!C$7,0,IF(L430&lt;Benchmarks!D$7,1,IF(L430&lt;Benchmarks!E$7,2,IF(L430&lt;Benchmarks!F$7,3,IF(L430&lt;Benchmarks!G$7,4,IF(L430&lt;Benchmarks!H$7,5,6))))))</f>
        <v>4</v>
      </c>
      <c r="N430" s="13">
        <v>1</v>
      </c>
      <c r="O430" s="11">
        <f t="shared" si="45"/>
        <v>4</v>
      </c>
      <c r="P430" s="11">
        <v>3.9350000000000001</v>
      </c>
      <c r="Q430" s="9">
        <f>IF(P430&lt;Benchmarks!C$5,0,IF(P430&lt;Benchmarks!D$5,1,IF(P430&lt;Benchmarks!E$5,2,IF(P430&lt;Benchmarks!F$5,3,IF(P430&lt;Benchmarks!G$5,4,IF(P430&lt;Benchmarks!H$5,5,6))))))</f>
        <v>2</v>
      </c>
      <c r="R430" s="13">
        <v>0.99267399270000001</v>
      </c>
      <c r="S430" s="11">
        <f t="shared" si="46"/>
        <v>1.9853479854</v>
      </c>
      <c r="T430" s="11">
        <v>3.6549999999999998</v>
      </c>
      <c r="U430" s="9">
        <f>IF(T430&lt;Benchmarks!C$6,0,IF(T430&lt;Benchmarks!D$6,1,IF(T430&lt;Benchmarks!E$6,2,IF(T430&lt;Benchmarks!F$6,3,IF(T430&lt;Benchmarks!G$6,4,IF(T430&lt;Benchmarks!H$6,5,6))))))</f>
        <v>3</v>
      </c>
      <c r="V430" s="13">
        <v>0.98717948720000004</v>
      </c>
      <c r="W430" s="11">
        <f t="shared" si="47"/>
        <v>2.9615384616</v>
      </c>
      <c r="X430" s="11">
        <f t="shared" si="49"/>
        <v>11.3864468866</v>
      </c>
      <c r="Y430" s="9">
        <v>30</v>
      </c>
      <c r="Z430" s="13">
        <f t="shared" si="48"/>
        <v>0.37954822955333334</v>
      </c>
    </row>
    <row r="431" spans="1:26" ht="17.25" x14ac:dyDescent="0.3">
      <c r="A431" s="8" t="s">
        <v>2191</v>
      </c>
      <c r="B431" s="7" t="s">
        <v>2192</v>
      </c>
      <c r="C431" s="7" t="s">
        <v>2193</v>
      </c>
      <c r="D431" s="11">
        <v>1.9239999999999999</v>
      </c>
      <c r="E431" s="12">
        <f>IF(D431&lt;Benchmarks!C$9,0,IF(D431&lt;Benchmarks!D$9,1,IF(D431&lt;Benchmarks!E$9,2,IF(D431&lt;Benchmarks!F$9,3,IF(D431&lt;Benchmarks!G$9,4,IF(D431&lt;Benchmarks!H$9,5,6))))))</f>
        <v>0</v>
      </c>
      <c r="F431" s="13">
        <v>0.73992673990000002</v>
      </c>
      <c r="G431" s="11">
        <f t="shared" si="43"/>
        <v>0</v>
      </c>
      <c r="H431" s="11">
        <v>1.0469999999999999</v>
      </c>
      <c r="I431" s="12">
        <f>IF(H431&lt;Benchmarks!C$8,0,IF(H431&lt;Benchmarks!D$8,1,IF(H431&lt;Benchmarks!E$8,2,IF(H431&lt;Benchmarks!F$8,3,IF(H431&lt;Benchmarks!G$8,4,IF(H431&lt;Benchmarks!H$8,5,6))))))</f>
        <v>2</v>
      </c>
      <c r="J431" s="13">
        <v>1</v>
      </c>
      <c r="K431" s="11">
        <f t="shared" si="44"/>
        <v>2</v>
      </c>
      <c r="L431" s="11">
        <v>0.314</v>
      </c>
      <c r="M431" s="12">
        <f>IF(L431&lt;Benchmarks!C$7,0,IF(L431&lt;Benchmarks!D$7,1,IF(L431&lt;Benchmarks!E$7,2,IF(L431&lt;Benchmarks!F$7,3,IF(L431&lt;Benchmarks!G$7,4,IF(L431&lt;Benchmarks!H$7,5,6))))))</f>
        <v>1</v>
      </c>
      <c r="N431" s="13">
        <v>1</v>
      </c>
      <c r="O431" s="11">
        <f t="shared" si="45"/>
        <v>1</v>
      </c>
      <c r="P431" s="11">
        <v>3.2850000000000001</v>
      </c>
      <c r="Q431" s="9">
        <f>IF(P431&lt;Benchmarks!C$5,0,IF(P431&lt;Benchmarks!D$5,1,IF(P431&lt;Benchmarks!E$5,2,IF(P431&lt;Benchmarks!F$5,3,IF(P431&lt;Benchmarks!G$5,4,IF(P431&lt;Benchmarks!H$5,5,6))))))</f>
        <v>0</v>
      </c>
      <c r="R431" s="13">
        <v>0.90109890110000002</v>
      </c>
      <c r="S431" s="11">
        <f t="shared" si="46"/>
        <v>0</v>
      </c>
      <c r="T431" s="11">
        <v>2.9079999999999999</v>
      </c>
      <c r="U431" s="9">
        <f>IF(T431&lt;Benchmarks!C$6,0,IF(T431&lt;Benchmarks!D$6,1,IF(T431&lt;Benchmarks!E$6,2,IF(T431&lt;Benchmarks!F$6,3,IF(T431&lt;Benchmarks!G$6,4,IF(T431&lt;Benchmarks!H$6,5,6))))))</f>
        <v>0</v>
      </c>
      <c r="V431" s="13">
        <v>0.8076923077</v>
      </c>
      <c r="W431" s="11">
        <f t="shared" si="47"/>
        <v>0</v>
      </c>
      <c r="X431" s="11">
        <f t="shared" si="49"/>
        <v>3</v>
      </c>
      <c r="Y431" s="9">
        <v>30</v>
      </c>
      <c r="Z431" s="13">
        <f t="shared" si="48"/>
        <v>0.1</v>
      </c>
    </row>
    <row r="432" spans="1:26" ht="17.25" x14ac:dyDescent="0.3">
      <c r="A432" s="8" t="s">
        <v>2196</v>
      </c>
      <c r="B432" s="7" t="s">
        <v>2197</v>
      </c>
      <c r="C432" s="7" t="s">
        <v>2198</v>
      </c>
      <c r="D432" s="11">
        <v>2.1800000000000002</v>
      </c>
      <c r="E432" s="12">
        <f>IF(D432&lt;Benchmarks!C$9,0,IF(D432&lt;Benchmarks!D$9,1,IF(D432&lt;Benchmarks!E$9,2,IF(D432&lt;Benchmarks!F$9,3,IF(D432&lt;Benchmarks!G$9,4,IF(D432&lt;Benchmarks!H$9,5,6))))))</f>
        <v>1</v>
      </c>
      <c r="F432" s="13">
        <v>0.48717948719999998</v>
      </c>
      <c r="G432" s="11">
        <f t="shared" si="43"/>
        <v>0.48717948719999998</v>
      </c>
      <c r="H432" s="11">
        <v>0.92600000000000005</v>
      </c>
      <c r="I432" s="12">
        <f>IF(H432&lt;Benchmarks!C$8,0,IF(H432&lt;Benchmarks!D$8,1,IF(H432&lt;Benchmarks!E$8,2,IF(H432&lt;Benchmarks!F$8,3,IF(H432&lt;Benchmarks!G$8,4,IF(H432&lt;Benchmarks!H$8,5,6))))))</f>
        <v>0</v>
      </c>
      <c r="J432" s="13">
        <v>1</v>
      </c>
      <c r="K432" s="11">
        <f t="shared" si="44"/>
        <v>0</v>
      </c>
      <c r="L432" s="11">
        <v>0.315</v>
      </c>
      <c r="M432" s="12">
        <f>IF(L432&lt;Benchmarks!C$7,0,IF(L432&lt;Benchmarks!D$7,1,IF(L432&lt;Benchmarks!E$7,2,IF(L432&lt;Benchmarks!F$7,3,IF(L432&lt;Benchmarks!G$7,4,IF(L432&lt;Benchmarks!H$7,5,6))))))</f>
        <v>1</v>
      </c>
      <c r="N432" s="13">
        <v>1</v>
      </c>
      <c r="O432" s="11">
        <f t="shared" si="45"/>
        <v>1</v>
      </c>
      <c r="P432" s="11">
        <v>3.4220000000000002</v>
      </c>
      <c r="Q432" s="9">
        <f>IF(P432&lt;Benchmarks!C$5,0,IF(P432&lt;Benchmarks!D$5,1,IF(P432&lt;Benchmarks!E$5,2,IF(P432&lt;Benchmarks!F$5,3,IF(P432&lt;Benchmarks!G$5,4,IF(P432&lt;Benchmarks!H$5,5,6))))))</f>
        <v>0</v>
      </c>
      <c r="R432" s="13">
        <v>0.39926739929999999</v>
      </c>
      <c r="S432" s="11">
        <f t="shared" si="46"/>
        <v>0</v>
      </c>
      <c r="T432" s="11">
        <v>3.1709999999999998</v>
      </c>
      <c r="U432" s="9">
        <f>IF(T432&lt;Benchmarks!C$6,0,IF(T432&lt;Benchmarks!D$6,1,IF(T432&lt;Benchmarks!E$6,2,IF(T432&lt;Benchmarks!F$6,3,IF(T432&lt;Benchmarks!G$6,4,IF(T432&lt;Benchmarks!H$6,5,6))))))</f>
        <v>0</v>
      </c>
      <c r="V432" s="13">
        <v>0.2692307692</v>
      </c>
      <c r="W432" s="11">
        <f t="shared" si="47"/>
        <v>0</v>
      </c>
      <c r="X432" s="11">
        <f t="shared" si="49"/>
        <v>1.4871794871999999</v>
      </c>
      <c r="Y432" s="9">
        <v>30</v>
      </c>
      <c r="Z432" s="13">
        <f t="shared" si="48"/>
        <v>4.9572649573333329E-2</v>
      </c>
    </row>
    <row r="433" spans="1:26" ht="17.25" x14ac:dyDescent="0.3">
      <c r="A433" s="8" t="s">
        <v>2201</v>
      </c>
      <c r="B433" s="7" t="s">
        <v>2202</v>
      </c>
      <c r="C433" s="7" t="s">
        <v>2203</v>
      </c>
      <c r="D433" s="11">
        <v>1.7789999999999999</v>
      </c>
      <c r="E433" s="12">
        <f>IF(D433&lt;Benchmarks!C$9,0,IF(D433&lt;Benchmarks!D$9,1,IF(D433&lt;Benchmarks!E$9,2,IF(D433&lt;Benchmarks!F$9,3,IF(D433&lt;Benchmarks!G$9,4,IF(D433&lt;Benchmarks!H$9,5,6))))))</f>
        <v>0</v>
      </c>
      <c r="F433" s="13">
        <v>0.3882783883</v>
      </c>
      <c r="G433" s="11">
        <f t="shared" si="43"/>
        <v>0</v>
      </c>
      <c r="H433" s="11">
        <v>1.012</v>
      </c>
      <c r="I433" s="12">
        <f>IF(H433&lt;Benchmarks!C$8,0,IF(H433&lt;Benchmarks!D$8,1,IF(H433&lt;Benchmarks!E$8,2,IF(H433&lt;Benchmarks!F$8,3,IF(H433&lt;Benchmarks!G$8,4,IF(H433&lt;Benchmarks!H$8,5,6))))))</f>
        <v>1</v>
      </c>
      <c r="J433" s="13">
        <v>1</v>
      </c>
      <c r="K433" s="11">
        <f t="shared" si="44"/>
        <v>1</v>
      </c>
      <c r="L433" s="11">
        <v>0.30299999999999999</v>
      </c>
      <c r="M433" s="12">
        <f>IF(L433&lt;Benchmarks!C$7,0,IF(L433&lt;Benchmarks!D$7,1,IF(L433&lt;Benchmarks!E$7,2,IF(L433&lt;Benchmarks!F$7,3,IF(L433&lt;Benchmarks!G$7,4,IF(L433&lt;Benchmarks!H$7,5,6))))))</f>
        <v>0</v>
      </c>
      <c r="N433" s="13">
        <v>1</v>
      </c>
      <c r="O433" s="11">
        <f t="shared" si="45"/>
        <v>0</v>
      </c>
      <c r="P433" s="11">
        <v>3.0939999999999999</v>
      </c>
      <c r="Q433" s="9">
        <f>IF(P433&lt;Benchmarks!C$5,0,IF(P433&lt;Benchmarks!D$5,1,IF(P433&lt;Benchmarks!E$5,2,IF(P433&lt;Benchmarks!F$5,3,IF(P433&lt;Benchmarks!G$5,4,IF(P433&lt;Benchmarks!H$5,5,6))))))</f>
        <v>0</v>
      </c>
      <c r="R433" s="13">
        <v>0.89377289380000002</v>
      </c>
      <c r="S433" s="11">
        <f t="shared" si="46"/>
        <v>0</v>
      </c>
      <c r="T433" s="11">
        <v>2.798</v>
      </c>
      <c r="U433" s="9">
        <f>IF(T433&lt;Benchmarks!C$6,0,IF(T433&lt;Benchmarks!D$6,1,IF(T433&lt;Benchmarks!E$6,2,IF(T433&lt;Benchmarks!F$6,3,IF(T433&lt;Benchmarks!G$6,4,IF(T433&lt;Benchmarks!H$6,5,6))))))</f>
        <v>0</v>
      </c>
      <c r="V433" s="13">
        <v>0.70512820509999996</v>
      </c>
      <c r="W433" s="11">
        <f t="shared" si="47"/>
        <v>0</v>
      </c>
      <c r="X433" s="11">
        <f t="shared" si="49"/>
        <v>1</v>
      </c>
      <c r="Y433" s="9">
        <v>30</v>
      </c>
      <c r="Z433" s="13">
        <f t="shared" si="48"/>
        <v>3.3333333333333333E-2</v>
      </c>
    </row>
    <row r="434" spans="1:26" ht="17.25" x14ac:dyDescent="0.3">
      <c r="A434" s="8" t="s">
        <v>2206</v>
      </c>
      <c r="B434" s="7" t="s">
        <v>2207</v>
      </c>
      <c r="C434" s="7" t="s">
        <v>2208</v>
      </c>
      <c r="D434" s="11">
        <v>2.4159999999999999</v>
      </c>
      <c r="E434" s="12">
        <f>IF(D434&lt;Benchmarks!C$9,0,IF(D434&lt;Benchmarks!D$9,1,IF(D434&lt;Benchmarks!E$9,2,IF(D434&lt;Benchmarks!F$9,3,IF(D434&lt;Benchmarks!G$9,4,IF(D434&lt;Benchmarks!H$9,5,6))))))</f>
        <v>2</v>
      </c>
      <c r="F434" s="13">
        <v>0.96336996340000003</v>
      </c>
      <c r="G434" s="11">
        <f t="shared" si="43"/>
        <v>1.9267399268000001</v>
      </c>
      <c r="H434" s="11">
        <v>1.01</v>
      </c>
      <c r="I434" s="12">
        <f>IF(H434&lt;Benchmarks!C$8,0,IF(H434&lt;Benchmarks!D$8,1,IF(H434&lt;Benchmarks!E$8,2,IF(H434&lt;Benchmarks!F$8,3,IF(H434&lt;Benchmarks!G$8,4,IF(H434&lt;Benchmarks!H$8,5,6))))))</f>
        <v>1</v>
      </c>
      <c r="J434" s="13">
        <v>1</v>
      </c>
      <c r="K434" s="11">
        <f t="shared" si="44"/>
        <v>1</v>
      </c>
      <c r="L434" s="11">
        <v>0.89800000000000002</v>
      </c>
      <c r="M434" s="12">
        <f>IF(L434&lt;Benchmarks!C$7,0,IF(L434&lt;Benchmarks!D$7,1,IF(L434&lt;Benchmarks!E$7,2,IF(L434&lt;Benchmarks!F$7,3,IF(L434&lt;Benchmarks!G$7,4,IF(L434&lt;Benchmarks!H$7,5,6))))))</f>
        <v>6</v>
      </c>
      <c r="N434" s="13">
        <v>1</v>
      </c>
      <c r="O434" s="11">
        <f t="shared" si="45"/>
        <v>6</v>
      </c>
      <c r="P434" s="11">
        <v>4.3239999999999998</v>
      </c>
      <c r="Q434" s="9">
        <f>IF(P434&lt;Benchmarks!C$5,0,IF(P434&lt;Benchmarks!D$5,1,IF(P434&lt;Benchmarks!E$5,2,IF(P434&lt;Benchmarks!F$5,3,IF(P434&lt;Benchmarks!G$5,4,IF(P434&lt;Benchmarks!H$5,5,6))))))</f>
        <v>4</v>
      </c>
      <c r="R434" s="13">
        <v>1</v>
      </c>
      <c r="S434" s="11">
        <f t="shared" si="46"/>
        <v>4</v>
      </c>
      <c r="T434" s="11">
        <v>3.85</v>
      </c>
      <c r="U434" s="9">
        <f>IF(T434&lt;Benchmarks!C$6,0,IF(T434&lt;Benchmarks!D$6,1,IF(T434&lt;Benchmarks!E$6,2,IF(T434&lt;Benchmarks!F$6,3,IF(T434&lt;Benchmarks!G$6,4,IF(T434&lt;Benchmarks!H$6,5,6))))))</f>
        <v>4</v>
      </c>
      <c r="V434" s="13">
        <v>1</v>
      </c>
      <c r="W434" s="11">
        <f t="shared" si="47"/>
        <v>4</v>
      </c>
      <c r="X434" s="11">
        <f t="shared" si="49"/>
        <v>16.9267399268</v>
      </c>
      <c r="Y434" s="9">
        <v>30</v>
      </c>
      <c r="Z434" s="13">
        <f t="shared" si="48"/>
        <v>0.56422466422666662</v>
      </c>
    </row>
    <row r="435" spans="1:26" ht="17.25" x14ac:dyDescent="0.3">
      <c r="A435" s="8" t="s">
        <v>2211</v>
      </c>
      <c r="B435" s="7" t="s">
        <v>2212</v>
      </c>
      <c r="C435" s="7" t="s">
        <v>2213</v>
      </c>
      <c r="D435" s="11">
        <v>1.7430000000000001</v>
      </c>
      <c r="E435" s="12">
        <f>IF(D435&lt;Benchmarks!C$9,0,IF(D435&lt;Benchmarks!D$9,1,IF(D435&lt;Benchmarks!E$9,2,IF(D435&lt;Benchmarks!F$9,3,IF(D435&lt;Benchmarks!G$9,4,IF(D435&lt;Benchmarks!H$9,5,6))))))</f>
        <v>0</v>
      </c>
      <c r="F435" s="13">
        <v>0.54945054950000005</v>
      </c>
      <c r="G435" s="11">
        <f t="shared" si="43"/>
        <v>0</v>
      </c>
      <c r="H435" s="11">
        <v>1.129</v>
      </c>
      <c r="I435" s="12">
        <f>IF(H435&lt;Benchmarks!C$8,0,IF(H435&lt;Benchmarks!D$8,1,IF(H435&lt;Benchmarks!E$8,2,IF(H435&lt;Benchmarks!F$8,3,IF(H435&lt;Benchmarks!G$8,4,IF(H435&lt;Benchmarks!H$8,5,6))))))</f>
        <v>3</v>
      </c>
      <c r="J435" s="13">
        <v>1</v>
      </c>
      <c r="K435" s="11">
        <f t="shared" si="44"/>
        <v>3</v>
      </c>
      <c r="L435" s="11">
        <v>0.68200000000000005</v>
      </c>
      <c r="M435" s="12">
        <f>IF(L435&lt;Benchmarks!C$7,0,IF(L435&lt;Benchmarks!D$7,1,IF(L435&lt;Benchmarks!E$7,2,IF(L435&lt;Benchmarks!F$7,3,IF(L435&lt;Benchmarks!G$7,4,IF(L435&lt;Benchmarks!H$7,5,6))))))</f>
        <v>5</v>
      </c>
      <c r="N435" s="13">
        <v>1</v>
      </c>
      <c r="O435" s="11">
        <f t="shared" si="45"/>
        <v>5</v>
      </c>
      <c r="P435" s="11">
        <v>3.5539999999999998</v>
      </c>
      <c r="Q435" s="9">
        <f>IF(P435&lt;Benchmarks!C$5,0,IF(P435&lt;Benchmarks!D$5,1,IF(P435&lt;Benchmarks!E$5,2,IF(P435&lt;Benchmarks!F$5,3,IF(P435&lt;Benchmarks!G$5,4,IF(P435&lt;Benchmarks!H$5,5,6))))))</f>
        <v>0</v>
      </c>
      <c r="R435" s="13">
        <v>1</v>
      </c>
      <c r="S435" s="11">
        <f t="shared" si="46"/>
        <v>0</v>
      </c>
      <c r="T435" s="11">
        <v>3.2210000000000001</v>
      </c>
      <c r="U435" s="9">
        <f>IF(T435&lt;Benchmarks!C$6,0,IF(T435&lt;Benchmarks!D$6,1,IF(T435&lt;Benchmarks!E$6,2,IF(T435&lt;Benchmarks!F$6,3,IF(T435&lt;Benchmarks!G$6,4,IF(T435&lt;Benchmarks!H$6,5,6))))))</f>
        <v>0</v>
      </c>
      <c r="V435" s="13">
        <v>1</v>
      </c>
      <c r="W435" s="11">
        <f t="shared" si="47"/>
        <v>0</v>
      </c>
      <c r="X435" s="11">
        <f t="shared" si="49"/>
        <v>8</v>
      </c>
      <c r="Y435" s="9">
        <v>30</v>
      </c>
      <c r="Z435" s="13">
        <f t="shared" si="48"/>
        <v>0.26666666666666666</v>
      </c>
    </row>
    <row r="436" spans="1:26" ht="17.25" x14ac:dyDescent="0.3">
      <c r="A436" s="8" t="s">
        <v>2216</v>
      </c>
      <c r="B436" s="7" t="s">
        <v>2217</v>
      </c>
      <c r="C436" s="7" t="s">
        <v>2218</v>
      </c>
      <c r="D436" s="11">
        <v>2.8239999999999998</v>
      </c>
      <c r="E436" s="12">
        <f>IF(D436&lt;Benchmarks!C$9,0,IF(D436&lt;Benchmarks!D$9,1,IF(D436&lt;Benchmarks!E$9,2,IF(D436&lt;Benchmarks!F$9,3,IF(D436&lt;Benchmarks!G$9,4,IF(D436&lt;Benchmarks!H$9,5,6))))))</f>
        <v>5</v>
      </c>
      <c r="F436" s="13">
        <v>0.91208791209999995</v>
      </c>
      <c r="G436" s="11">
        <f t="shared" si="43"/>
        <v>4.5604395604999999</v>
      </c>
      <c r="H436" s="11">
        <v>1.254</v>
      </c>
      <c r="I436" s="12">
        <f>IF(H436&lt;Benchmarks!C$8,0,IF(H436&lt;Benchmarks!D$8,1,IF(H436&lt;Benchmarks!E$8,2,IF(H436&lt;Benchmarks!F$8,3,IF(H436&lt;Benchmarks!G$8,4,IF(H436&lt;Benchmarks!H$8,5,6))))))</f>
        <v>5</v>
      </c>
      <c r="J436" s="13">
        <v>1</v>
      </c>
      <c r="K436" s="11">
        <f t="shared" si="44"/>
        <v>5</v>
      </c>
      <c r="L436" s="11">
        <v>0.83499999999999996</v>
      </c>
      <c r="M436" s="12">
        <f>IF(L436&lt;Benchmarks!C$7,0,IF(L436&lt;Benchmarks!D$7,1,IF(L436&lt;Benchmarks!E$7,2,IF(L436&lt;Benchmarks!F$7,3,IF(L436&lt;Benchmarks!G$7,4,IF(L436&lt;Benchmarks!H$7,5,6))))))</f>
        <v>6</v>
      </c>
      <c r="N436" s="13">
        <v>1</v>
      </c>
      <c r="O436" s="11">
        <f t="shared" si="45"/>
        <v>6</v>
      </c>
      <c r="P436" s="11">
        <v>4.9130000000000003</v>
      </c>
      <c r="Q436" s="9">
        <f>IF(P436&lt;Benchmarks!C$5,0,IF(P436&lt;Benchmarks!D$5,1,IF(P436&lt;Benchmarks!E$5,2,IF(P436&lt;Benchmarks!F$5,3,IF(P436&lt;Benchmarks!G$5,4,IF(P436&lt;Benchmarks!H$5,5,6))))))</f>
        <v>6</v>
      </c>
      <c r="R436" s="13">
        <v>1</v>
      </c>
      <c r="S436" s="11">
        <f t="shared" si="46"/>
        <v>6</v>
      </c>
      <c r="T436" s="11">
        <v>4.444</v>
      </c>
      <c r="U436" s="9">
        <f>IF(T436&lt;Benchmarks!C$6,0,IF(T436&lt;Benchmarks!D$6,1,IF(T436&lt;Benchmarks!E$6,2,IF(T436&lt;Benchmarks!F$6,3,IF(T436&lt;Benchmarks!G$6,4,IF(T436&lt;Benchmarks!H$6,5,6))))))</f>
        <v>6</v>
      </c>
      <c r="V436" s="13">
        <v>1</v>
      </c>
      <c r="W436" s="11">
        <f t="shared" si="47"/>
        <v>6</v>
      </c>
      <c r="X436" s="11">
        <f t="shared" si="49"/>
        <v>27.560439560500001</v>
      </c>
      <c r="Y436" s="9">
        <v>30</v>
      </c>
      <c r="Z436" s="13">
        <f t="shared" si="48"/>
        <v>0.91868131868333336</v>
      </c>
    </row>
    <row r="437" spans="1:26" ht="17.25" x14ac:dyDescent="0.3">
      <c r="A437" s="8" t="s">
        <v>2221</v>
      </c>
      <c r="B437" s="7" t="s">
        <v>2222</v>
      </c>
      <c r="C437" s="7" t="s">
        <v>2223</v>
      </c>
      <c r="D437" s="11">
        <v>2.37</v>
      </c>
      <c r="E437" s="12">
        <f>IF(D437&lt;Benchmarks!C$9,0,IF(D437&lt;Benchmarks!D$9,1,IF(D437&lt;Benchmarks!E$9,2,IF(D437&lt;Benchmarks!F$9,3,IF(D437&lt;Benchmarks!G$9,4,IF(D437&lt;Benchmarks!H$9,5,6))))))</f>
        <v>2</v>
      </c>
      <c r="F437" s="13">
        <v>0.86446886450000004</v>
      </c>
      <c r="G437" s="11">
        <f t="shared" si="43"/>
        <v>1.7289377290000001</v>
      </c>
      <c r="H437" s="11">
        <v>1.0649999999999999</v>
      </c>
      <c r="I437" s="12">
        <f>IF(H437&lt;Benchmarks!C$8,0,IF(H437&lt;Benchmarks!D$8,1,IF(H437&lt;Benchmarks!E$8,2,IF(H437&lt;Benchmarks!F$8,3,IF(H437&lt;Benchmarks!G$8,4,IF(H437&lt;Benchmarks!H$8,5,6))))))</f>
        <v>2</v>
      </c>
      <c r="J437" s="13">
        <v>1</v>
      </c>
      <c r="K437" s="11">
        <f t="shared" si="44"/>
        <v>2</v>
      </c>
      <c r="L437" s="11">
        <v>0.64600000000000002</v>
      </c>
      <c r="M437" s="12">
        <f>IF(L437&lt;Benchmarks!C$7,0,IF(L437&lt;Benchmarks!D$7,1,IF(L437&lt;Benchmarks!E$7,2,IF(L437&lt;Benchmarks!F$7,3,IF(L437&lt;Benchmarks!G$7,4,IF(L437&lt;Benchmarks!H$7,5,6))))))</f>
        <v>5</v>
      </c>
      <c r="N437" s="13">
        <v>1</v>
      </c>
      <c r="O437" s="11">
        <f t="shared" si="45"/>
        <v>5</v>
      </c>
      <c r="P437" s="11">
        <v>4.0810000000000004</v>
      </c>
      <c r="Q437" s="9">
        <f>IF(P437&lt;Benchmarks!C$5,0,IF(P437&lt;Benchmarks!D$5,1,IF(P437&lt;Benchmarks!E$5,2,IF(P437&lt;Benchmarks!F$5,3,IF(P437&lt;Benchmarks!G$5,4,IF(P437&lt;Benchmarks!H$5,5,6))))))</f>
        <v>3</v>
      </c>
      <c r="R437" s="13">
        <v>0.98901098899999995</v>
      </c>
      <c r="S437" s="11">
        <f t="shared" si="46"/>
        <v>2.9670329669999997</v>
      </c>
      <c r="T437" s="11">
        <v>3.5950000000000002</v>
      </c>
      <c r="U437" s="9">
        <f>IF(T437&lt;Benchmarks!C$6,0,IF(T437&lt;Benchmarks!D$6,1,IF(T437&lt;Benchmarks!E$6,2,IF(T437&lt;Benchmarks!F$6,3,IF(T437&lt;Benchmarks!G$6,4,IF(T437&lt;Benchmarks!H$6,5,6))))))</f>
        <v>2</v>
      </c>
      <c r="V437" s="13">
        <v>0.9615384615</v>
      </c>
      <c r="W437" s="11">
        <f t="shared" si="47"/>
        <v>1.923076923</v>
      </c>
      <c r="X437" s="11">
        <f t="shared" si="49"/>
        <v>13.619047619</v>
      </c>
      <c r="Y437" s="9">
        <v>30</v>
      </c>
      <c r="Z437" s="13">
        <f t="shared" si="48"/>
        <v>0.45396825396666668</v>
      </c>
    </row>
    <row r="438" spans="1:26" ht="17.25" x14ac:dyDescent="0.3">
      <c r="A438" s="8" t="s">
        <v>2226</v>
      </c>
      <c r="B438" s="7" t="s">
        <v>2227</v>
      </c>
      <c r="C438" s="7" t="s">
        <v>2228</v>
      </c>
      <c r="D438" s="11">
        <v>1.968</v>
      </c>
      <c r="E438" s="12">
        <f>IF(D438&lt;Benchmarks!C$9,0,IF(D438&lt;Benchmarks!D$9,1,IF(D438&lt;Benchmarks!E$9,2,IF(D438&lt;Benchmarks!F$9,3,IF(D438&lt;Benchmarks!G$9,4,IF(D438&lt;Benchmarks!H$9,5,6))))))</f>
        <v>0</v>
      </c>
      <c r="F438" s="13">
        <v>0.52014652009999995</v>
      </c>
      <c r="G438" s="11">
        <f t="shared" si="43"/>
        <v>0</v>
      </c>
      <c r="H438" s="11">
        <v>1.0369999999999999</v>
      </c>
      <c r="I438" s="12">
        <f>IF(H438&lt;Benchmarks!C$8,0,IF(H438&lt;Benchmarks!D$8,1,IF(H438&lt;Benchmarks!E$8,2,IF(H438&lt;Benchmarks!F$8,3,IF(H438&lt;Benchmarks!G$8,4,IF(H438&lt;Benchmarks!H$8,5,6))))))</f>
        <v>1</v>
      </c>
      <c r="J438" s="13">
        <v>1</v>
      </c>
      <c r="K438" s="11">
        <f t="shared" si="44"/>
        <v>1</v>
      </c>
      <c r="L438" s="11">
        <v>0.376</v>
      </c>
      <c r="M438" s="12">
        <f>IF(L438&lt;Benchmarks!C$7,0,IF(L438&lt;Benchmarks!D$7,1,IF(L438&lt;Benchmarks!E$7,2,IF(L438&lt;Benchmarks!F$7,3,IF(L438&lt;Benchmarks!G$7,4,IF(L438&lt;Benchmarks!H$7,5,6))))))</f>
        <v>2</v>
      </c>
      <c r="N438" s="13">
        <v>1</v>
      </c>
      <c r="O438" s="11">
        <f t="shared" si="45"/>
        <v>2</v>
      </c>
      <c r="P438" s="11">
        <v>3.38</v>
      </c>
      <c r="Q438" s="9">
        <f>IF(P438&lt;Benchmarks!C$5,0,IF(P438&lt;Benchmarks!D$5,1,IF(P438&lt;Benchmarks!E$5,2,IF(P438&lt;Benchmarks!F$5,3,IF(P438&lt;Benchmarks!G$5,4,IF(P438&lt;Benchmarks!H$5,5,6))))))</f>
        <v>0</v>
      </c>
      <c r="R438" s="13">
        <v>1</v>
      </c>
      <c r="S438" s="11">
        <f t="shared" si="46"/>
        <v>0</v>
      </c>
      <c r="T438" s="11">
        <v>3.0819999999999999</v>
      </c>
      <c r="U438" s="9">
        <f>IF(T438&lt;Benchmarks!C$6,0,IF(T438&lt;Benchmarks!D$6,1,IF(T438&lt;Benchmarks!E$6,2,IF(T438&lt;Benchmarks!F$6,3,IF(T438&lt;Benchmarks!G$6,4,IF(T438&lt;Benchmarks!H$6,5,6))))))</f>
        <v>0</v>
      </c>
      <c r="V438" s="13">
        <v>1</v>
      </c>
      <c r="W438" s="11">
        <f t="shared" si="47"/>
        <v>0</v>
      </c>
      <c r="X438" s="11">
        <f t="shared" si="49"/>
        <v>3</v>
      </c>
      <c r="Y438" s="9">
        <v>30</v>
      </c>
      <c r="Z438" s="13">
        <f t="shared" si="48"/>
        <v>0.1</v>
      </c>
    </row>
    <row r="439" spans="1:26" ht="17.25" x14ac:dyDescent="0.3">
      <c r="A439" s="8" t="s">
        <v>2231</v>
      </c>
      <c r="B439" s="7" t="s">
        <v>2232</v>
      </c>
      <c r="C439" s="7" t="s">
        <v>2233</v>
      </c>
      <c r="D439" s="11">
        <v>2.0569999999999999</v>
      </c>
      <c r="E439" s="12">
        <f>IF(D439&lt;Benchmarks!C$9,0,IF(D439&lt;Benchmarks!D$9,1,IF(D439&lt;Benchmarks!E$9,2,IF(D439&lt;Benchmarks!F$9,3,IF(D439&lt;Benchmarks!G$9,4,IF(D439&lt;Benchmarks!H$9,5,6))))))</f>
        <v>0</v>
      </c>
      <c r="F439" s="13">
        <v>0.52380952380000001</v>
      </c>
      <c r="G439" s="11">
        <f t="shared" si="43"/>
        <v>0</v>
      </c>
      <c r="H439" s="11">
        <v>1.1499999999999999</v>
      </c>
      <c r="I439" s="12">
        <f>IF(H439&lt;Benchmarks!C$8,0,IF(H439&lt;Benchmarks!D$8,1,IF(H439&lt;Benchmarks!E$8,2,IF(H439&lt;Benchmarks!F$8,3,IF(H439&lt;Benchmarks!G$8,4,IF(H439&lt;Benchmarks!H$8,5,6))))))</f>
        <v>3</v>
      </c>
      <c r="J439" s="13">
        <v>1</v>
      </c>
      <c r="K439" s="11">
        <f t="shared" si="44"/>
        <v>3</v>
      </c>
      <c r="L439" s="11">
        <v>0.83199999999999996</v>
      </c>
      <c r="M439" s="12">
        <f>IF(L439&lt;Benchmarks!C$7,0,IF(L439&lt;Benchmarks!D$7,1,IF(L439&lt;Benchmarks!E$7,2,IF(L439&lt;Benchmarks!F$7,3,IF(L439&lt;Benchmarks!G$7,4,IF(L439&lt;Benchmarks!H$7,5,6))))))</f>
        <v>6</v>
      </c>
      <c r="N439" s="13">
        <v>1</v>
      </c>
      <c r="O439" s="11">
        <f t="shared" si="45"/>
        <v>6</v>
      </c>
      <c r="P439" s="11">
        <v>4.0389999999999997</v>
      </c>
      <c r="Q439" s="9">
        <f>IF(P439&lt;Benchmarks!C$5,0,IF(P439&lt;Benchmarks!D$5,1,IF(P439&lt;Benchmarks!E$5,2,IF(P439&lt;Benchmarks!F$5,3,IF(P439&lt;Benchmarks!G$5,4,IF(P439&lt;Benchmarks!H$5,5,6))))))</f>
        <v>3</v>
      </c>
      <c r="R439" s="13">
        <v>0.98168498169999996</v>
      </c>
      <c r="S439" s="11">
        <f t="shared" si="46"/>
        <v>2.9450549450999999</v>
      </c>
      <c r="T439" s="11">
        <v>3.4460000000000002</v>
      </c>
      <c r="U439" s="9">
        <f>IF(T439&lt;Benchmarks!C$6,0,IF(T439&lt;Benchmarks!D$6,1,IF(T439&lt;Benchmarks!E$6,2,IF(T439&lt;Benchmarks!F$6,3,IF(T439&lt;Benchmarks!G$6,4,IF(T439&lt;Benchmarks!H$6,5,6))))))</f>
        <v>2</v>
      </c>
      <c r="V439" s="13">
        <v>0.94871794870000004</v>
      </c>
      <c r="W439" s="11">
        <f t="shared" si="47"/>
        <v>1.8974358974000001</v>
      </c>
      <c r="X439" s="11">
        <f t="shared" si="49"/>
        <v>13.8424908425</v>
      </c>
      <c r="Y439" s="9">
        <v>30</v>
      </c>
      <c r="Z439" s="13">
        <f t="shared" si="48"/>
        <v>0.4614163614166667</v>
      </c>
    </row>
    <row r="440" spans="1:26" ht="17.25" x14ac:dyDescent="0.3">
      <c r="A440" s="8" t="s">
        <v>2236</v>
      </c>
      <c r="B440" s="7" t="s">
        <v>2237</v>
      </c>
      <c r="C440" s="7" t="s">
        <v>2238</v>
      </c>
      <c r="D440" s="11">
        <v>2.1859999999999999</v>
      </c>
      <c r="E440" s="12">
        <f>IF(D440&lt;Benchmarks!C$9,0,IF(D440&lt;Benchmarks!D$9,1,IF(D440&lt;Benchmarks!E$9,2,IF(D440&lt;Benchmarks!F$9,3,IF(D440&lt;Benchmarks!G$9,4,IF(D440&lt;Benchmarks!H$9,5,6))))))</f>
        <v>1</v>
      </c>
      <c r="F440" s="13">
        <v>0.60805860810000001</v>
      </c>
      <c r="G440" s="11">
        <f t="shared" si="43"/>
        <v>0.60805860810000001</v>
      </c>
      <c r="H440" s="11">
        <v>1.21</v>
      </c>
      <c r="I440" s="12">
        <f>IF(H440&lt;Benchmarks!C$8,0,IF(H440&lt;Benchmarks!D$8,1,IF(H440&lt;Benchmarks!E$8,2,IF(H440&lt;Benchmarks!F$8,3,IF(H440&lt;Benchmarks!G$8,4,IF(H440&lt;Benchmarks!H$8,5,6))))))</f>
        <v>4</v>
      </c>
      <c r="J440" s="13">
        <v>1</v>
      </c>
      <c r="K440" s="11">
        <f t="shared" si="44"/>
        <v>4</v>
      </c>
      <c r="L440" s="11">
        <v>0.28999999999999998</v>
      </c>
      <c r="M440" s="12">
        <f>IF(L440&lt;Benchmarks!C$7,0,IF(L440&lt;Benchmarks!D$7,1,IF(L440&lt;Benchmarks!E$7,2,IF(L440&lt;Benchmarks!F$7,3,IF(L440&lt;Benchmarks!G$7,4,IF(L440&lt;Benchmarks!H$7,5,6))))))</f>
        <v>0</v>
      </c>
      <c r="N440" s="13">
        <v>1</v>
      </c>
      <c r="O440" s="11">
        <f t="shared" si="45"/>
        <v>0</v>
      </c>
      <c r="P440" s="11">
        <v>3.6859999999999999</v>
      </c>
      <c r="Q440" s="9">
        <f>IF(P440&lt;Benchmarks!C$5,0,IF(P440&lt;Benchmarks!D$5,1,IF(P440&lt;Benchmarks!E$5,2,IF(P440&lt;Benchmarks!F$5,3,IF(P440&lt;Benchmarks!G$5,4,IF(P440&lt;Benchmarks!H$5,5,6))))))</f>
        <v>1</v>
      </c>
      <c r="R440" s="13">
        <v>0.86080586079999999</v>
      </c>
      <c r="S440" s="11">
        <f t="shared" si="46"/>
        <v>0.86080586079999999</v>
      </c>
      <c r="T440" s="11">
        <v>3.1139999999999999</v>
      </c>
      <c r="U440" s="9">
        <f>IF(T440&lt;Benchmarks!C$6,0,IF(T440&lt;Benchmarks!D$6,1,IF(T440&lt;Benchmarks!E$6,2,IF(T440&lt;Benchmarks!F$6,3,IF(T440&lt;Benchmarks!G$6,4,IF(T440&lt;Benchmarks!H$6,5,6))))))</f>
        <v>0</v>
      </c>
      <c r="V440" s="13">
        <v>0.51282051279999996</v>
      </c>
      <c r="W440" s="11">
        <f t="shared" si="47"/>
        <v>0</v>
      </c>
      <c r="X440" s="11">
        <f t="shared" si="49"/>
        <v>5.4688644689000006</v>
      </c>
      <c r="Y440" s="9">
        <v>30</v>
      </c>
      <c r="Z440" s="13">
        <f t="shared" si="48"/>
        <v>0.18229548229666667</v>
      </c>
    </row>
    <row r="441" spans="1:26" ht="17.25" x14ac:dyDescent="0.3">
      <c r="A441" s="8" t="s">
        <v>2241</v>
      </c>
      <c r="B441" s="7" t="s">
        <v>2242</v>
      </c>
      <c r="C441" s="7" t="s">
        <v>2243</v>
      </c>
      <c r="D441" s="11">
        <v>2.024</v>
      </c>
      <c r="E441" s="12">
        <f>IF(D441&lt;Benchmarks!C$9,0,IF(D441&lt;Benchmarks!D$9,1,IF(D441&lt;Benchmarks!E$9,2,IF(D441&lt;Benchmarks!F$9,3,IF(D441&lt;Benchmarks!G$9,4,IF(D441&lt;Benchmarks!H$9,5,6))))))</f>
        <v>0</v>
      </c>
      <c r="F441" s="13">
        <v>0.3076923077</v>
      </c>
      <c r="G441" s="11">
        <f t="shared" ref="G441:G504" si="50">E441*F441</f>
        <v>0</v>
      </c>
      <c r="H441" s="11">
        <v>0.77900000000000003</v>
      </c>
      <c r="I441" s="12">
        <f>IF(H441&lt;Benchmarks!C$8,0,IF(H441&lt;Benchmarks!D$8,1,IF(H441&lt;Benchmarks!E$8,2,IF(H441&lt;Benchmarks!F$8,3,IF(H441&lt;Benchmarks!G$8,4,IF(H441&lt;Benchmarks!H$8,5,6))))))</f>
        <v>0</v>
      </c>
      <c r="J441" s="13">
        <v>1</v>
      </c>
      <c r="K441" s="11">
        <f t="shared" si="44"/>
        <v>0</v>
      </c>
      <c r="L441" s="11">
        <v>0.80800000000000005</v>
      </c>
      <c r="M441" s="12">
        <f>IF(L441&lt;Benchmarks!C$7,0,IF(L441&lt;Benchmarks!D$7,1,IF(L441&lt;Benchmarks!E$7,2,IF(L441&lt;Benchmarks!F$7,3,IF(L441&lt;Benchmarks!G$7,4,IF(L441&lt;Benchmarks!H$7,5,6))))))</f>
        <v>6</v>
      </c>
      <c r="N441" s="13">
        <v>1</v>
      </c>
      <c r="O441" s="11">
        <f t="shared" si="45"/>
        <v>6</v>
      </c>
      <c r="P441" s="11">
        <v>3.6110000000000002</v>
      </c>
      <c r="Q441" s="9">
        <f>IF(P441&lt;Benchmarks!C$5,0,IF(P441&lt;Benchmarks!D$5,1,IF(P441&lt;Benchmarks!E$5,2,IF(P441&lt;Benchmarks!F$5,3,IF(P441&lt;Benchmarks!G$5,4,IF(P441&lt;Benchmarks!H$5,5,6))))))</f>
        <v>0</v>
      </c>
      <c r="R441" s="13">
        <v>0.94505494509999999</v>
      </c>
      <c r="S441" s="11">
        <f t="shared" si="46"/>
        <v>0</v>
      </c>
      <c r="T441" s="11">
        <v>3.2149999999999999</v>
      </c>
      <c r="U441" s="9">
        <f>IF(T441&lt;Benchmarks!C$6,0,IF(T441&lt;Benchmarks!D$6,1,IF(T441&lt;Benchmarks!E$6,2,IF(T441&lt;Benchmarks!F$6,3,IF(T441&lt;Benchmarks!G$6,4,IF(T441&lt;Benchmarks!H$6,5,6))))))</f>
        <v>0</v>
      </c>
      <c r="V441" s="13">
        <v>0.83333333330000003</v>
      </c>
      <c r="W441" s="11">
        <f t="shared" si="47"/>
        <v>0</v>
      </c>
      <c r="X441" s="11">
        <f t="shared" si="49"/>
        <v>6</v>
      </c>
      <c r="Y441" s="9">
        <v>30</v>
      </c>
      <c r="Z441" s="13">
        <f t="shared" si="48"/>
        <v>0.2</v>
      </c>
    </row>
    <row r="442" spans="1:26" ht="17.25" x14ac:dyDescent="0.3">
      <c r="A442" s="8" t="s">
        <v>2246</v>
      </c>
      <c r="B442" s="7" t="s">
        <v>2247</v>
      </c>
      <c r="C442" s="7" t="s">
        <v>2248</v>
      </c>
      <c r="D442" s="11">
        <v>1.472</v>
      </c>
      <c r="E442" s="12">
        <f>IF(D442&lt;Benchmarks!C$9,0,IF(D442&lt;Benchmarks!D$9,1,IF(D442&lt;Benchmarks!E$9,2,IF(D442&lt;Benchmarks!F$9,3,IF(D442&lt;Benchmarks!G$9,4,IF(D442&lt;Benchmarks!H$9,5,6))))))</f>
        <v>0</v>
      </c>
      <c r="F442" s="13">
        <v>3.6630037E-3</v>
      </c>
      <c r="G442" s="11">
        <f t="shared" si="50"/>
        <v>0</v>
      </c>
      <c r="H442" s="11">
        <v>1.206</v>
      </c>
      <c r="I442" s="12">
        <f>IF(H442&lt;Benchmarks!C$8,0,IF(H442&lt;Benchmarks!D$8,1,IF(H442&lt;Benchmarks!E$8,2,IF(H442&lt;Benchmarks!F$8,3,IF(H442&lt;Benchmarks!G$8,4,IF(H442&lt;Benchmarks!H$8,5,6))))))</f>
        <v>4</v>
      </c>
      <c r="J442" s="13">
        <v>1</v>
      </c>
      <c r="K442" s="11">
        <f t="shared" si="44"/>
        <v>4</v>
      </c>
      <c r="L442" s="11">
        <v>0.42</v>
      </c>
      <c r="M442" s="12">
        <f>IF(L442&lt;Benchmarks!C$7,0,IF(L442&lt;Benchmarks!D$7,1,IF(L442&lt;Benchmarks!E$7,2,IF(L442&lt;Benchmarks!F$7,3,IF(L442&lt;Benchmarks!G$7,4,IF(L442&lt;Benchmarks!H$7,5,6))))))</f>
        <v>3</v>
      </c>
      <c r="N442" s="13">
        <v>1</v>
      </c>
      <c r="O442" s="11">
        <f t="shared" si="45"/>
        <v>3</v>
      </c>
      <c r="P442" s="11">
        <v>3.0979999999999999</v>
      </c>
      <c r="Q442" s="9">
        <f>IF(P442&lt;Benchmarks!C$5,0,IF(P442&lt;Benchmarks!D$5,1,IF(P442&lt;Benchmarks!E$5,2,IF(P442&lt;Benchmarks!F$5,3,IF(P442&lt;Benchmarks!G$5,4,IF(P442&lt;Benchmarks!H$5,5,6))))))</f>
        <v>0</v>
      </c>
      <c r="R442" s="13">
        <v>1</v>
      </c>
      <c r="S442" s="11">
        <f t="shared" si="46"/>
        <v>0</v>
      </c>
      <c r="T442" s="11">
        <v>2.903</v>
      </c>
      <c r="U442" s="9">
        <f>IF(T442&lt;Benchmarks!C$6,0,IF(T442&lt;Benchmarks!D$6,1,IF(T442&lt;Benchmarks!E$6,2,IF(T442&lt;Benchmarks!F$6,3,IF(T442&lt;Benchmarks!G$6,4,IF(T442&lt;Benchmarks!H$6,5,6))))))</f>
        <v>0</v>
      </c>
      <c r="V442" s="13">
        <v>1</v>
      </c>
      <c r="W442" s="11">
        <f t="shared" si="47"/>
        <v>0</v>
      </c>
      <c r="X442" s="11">
        <f t="shared" si="49"/>
        <v>7</v>
      </c>
      <c r="Y442" s="9">
        <v>30</v>
      </c>
      <c r="Z442" s="13">
        <f t="shared" si="48"/>
        <v>0.23333333333333334</v>
      </c>
    </row>
    <row r="443" spans="1:26" ht="17.25" x14ac:dyDescent="0.3">
      <c r="A443" s="8" t="s">
        <v>2251</v>
      </c>
      <c r="B443" s="7" t="s">
        <v>2252</v>
      </c>
      <c r="C443" s="7" t="s">
        <v>2253</v>
      </c>
      <c r="D443" s="11">
        <v>2.5489999999999999</v>
      </c>
      <c r="E443" s="12">
        <f>IF(D443&lt;Benchmarks!C$9,0,IF(D443&lt;Benchmarks!D$9,1,IF(D443&lt;Benchmarks!E$9,2,IF(D443&lt;Benchmarks!F$9,3,IF(D443&lt;Benchmarks!G$9,4,IF(D443&lt;Benchmarks!H$9,5,6))))))</f>
        <v>3</v>
      </c>
      <c r="F443" s="13">
        <v>0.68131868129999995</v>
      </c>
      <c r="G443" s="11">
        <f t="shared" si="50"/>
        <v>2.0439560438999997</v>
      </c>
      <c r="H443" s="11">
        <v>1.2969999999999999</v>
      </c>
      <c r="I443" s="12">
        <f>IF(H443&lt;Benchmarks!C$8,0,IF(H443&lt;Benchmarks!D$8,1,IF(H443&lt;Benchmarks!E$8,2,IF(H443&lt;Benchmarks!F$8,3,IF(H443&lt;Benchmarks!G$8,4,IF(H443&lt;Benchmarks!H$8,5,6))))))</f>
        <v>5</v>
      </c>
      <c r="J443" s="13">
        <v>1</v>
      </c>
      <c r="K443" s="11">
        <f t="shared" si="44"/>
        <v>5</v>
      </c>
      <c r="L443" s="11">
        <v>0.26100000000000001</v>
      </c>
      <c r="M443" s="12">
        <f>IF(L443&lt;Benchmarks!C$7,0,IF(L443&lt;Benchmarks!D$7,1,IF(L443&lt;Benchmarks!E$7,2,IF(L443&lt;Benchmarks!F$7,3,IF(L443&lt;Benchmarks!G$7,4,IF(L443&lt;Benchmarks!H$7,5,6))))))</f>
        <v>0</v>
      </c>
      <c r="N443" s="13">
        <v>1</v>
      </c>
      <c r="O443" s="11">
        <f t="shared" si="45"/>
        <v>0</v>
      </c>
      <c r="P443" s="11">
        <v>4.1079999999999997</v>
      </c>
      <c r="Q443" s="9">
        <f>IF(P443&lt;Benchmarks!C$5,0,IF(P443&lt;Benchmarks!D$5,1,IF(P443&lt;Benchmarks!E$5,2,IF(P443&lt;Benchmarks!F$5,3,IF(P443&lt;Benchmarks!G$5,4,IF(P443&lt;Benchmarks!H$5,5,6))))))</f>
        <v>3</v>
      </c>
      <c r="R443" s="13">
        <v>0.90476190479999996</v>
      </c>
      <c r="S443" s="11">
        <f t="shared" si="46"/>
        <v>2.7142857143999999</v>
      </c>
      <c r="T443" s="11">
        <v>3.7029999999999998</v>
      </c>
      <c r="U443" s="9">
        <f>IF(T443&lt;Benchmarks!C$6,0,IF(T443&lt;Benchmarks!D$6,1,IF(T443&lt;Benchmarks!E$6,2,IF(T443&lt;Benchmarks!F$6,3,IF(T443&lt;Benchmarks!G$6,4,IF(T443&lt;Benchmarks!H$6,5,6))))))</f>
        <v>3</v>
      </c>
      <c r="V443" s="13">
        <v>0.66666666669999997</v>
      </c>
      <c r="W443" s="11">
        <f t="shared" si="47"/>
        <v>2.0000000001</v>
      </c>
      <c r="X443" s="11">
        <f t="shared" si="49"/>
        <v>11.758241758400001</v>
      </c>
      <c r="Y443" s="9">
        <v>30</v>
      </c>
      <c r="Z443" s="13">
        <f t="shared" si="48"/>
        <v>0.39194139194666666</v>
      </c>
    </row>
    <row r="444" spans="1:26" ht="17.25" x14ac:dyDescent="0.3">
      <c r="A444" s="8" t="s">
        <v>2256</v>
      </c>
      <c r="B444" s="7" t="s">
        <v>2257</v>
      </c>
      <c r="C444" s="7" t="s">
        <v>2258</v>
      </c>
      <c r="D444" s="11">
        <v>2.0720000000000001</v>
      </c>
      <c r="E444" s="12">
        <f>IF(D444&lt;Benchmarks!C$9,0,IF(D444&lt;Benchmarks!D$9,1,IF(D444&lt;Benchmarks!E$9,2,IF(D444&lt;Benchmarks!F$9,3,IF(D444&lt;Benchmarks!G$9,4,IF(D444&lt;Benchmarks!H$9,5,6))))))</f>
        <v>0</v>
      </c>
      <c r="F444" s="13">
        <v>0.79120879119999998</v>
      </c>
      <c r="G444" s="11">
        <f t="shared" si="50"/>
        <v>0</v>
      </c>
      <c r="H444" s="11">
        <v>0.874</v>
      </c>
      <c r="I444" s="12">
        <f>IF(H444&lt;Benchmarks!C$8,0,IF(H444&lt;Benchmarks!D$8,1,IF(H444&lt;Benchmarks!E$8,2,IF(H444&lt;Benchmarks!F$8,3,IF(H444&lt;Benchmarks!G$8,4,IF(H444&lt;Benchmarks!H$8,5,6))))))</f>
        <v>0</v>
      </c>
      <c r="J444" s="13">
        <v>1</v>
      </c>
      <c r="K444" s="11">
        <f t="shared" si="44"/>
        <v>0</v>
      </c>
      <c r="L444" s="11">
        <v>0.41399999999999998</v>
      </c>
      <c r="M444" s="12">
        <f>IF(L444&lt;Benchmarks!C$7,0,IF(L444&lt;Benchmarks!D$7,1,IF(L444&lt;Benchmarks!E$7,2,IF(L444&lt;Benchmarks!F$7,3,IF(L444&lt;Benchmarks!G$7,4,IF(L444&lt;Benchmarks!H$7,5,6))))))</f>
        <v>3</v>
      </c>
      <c r="N444" s="13">
        <v>1</v>
      </c>
      <c r="O444" s="11">
        <f t="shared" si="45"/>
        <v>3</v>
      </c>
      <c r="P444" s="11">
        <v>3.359</v>
      </c>
      <c r="Q444" s="9">
        <f>IF(P444&lt;Benchmarks!C$5,0,IF(P444&lt;Benchmarks!D$5,1,IF(P444&lt;Benchmarks!E$5,2,IF(P444&lt;Benchmarks!F$5,3,IF(P444&lt;Benchmarks!G$5,4,IF(P444&lt;Benchmarks!H$5,5,6))))))</f>
        <v>0</v>
      </c>
      <c r="R444" s="13">
        <v>0.98168498169999996</v>
      </c>
      <c r="S444" s="11">
        <f t="shared" si="46"/>
        <v>0</v>
      </c>
      <c r="T444" s="11">
        <v>3.0739999999999998</v>
      </c>
      <c r="U444" s="9">
        <f>IF(T444&lt;Benchmarks!C$6,0,IF(T444&lt;Benchmarks!D$6,1,IF(T444&lt;Benchmarks!E$6,2,IF(T444&lt;Benchmarks!F$6,3,IF(T444&lt;Benchmarks!G$6,4,IF(T444&lt;Benchmarks!H$6,5,6))))))</f>
        <v>0</v>
      </c>
      <c r="V444" s="13">
        <v>0.9615384615</v>
      </c>
      <c r="W444" s="11">
        <f t="shared" si="47"/>
        <v>0</v>
      </c>
      <c r="X444" s="11">
        <f t="shared" si="49"/>
        <v>3</v>
      </c>
      <c r="Y444" s="9">
        <v>30</v>
      </c>
      <c r="Z444" s="13">
        <f t="shared" si="48"/>
        <v>0.1</v>
      </c>
    </row>
    <row r="445" spans="1:26" ht="17.25" x14ac:dyDescent="0.3">
      <c r="A445" s="8" t="s">
        <v>2261</v>
      </c>
      <c r="B445" s="7" t="s">
        <v>2262</v>
      </c>
      <c r="C445" s="7" t="s">
        <v>2263</v>
      </c>
      <c r="D445" s="11">
        <v>1.863</v>
      </c>
      <c r="E445" s="12">
        <f>IF(D445&lt;Benchmarks!C$9,0,IF(D445&lt;Benchmarks!D$9,1,IF(D445&lt;Benchmarks!E$9,2,IF(D445&lt;Benchmarks!F$9,3,IF(D445&lt;Benchmarks!G$9,4,IF(D445&lt;Benchmarks!H$9,5,6))))))</f>
        <v>0</v>
      </c>
      <c r="F445" s="13">
        <v>5.1282051299999999E-2</v>
      </c>
      <c r="G445" s="11">
        <f t="shared" si="50"/>
        <v>0</v>
      </c>
      <c r="H445" s="11">
        <v>0.97499999999999998</v>
      </c>
      <c r="I445" s="12">
        <f>IF(H445&lt;Benchmarks!C$8,0,IF(H445&lt;Benchmarks!D$8,1,IF(H445&lt;Benchmarks!E$8,2,IF(H445&lt;Benchmarks!F$8,3,IF(H445&lt;Benchmarks!G$8,4,IF(H445&lt;Benchmarks!H$8,5,6))))))</f>
        <v>1</v>
      </c>
      <c r="J445" s="13">
        <v>1</v>
      </c>
      <c r="K445" s="11">
        <f t="shared" si="44"/>
        <v>1</v>
      </c>
      <c r="L445" s="11">
        <v>0.502</v>
      </c>
      <c r="M445" s="12">
        <f>IF(L445&lt;Benchmarks!C$7,0,IF(L445&lt;Benchmarks!D$7,1,IF(L445&lt;Benchmarks!E$7,2,IF(L445&lt;Benchmarks!F$7,3,IF(L445&lt;Benchmarks!G$7,4,IF(L445&lt;Benchmarks!H$7,5,6))))))</f>
        <v>4</v>
      </c>
      <c r="N445" s="13">
        <v>1</v>
      </c>
      <c r="O445" s="11">
        <f t="shared" si="45"/>
        <v>4</v>
      </c>
      <c r="P445" s="11">
        <v>3.34</v>
      </c>
      <c r="Q445" s="9">
        <f>IF(P445&lt;Benchmarks!C$5,0,IF(P445&lt;Benchmarks!D$5,1,IF(P445&lt;Benchmarks!E$5,2,IF(P445&lt;Benchmarks!F$5,3,IF(P445&lt;Benchmarks!G$5,4,IF(P445&lt;Benchmarks!H$5,5,6))))))</f>
        <v>0</v>
      </c>
      <c r="R445" s="13">
        <v>0.69963369959999999</v>
      </c>
      <c r="S445" s="11">
        <f t="shared" si="46"/>
        <v>0</v>
      </c>
      <c r="T445" s="11">
        <v>3.133</v>
      </c>
      <c r="U445" s="9">
        <f>IF(T445&lt;Benchmarks!C$6,0,IF(T445&lt;Benchmarks!D$6,1,IF(T445&lt;Benchmarks!E$6,2,IF(T445&lt;Benchmarks!F$6,3,IF(T445&lt;Benchmarks!G$6,4,IF(T445&lt;Benchmarks!H$6,5,6))))))</f>
        <v>0</v>
      </c>
      <c r="V445" s="13">
        <v>0.52564102560000003</v>
      </c>
      <c r="W445" s="11">
        <f t="shared" si="47"/>
        <v>0</v>
      </c>
      <c r="X445" s="11">
        <f t="shared" si="49"/>
        <v>5</v>
      </c>
      <c r="Y445" s="9">
        <v>30</v>
      </c>
      <c r="Z445" s="13">
        <f t="shared" si="48"/>
        <v>0.16666666666666666</v>
      </c>
    </row>
    <row r="446" spans="1:26" ht="17.25" x14ac:dyDescent="0.3">
      <c r="A446" s="8" t="s">
        <v>2266</v>
      </c>
      <c r="B446" s="7" t="s">
        <v>2267</v>
      </c>
      <c r="C446" s="7" t="s">
        <v>2268</v>
      </c>
      <c r="D446" s="11">
        <v>2.8740000000000001</v>
      </c>
      <c r="E446" s="12">
        <f>IF(D446&lt;Benchmarks!C$9,0,IF(D446&lt;Benchmarks!D$9,1,IF(D446&lt;Benchmarks!E$9,2,IF(D446&lt;Benchmarks!F$9,3,IF(D446&lt;Benchmarks!G$9,4,IF(D446&lt;Benchmarks!H$9,5,6))))))</f>
        <v>5</v>
      </c>
      <c r="F446" s="13">
        <v>0.87912087910000003</v>
      </c>
      <c r="G446" s="11">
        <f t="shared" si="50"/>
        <v>4.3956043955000004</v>
      </c>
      <c r="H446" s="11">
        <v>1.4019999999999999</v>
      </c>
      <c r="I446" s="12">
        <f>IF(H446&lt;Benchmarks!C$8,0,IF(H446&lt;Benchmarks!D$8,1,IF(H446&lt;Benchmarks!E$8,2,IF(H446&lt;Benchmarks!F$8,3,IF(H446&lt;Benchmarks!G$8,4,IF(H446&lt;Benchmarks!H$8,5,6))))))</f>
        <v>5</v>
      </c>
      <c r="J446" s="13">
        <v>1</v>
      </c>
      <c r="K446" s="11">
        <f t="shared" si="44"/>
        <v>5</v>
      </c>
      <c r="L446" s="11">
        <v>0.41899999999999998</v>
      </c>
      <c r="M446" s="12">
        <f>IF(L446&lt;Benchmarks!C$7,0,IF(L446&lt;Benchmarks!D$7,1,IF(L446&lt;Benchmarks!E$7,2,IF(L446&lt;Benchmarks!F$7,3,IF(L446&lt;Benchmarks!G$7,4,IF(L446&lt;Benchmarks!H$7,5,6))))))</f>
        <v>3</v>
      </c>
      <c r="N446" s="13">
        <v>1</v>
      </c>
      <c r="O446" s="11">
        <f t="shared" si="45"/>
        <v>3</v>
      </c>
      <c r="P446" s="11">
        <v>4.6950000000000003</v>
      </c>
      <c r="Q446" s="9">
        <f>IF(P446&lt;Benchmarks!C$5,0,IF(P446&lt;Benchmarks!D$5,1,IF(P446&lt;Benchmarks!E$5,2,IF(P446&lt;Benchmarks!F$5,3,IF(P446&lt;Benchmarks!G$5,4,IF(P446&lt;Benchmarks!H$5,5,6))))))</f>
        <v>5</v>
      </c>
      <c r="R446" s="13">
        <v>0.95604395600000003</v>
      </c>
      <c r="S446" s="11">
        <f t="shared" si="46"/>
        <v>4.7802197800000004</v>
      </c>
      <c r="T446" s="11">
        <v>4.048</v>
      </c>
      <c r="U446" s="9">
        <f>IF(T446&lt;Benchmarks!C$6,0,IF(T446&lt;Benchmarks!D$6,1,IF(T446&lt;Benchmarks!E$6,2,IF(T446&lt;Benchmarks!F$6,3,IF(T446&lt;Benchmarks!G$6,4,IF(T446&lt;Benchmarks!H$6,5,6))))))</f>
        <v>5</v>
      </c>
      <c r="V446" s="13">
        <v>0.8461538462</v>
      </c>
      <c r="W446" s="11">
        <f t="shared" si="47"/>
        <v>4.230769231</v>
      </c>
      <c r="X446" s="11">
        <f t="shared" si="49"/>
        <v>21.406593406500001</v>
      </c>
      <c r="Y446" s="9">
        <v>30</v>
      </c>
      <c r="Z446" s="13">
        <f t="shared" si="48"/>
        <v>0.71355311355000006</v>
      </c>
    </row>
    <row r="447" spans="1:26" ht="17.25" x14ac:dyDescent="0.3">
      <c r="A447" s="8" t="s">
        <v>2271</v>
      </c>
      <c r="B447" s="7" t="s">
        <v>2272</v>
      </c>
      <c r="C447" s="7" t="s">
        <v>2273</v>
      </c>
      <c r="D447" s="11">
        <v>2.6720000000000002</v>
      </c>
      <c r="E447" s="12">
        <f>IF(D447&lt;Benchmarks!C$9,0,IF(D447&lt;Benchmarks!D$9,1,IF(D447&lt;Benchmarks!E$9,2,IF(D447&lt;Benchmarks!F$9,3,IF(D447&lt;Benchmarks!G$9,4,IF(D447&lt;Benchmarks!H$9,5,6))))))</f>
        <v>4</v>
      </c>
      <c r="F447" s="13">
        <v>0.34432234430000003</v>
      </c>
      <c r="G447" s="11">
        <f t="shared" si="50"/>
        <v>1.3772893772000001</v>
      </c>
      <c r="H447" s="11">
        <v>1.3260000000000001</v>
      </c>
      <c r="I447" s="12">
        <f>IF(H447&lt;Benchmarks!C$8,0,IF(H447&lt;Benchmarks!D$8,1,IF(H447&lt;Benchmarks!E$8,2,IF(H447&lt;Benchmarks!F$8,3,IF(H447&lt;Benchmarks!G$8,4,IF(H447&lt;Benchmarks!H$8,5,6))))))</f>
        <v>5</v>
      </c>
      <c r="J447" s="13">
        <v>1</v>
      </c>
      <c r="K447" s="11">
        <f t="shared" si="44"/>
        <v>5</v>
      </c>
      <c r="L447" s="11">
        <v>0.46</v>
      </c>
      <c r="M447" s="12">
        <f>IF(L447&lt;Benchmarks!C$7,0,IF(L447&lt;Benchmarks!D$7,1,IF(L447&lt;Benchmarks!E$7,2,IF(L447&lt;Benchmarks!F$7,3,IF(L447&lt;Benchmarks!G$7,4,IF(L447&lt;Benchmarks!H$7,5,6))))))</f>
        <v>4</v>
      </c>
      <c r="N447" s="13">
        <v>1</v>
      </c>
      <c r="O447" s="11">
        <f t="shared" si="45"/>
        <v>4</v>
      </c>
      <c r="P447" s="11">
        <v>4.4569999999999999</v>
      </c>
      <c r="Q447" s="9">
        <f>IF(P447&lt;Benchmarks!C$5,0,IF(P447&lt;Benchmarks!D$5,1,IF(P447&lt;Benchmarks!E$5,2,IF(P447&lt;Benchmarks!F$5,3,IF(P447&lt;Benchmarks!G$5,4,IF(P447&lt;Benchmarks!H$5,5,6))))))</f>
        <v>5</v>
      </c>
      <c r="R447" s="13">
        <v>0.5384615385</v>
      </c>
      <c r="S447" s="11">
        <f t="shared" si="46"/>
        <v>2.6923076925</v>
      </c>
      <c r="T447" s="11">
        <v>3.847</v>
      </c>
      <c r="U447" s="9">
        <f>IF(T447&lt;Benchmarks!C$6,0,IF(T447&lt;Benchmarks!D$6,1,IF(T447&lt;Benchmarks!E$6,2,IF(T447&lt;Benchmarks!F$6,3,IF(T447&lt;Benchmarks!G$6,4,IF(T447&lt;Benchmarks!H$6,5,6))))))</f>
        <v>4</v>
      </c>
      <c r="V447" s="13">
        <v>0.2692307692</v>
      </c>
      <c r="W447" s="11">
        <f t="shared" si="47"/>
        <v>1.0769230768</v>
      </c>
      <c r="X447" s="11">
        <f t="shared" si="49"/>
        <v>14.1465201465</v>
      </c>
      <c r="Y447" s="9">
        <v>30</v>
      </c>
      <c r="Z447" s="13">
        <f t="shared" si="48"/>
        <v>0.47155067155000002</v>
      </c>
    </row>
    <row r="448" spans="1:26" ht="17.25" x14ac:dyDescent="0.3">
      <c r="A448" s="8" t="s">
        <v>2276</v>
      </c>
      <c r="B448" s="7" t="s">
        <v>2277</v>
      </c>
      <c r="C448" s="7" t="s">
        <v>2278</v>
      </c>
      <c r="D448" s="11">
        <v>2.7120000000000002</v>
      </c>
      <c r="E448" s="12">
        <f>IF(D448&lt;Benchmarks!C$9,0,IF(D448&lt;Benchmarks!D$9,1,IF(D448&lt;Benchmarks!E$9,2,IF(D448&lt;Benchmarks!F$9,3,IF(D448&lt;Benchmarks!G$9,4,IF(D448&lt;Benchmarks!H$9,5,6))))))</f>
        <v>4</v>
      </c>
      <c r="F448" s="13">
        <v>0.74725274730000002</v>
      </c>
      <c r="G448" s="11">
        <f t="shared" si="50"/>
        <v>2.9890109892000001</v>
      </c>
      <c r="H448" s="11">
        <v>1.669</v>
      </c>
      <c r="I448" s="12">
        <f>IF(H448&lt;Benchmarks!C$8,0,IF(H448&lt;Benchmarks!D$8,1,IF(H448&lt;Benchmarks!E$8,2,IF(H448&lt;Benchmarks!F$8,3,IF(H448&lt;Benchmarks!G$8,4,IF(H448&lt;Benchmarks!H$8,5,6))))))</f>
        <v>6</v>
      </c>
      <c r="J448" s="13">
        <v>1</v>
      </c>
      <c r="K448" s="11">
        <f t="shared" si="44"/>
        <v>6</v>
      </c>
      <c r="L448" s="11">
        <v>0.99399999999999999</v>
      </c>
      <c r="M448" s="12">
        <f>IF(L448&lt;Benchmarks!C$7,0,IF(L448&lt;Benchmarks!D$7,1,IF(L448&lt;Benchmarks!E$7,2,IF(L448&lt;Benchmarks!F$7,3,IF(L448&lt;Benchmarks!G$7,4,IF(L448&lt;Benchmarks!H$7,5,6))))))</f>
        <v>6</v>
      </c>
      <c r="N448" s="13">
        <v>1</v>
      </c>
      <c r="O448" s="11">
        <f t="shared" si="45"/>
        <v>6</v>
      </c>
      <c r="P448" s="11">
        <v>5.3760000000000003</v>
      </c>
      <c r="Q448" s="9">
        <f>IF(P448&lt;Benchmarks!C$5,0,IF(P448&lt;Benchmarks!D$5,1,IF(P448&lt;Benchmarks!E$5,2,IF(P448&lt;Benchmarks!F$5,3,IF(P448&lt;Benchmarks!G$5,4,IF(P448&lt;Benchmarks!H$5,5,6))))))</f>
        <v>6</v>
      </c>
      <c r="R448" s="13">
        <v>0.99633699630000006</v>
      </c>
      <c r="S448" s="11">
        <f t="shared" si="46"/>
        <v>5.9780219778000001</v>
      </c>
      <c r="T448" s="11">
        <v>4.53</v>
      </c>
      <c r="U448" s="9">
        <f>IF(T448&lt;Benchmarks!C$6,0,IF(T448&lt;Benchmarks!D$6,1,IF(T448&lt;Benchmarks!E$6,2,IF(T448&lt;Benchmarks!F$6,3,IF(T448&lt;Benchmarks!G$6,4,IF(T448&lt;Benchmarks!H$6,5,6))))))</f>
        <v>6</v>
      </c>
      <c r="V448" s="13">
        <v>0.98717948720000004</v>
      </c>
      <c r="W448" s="11">
        <f t="shared" si="47"/>
        <v>5.9230769232</v>
      </c>
      <c r="X448" s="11">
        <f t="shared" si="49"/>
        <v>26.890109890200002</v>
      </c>
      <c r="Y448" s="9">
        <v>30</v>
      </c>
      <c r="Z448" s="13">
        <f t="shared" si="48"/>
        <v>0.89633699634000008</v>
      </c>
    </row>
    <row r="449" spans="1:26" ht="17.25" x14ac:dyDescent="0.3">
      <c r="A449" s="8" t="s">
        <v>2281</v>
      </c>
      <c r="B449" s="7" t="s">
        <v>2282</v>
      </c>
      <c r="C449" s="7" t="s">
        <v>2283</v>
      </c>
      <c r="D449" s="11">
        <v>4.3259999999999996</v>
      </c>
      <c r="E449" s="12">
        <f>IF(D449&lt;Benchmarks!C$9,0,IF(D449&lt;Benchmarks!D$9,1,IF(D449&lt;Benchmarks!E$9,2,IF(D449&lt;Benchmarks!F$9,3,IF(D449&lt;Benchmarks!G$9,4,IF(D449&lt;Benchmarks!H$9,5,6))))))</f>
        <v>6</v>
      </c>
      <c r="F449" s="13">
        <v>0.94505494509999999</v>
      </c>
      <c r="G449" s="11">
        <f t="shared" si="50"/>
        <v>5.6703296706000001</v>
      </c>
      <c r="H449" s="11">
        <v>1.218</v>
      </c>
      <c r="I449" s="12">
        <f>IF(H449&lt;Benchmarks!C$8,0,IF(H449&lt;Benchmarks!D$8,1,IF(H449&lt;Benchmarks!E$8,2,IF(H449&lt;Benchmarks!F$8,3,IF(H449&lt;Benchmarks!G$8,4,IF(H449&lt;Benchmarks!H$8,5,6))))))</f>
        <v>4</v>
      </c>
      <c r="J449" s="13">
        <v>1</v>
      </c>
      <c r="K449" s="11">
        <f t="shared" si="44"/>
        <v>4</v>
      </c>
      <c r="L449" s="11">
        <v>0.999</v>
      </c>
      <c r="M449" s="12">
        <f>IF(L449&lt;Benchmarks!C$7,0,IF(L449&lt;Benchmarks!D$7,1,IF(L449&lt;Benchmarks!E$7,2,IF(L449&lt;Benchmarks!F$7,3,IF(L449&lt;Benchmarks!G$7,4,IF(L449&lt;Benchmarks!H$7,5,6))))))</f>
        <v>6</v>
      </c>
      <c r="N449" s="13">
        <v>1</v>
      </c>
      <c r="O449" s="11">
        <f t="shared" si="45"/>
        <v>6</v>
      </c>
      <c r="P449" s="11">
        <v>6.5430000000000001</v>
      </c>
      <c r="Q449" s="9">
        <f>IF(P449&lt;Benchmarks!C$5,0,IF(P449&lt;Benchmarks!D$5,1,IF(P449&lt;Benchmarks!E$5,2,IF(P449&lt;Benchmarks!F$5,3,IF(P449&lt;Benchmarks!G$5,4,IF(P449&lt;Benchmarks!H$5,5,6))))))</f>
        <v>6</v>
      </c>
      <c r="R449" s="13">
        <v>0.8534798535</v>
      </c>
      <c r="S449" s="11">
        <f t="shared" si="46"/>
        <v>5.1208791209999998</v>
      </c>
      <c r="T449" s="11">
        <v>5.6509999999999998</v>
      </c>
      <c r="U449" s="9">
        <f>IF(T449&lt;Benchmarks!C$6,0,IF(T449&lt;Benchmarks!D$6,1,IF(T449&lt;Benchmarks!E$6,2,IF(T449&lt;Benchmarks!F$6,3,IF(T449&lt;Benchmarks!G$6,4,IF(T449&lt;Benchmarks!H$6,5,6))))))</f>
        <v>6</v>
      </c>
      <c r="V449" s="13">
        <v>0.6538461538</v>
      </c>
      <c r="W449" s="11">
        <f t="shared" si="47"/>
        <v>3.9230769228</v>
      </c>
      <c r="X449" s="11">
        <f t="shared" si="49"/>
        <v>24.714285714400003</v>
      </c>
      <c r="Y449" s="9">
        <v>30</v>
      </c>
      <c r="Z449" s="13">
        <f t="shared" si="48"/>
        <v>0.82380952381333339</v>
      </c>
    </row>
    <row r="450" spans="1:26" ht="17.25" x14ac:dyDescent="0.3">
      <c r="A450" s="8" t="s">
        <v>2286</v>
      </c>
      <c r="B450" s="7" t="s">
        <v>2287</v>
      </c>
      <c r="C450" s="7" t="s">
        <v>2288</v>
      </c>
      <c r="D450" s="11">
        <v>2.383</v>
      </c>
      <c r="E450" s="12">
        <f>IF(D450&lt;Benchmarks!C$9,0,IF(D450&lt;Benchmarks!D$9,1,IF(D450&lt;Benchmarks!E$9,2,IF(D450&lt;Benchmarks!F$9,3,IF(D450&lt;Benchmarks!G$9,4,IF(D450&lt;Benchmarks!H$9,5,6))))))</f>
        <v>2</v>
      </c>
      <c r="F450" s="13">
        <v>4.3956044E-2</v>
      </c>
      <c r="G450" s="11">
        <f t="shared" si="50"/>
        <v>8.7912087999999999E-2</v>
      </c>
      <c r="H450" s="11">
        <v>1.236</v>
      </c>
      <c r="I450" s="12">
        <f>IF(H450&lt;Benchmarks!C$8,0,IF(H450&lt;Benchmarks!D$8,1,IF(H450&lt;Benchmarks!E$8,2,IF(H450&lt;Benchmarks!F$8,3,IF(H450&lt;Benchmarks!G$8,4,IF(H450&lt;Benchmarks!H$8,5,6))))))</f>
        <v>5</v>
      </c>
      <c r="J450" s="13">
        <v>0.66300366300000002</v>
      </c>
      <c r="K450" s="11">
        <f t="shared" si="44"/>
        <v>3.3150183150000001</v>
      </c>
      <c r="L450" s="11">
        <v>0.45100000000000001</v>
      </c>
      <c r="M450" s="12">
        <f>IF(L450&lt;Benchmarks!C$7,0,IF(L450&lt;Benchmarks!D$7,1,IF(L450&lt;Benchmarks!E$7,2,IF(L450&lt;Benchmarks!F$7,3,IF(L450&lt;Benchmarks!G$7,4,IF(L450&lt;Benchmarks!H$7,5,6))))))</f>
        <v>3</v>
      </c>
      <c r="N450" s="13">
        <v>0.66300366300000002</v>
      </c>
      <c r="O450" s="11">
        <f t="shared" si="45"/>
        <v>1.9890109890000001</v>
      </c>
      <c r="P450" s="11">
        <v>4.07</v>
      </c>
      <c r="Q450" s="9">
        <f>IF(P450&lt;Benchmarks!C$5,0,IF(P450&lt;Benchmarks!D$5,1,IF(P450&lt;Benchmarks!E$5,2,IF(P450&lt;Benchmarks!F$5,3,IF(P450&lt;Benchmarks!G$5,4,IF(P450&lt;Benchmarks!H$5,5,6))))))</f>
        <v>3</v>
      </c>
      <c r="R450" s="13">
        <v>0.20879120879999999</v>
      </c>
      <c r="S450" s="11">
        <f t="shared" si="46"/>
        <v>0.62637362639999994</v>
      </c>
      <c r="T450" s="11">
        <v>3.89</v>
      </c>
      <c r="U450" s="9">
        <f>IF(T450&lt;Benchmarks!C$6,0,IF(T450&lt;Benchmarks!D$6,1,IF(T450&lt;Benchmarks!E$6,2,IF(T450&lt;Benchmarks!F$6,3,IF(T450&lt;Benchmarks!G$6,4,IF(T450&lt;Benchmarks!H$6,5,6))))))</f>
        <v>4</v>
      </c>
      <c r="V450" s="13">
        <v>0.3076923077</v>
      </c>
      <c r="W450" s="11">
        <f t="shared" si="47"/>
        <v>1.2307692308</v>
      </c>
      <c r="X450" s="11">
        <f t="shared" si="49"/>
        <v>7.2490842492000001</v>
      </c>
      <c r="Y450" s="9">
        <v>30</v>
      </c>
      <c r="Z450" s="13">
        <f t="shared" si="48"/>
        <v>0.24163614164</v>
      </c>
    </row>
    <row r="451" spans="1:26" ht="17.25" x14ac:dyDescent="0.3">
      <c r="A451" s="8" t="s">
        <v>2291</v>
      </c>
      <c r="B451" s="7" t="s">
        <v>2292</v>
      </c>
      <c r="C451" s="7" t="s">
        <v>2293</v>
      </c>
      <c r="D451" s="11">
        <v>2.895</v>
      </c>
      <c r="E451" s="12">
        <f>IF(D451&lt;Benchmarks!C$9,0,IF(D451&lt;Benchmarks!D$9,1,IF(D451&lt;Benchmarks!E$9,2,IF(D451&lt;Benchmarks!F$9,3,IF(D451&lt;Benchmarks!G$9,4,IF(D451&lt;Benchmarks!H$9,5,6))))))</f>
        <v>5</v>
      </c>
      <c r="F451" s="13">
        <v>0.96703296699999997</v>
      </c>
      <c r="G451" s="11">
        <f t="shared" si="50"/>
        <v>4.8351648349999996</v>
      </c>
      <c r="H451" s="11">
        <v>0.78300000000000003</v>
      </c>
      <c r="I451" s="12">
        <f>IF(H451&lt;Benchmarks!C$8,0,IF(H451&lt;Benchmarks!D$8,1,IF(H451&lt;Benchmarks!E$8,2,IF(H451&lt;Benchmarks!F$8,3,IF(H451&lt;Benchmarks!G$8,4,IF(H451&lt;Benchmarks!H$8,5,6))))))</f>
        <v>0</v>
      </c>
      <c r="J451" s="13">
        <v>1</v>
      </c>
      <c r="K451" s="11">
        <f t="shared" si="44"/>
        <v>0</v>
      </c>
      <c r="L451" s="11">
        <v>0.34399999999999997</v>
      </c>
      <c r="M451" s="12">
        <f>IF(L451&lt;Benchmarks!C$7,0,IF(L451&lt;Benchmarks!D$7,1,IF(L451&lt;Benchmarks!E$7,2,IF(L451&lt;Benchmarks!F$7,3,IF(L451&lt;Benchmarks!G$7,4,IF(L451&lt;Benchmarks!H$7,5,6))))))</f>
        <v>1</v>
      </c>
      <c r="N451" s="13">
        <v>1</v>
      </c>
      <c r="O451" s="11">
        <f t="shared" si="45"/>
        <v>1</v>
      </c>
      <c r="P451" s="11">
        <v>4.0220000000000002</v>
      </c>
      <c r="Q451" s="9">
        <f>IF(P451&lt;Benchmarks!C$5,0,IF(P451&lt;Benchmarks!D$5,1,IF(P451&lt;Benchmarks!E$5,2,IF(P451&lt;Benchmarks!F$5,3,IF(P451&lt;Benchmarks!G$5,4,IF(P451&lt;Benchmarks!H$5,5,6))))))</f>
        <v>3</v>
      </c>
      <c r="R451" s="13">
        <v>0.13919413920000001</v>
      </c>
      <c r="S451" s="11">
        <f t="shared" si="46"/>
        <v>0.41758241760000003</v>
      </c>
      <c r="T451" s="11">
        <v>3.875</v>
      </c>
      <c r="U451" s="9">
        <f>IF(T451&lt;Benchmarks!C$6,0,IF(T451&lt;Benchmarks!D$6,1,IF(T451&lt;Benchmarks!E$6,2,IF(T451&lt;Benchmarks!F$6,3,IF(T451&lt;Benchmarks!G$6,4,IF(T451&lt;Benchmarks!H$6,5,6))))))</f>
        <v>4</v>
      </c>
      <c r="V451" s="13">
        <v>0.3076923077</v>
      </c>
      <c r="W451" s="11">
        <f t="shared" si="47"/>
        <v>1.2307692308</v>
      </c>
      <c r="X451" s="11">
        <f t="shared" si="49"/>
        <v>7.4835164833999999</v>
      </c>
      <c r="Y451" s="9">
        <v>30</v>
      </c>
      <c r="Z451" s="13">
        <f t="shared" si="48"/>
        <v>0.24945054944666667</v>
      </c>
    </row>
    <row r="452" spans="1:26" ht="17.25" x14ac:dyDescent="0.3">
      <c r="A452" s="8" t="s">
        <v>2296</v>
      </c>
      <c r="B452" s="7" t="s">
        <v>2297</v>
      </c>
      <c r="C452" s="7" t="s">
        <v>2298</v>
      </c>
      <c r="D452" s="11">
        <v>2.6309999999999998</v>
      </c>
      <c r="E452" s="12">
        <f>IF(D452&lt;Benchmarks!C$9,0,IF(D452&lt;Benchmarks!D$9,1,IF(D452&lt;Benchmarks!E$9,2,IF(D452&lt;Benchmarks!F$9,3,IF(D452&lt;Benchmarks!G$9,4,IF(D452&lt;Benchmarks!H$9,5,6))))))</f>
        <v>4</v>
      </c>
      <c r="F452" s="13">
        <v>0.86446886450000004</v>
      </c>
      <c r="G452" s="11">
        <f t="shared" si="50"/>
        <v>3.4578754580000002</v>
      </c>
      <c r="H452" s="11">
        <v>1.125</v>
      </c>
      <c r="I452" s="12">
        <f>IF(H452&lt;Benchmarks!C$8,0,IF(H452&lt;Benchmarks!D$8,1,IF(H452&lt;Benchmarks!E$8,2,IF(H452&lt;Benchmarks!F$8,3,IF(H452&lt;Benchmarks!G$8,4,IF(H452&lt;Benchmarks!H$8,5,6))))))</f>
        <v>3</v>
      </c>
      <c r="J452" s="13">
        <v>1</v>
      </c>
      <c r="K452" s="11">
        <f t="shared" si="44"/>
        <v>3</v>
      </c>
      <c r="L452" s="11">
        <v>0.372</v>
      </c>
      <c r="M452" s="12">
        <f>IF(L452&lt;Benchmarks!C$7,0,IF(L452&lt;Benchmarks!D$7,1,IF(L452&lt;Benchmarks!E$7,2,IF(L452&lt;Benchmarks!F$7,3,IF(L452&lt;Benchmarks!G$7,4,IF(L452&lt;Benchmarks!H$7,5,6))))))</f>
        <v>2</v>
      </c>
      <c r="N452" s="13">
        <v>1</v>
      </c>
      <c r="O452" s="11">
        <f t="shared" si="45"/>
        <v>2</v>
      </c>
      <c r="P452" s="11">
        <v>4.1289999999999996</v>
      </c>
      <c r="Q452" s="9">
        <f>IF(P452&lt;Benchmarks!C$5,0,IF(P452&lt;Benchmarks!D$5,1,IF(P452&lt;Benchmarks!E$5,2,IF(P452&lt;Benchmarks!F$5,3,IF(P452&lt;Benchmarks!G$5,4,IF(P452&lt;Benchmarks!H$5,5,6))))))</f>
        <v>4</v>
      </c>
      <c r="R452" s="13">
        <v>0.95970695969999997</v>
      </c>
      <c r="S452" s="11">
        <f t="shared" si="46"/>
        <v>3.8388278387999999</v>
      </c>
      <c r="T452" s="11">
        <v>3.7869999999999999</v>
      </c>
      <c r="U452" s="9">
        <f>IF(T452&lt;Benchmarks!C$6,0,IF(T452&lt;Benchmarks!D$6,1,IF(T452&lt;Benchmarks!E$6,2,IF(T452&lt;Benchmarks!F$6,3,IF(T452&lt;Benchmarks!G$6,4,IF(T452&lt;Benchmarks!H$6,5,6))))))</f>
        <v>4</v>
      </c>
      <c r="V452" s="13">
        <v>0.89743589739999996</v>
      </c>
      <c r="W452" s="11">
        <f t="shared" si="47"/>
        <v>3.5897435895999998</v>
      </c>
      <c r="X452" s="11">
        <f t="shared" si="49"/>
        <v>15.8864468864</v>
      </c>
      <c r="Y452" s="9">
        <v>30</v>
      </c>
      <c r="Z452" s="13">
        <f t="shared" si="48"/>
        <v>0.52954822954666669</v>
      </c>
    </row>
    <row r="453" spans="1:26" ht="17.25" x14ac:dyDescent="0.3">
      <c r="A453" s="8" t="s">
        <v>2301</v>
      </c>
      <c r="B453" s="7" t="s">
        <v>2302</v>
      </c>
      <c r="C453" s="7" t="s">
        <v>2303</v>
      </c>
      <c r="D453" s="11">
        <v>2.2130000000000001</v>
      </c>
      <c r="E453" s="12">
        <f>IF(D453&lt;Benchmarks!C$9,0,IF(D453&lt;Benchmarks!D$9,1,IF(D453&lt;Benchmarks!E$9,2,IF(D453&lt;Benchmarks!F$9,3,IF(D453&lt;Benchmarks!G$9,4,IF(D453&lt;Benchmarks!H$9,5,6))))))</f>
        <v>1</v>
      </c>
      <c r="F453" s="13">
        <v>0.8534798535</v>
      </c>
      <c r="G453" s="11">
        <f t="shared" si="50"/>
        <v>0.8534798535</v>
      </c>
      <c r="H453" s="11">
        <v>0.95499999999999996</v>
      </c>
      <c r="I453" s="12">
        <f>IF(H453&lt;Benchmarks!C$8,0,IF(H453&lt;Benchmarks!D$8,1,IF(H453&lt;Benchmarks!E$8,2,IF(H453&lt;Benchmarks!F$8,3,IF(H453&lt;Benchmarks!G$8,4,IF(H453&lt;Benchmarks!H$8,5,6))))))</f>
        <v>0</v>
      </c>
      <c r="J453" s="13">
        <v>1</v>
      </c>
      <c r="K453" s="11">
        <f t="shared" si="44"/>
        <v>0</v>
      </c>
      <c r="L453" s="11">
        <v>0.39100000000000001</v>
      </c>
      <c r="M453" s="12">
        <f>IF(L453&lt;Benchmarks!C$7,0,IF(L453&lt;Benchmarks!D$7,1,IF(L453&lt;Benchmarks!E$7,2,IF(L453&lt;Benchmarks!F$7,3,IF(L453&lt;Benchmarks!G$7,4,IF(L453&lt;Benchmarks!H$7,5,6))))))</f>
        <v>2</v>
      </c>
      <c r="N453" s="13">
        <v>1</v>
      </c>
      <c r="O453" s="11">
        <f t="shared" si="45"/>
        <v>2</v>
      </c>
      <c r="P453" s="11">
        <v>3.56</v>
      </c>
      <c r="Q453" s="9">
        <f>IF(P453&lt;Benchmarks!C$5,0,IF(P453&lt;Benchmarks!D$5,1,IF(P453&lt;Benchmarks!E$5,2,IF(P453&lt;Benchmarks!F$5,3,IF(P453&lt;Benchmarks!G$5,4,IF(P453&lt;Benchmarks!H$5,5,6))))))</f>
        <v>0</v>
      </c>
      <c r="R453" s="13">
        <v>0.94871794870000004</v>
      </c>
      <c r="S453" s="11">
        <f t="shared" si="46"/>
        <v>0</v>
      </c>
      <c r="T453" s="11">
        <v>3.1840000000000002</v>
      </c>
      <c r="U453" s="9">
        <f>IF(T453&lt;Benchmarks!C$6,0,IF(T453&lt;Benchmarks!D$6,1,IF(T453&lt;Benchmarks!E$6,2,IF(T453&lt;Benchmarks!F$6,3,IF(T453&lt;Benchmarks!G$6,4,IF(T453&lt;Benchmarks!H$6,5,6))))))</f>
        <v>0</v>
      </c>
      <c r="V453" s="13">
        <v>0.82051282049999996</v>
      </c>
      <c r="W453" s="11">
        <f t="shared" si="47"/>
        <v>0</v>
      </c>
      <c r="X453" s="11">
        <f t="shared" si="49"/>
        <v>2.8534798535000001</v>
      </c>
      <c r="Y453" s="9">
        <v>30</v>
      </c>
      <c r="Z453" s="13">
        <f t="shared" si="48"/>
        <v>9.5115995116666671E-2</v>
      </c>
    </row>
    <row r="454" spans="1:26" ht="17.25" x14ac:dyDescent="0.3">
      <c r="A454" s="8" t="s">
        <v>2306</v>
      </c>
      <c r="B454" s="7" t="s">
        <v>2307</v>
      </c>
      <c r="C454" s="7" t="s">
        <v>2308</v>
      </c>
      <c r="D454" s="11">
        <v>4.03</v>
      </c>
      <c r="E454" s="12">
        <f>IF(D454&lt;Benchmarks!C$9,0,IF(D454&lt;Benchmarks!D$9,1,IF(D454&lt;Benchmarks!E$9,2,IF(D454&lt;Benchmarks!F$9,3,IF(D454&lt;Benchmarks!G$9,4,IF(D454&lt;Benchmarks!H$9,5,6))))))</f>
        <v>6</v>
      </c>
      <c r="F454" s="13">
        <v>0.67032967030000001</v>
      </c>
      <c r="G454" s="11">
        <f t="shared" si="50"/>
        <v>4.0219780217999999</v>
      </c>
      <c r="H454" s="11">
        <v>1.218</v>
      </c>
      <c r="I454" s="12">
        <f>IF(H454&lt;Benchmarks!C$8,0,IF(H454&lt;Benchmarks!D$8,1,IF(H454&lt;Benchmarks!E$8,2,IF(H454&lt;Benchmarks!F$8,3,IF(H454&lt;Benchmarks!G$8,4,IF(H454&lt;Benchmarks!H$8,5,6))))))</f>
        <v>4</v>
      </c>
      <c r="J454" s="13">
        <v>0.67032967030000001</v>
      </c>
      <c r="K454" s="11">
        <f t="shared" ref="K454:K517" si="51">I454*J454</f>
        <v>2.6813186812000001</v>
      </c>
      <c r="L454" s="11">
        <v>0.18099999999999999</v>
      </c>
      <c r="M454" s="12">
        <f>IF(L454&lt;Benchmarks!C$7,0,IF(L454&lt;Benchmarks!D$7,1,IF(L454&lt;Benchmarks!E$7,2,IF(L454&lt;Benchmarks!F$7,3,IF(L454&lt;Benchmarks!G$7,4,IF(L454&lt;Benchmarks!H$7,5,6))))))</f>
        <v>0</v>
      </c>
      <c r="N454" s="13">
        <v>0.67032967030000001</v>
      </c>
      <c r="O454" s="11">
        <f t="shared" ref="O454:O517" si="52">M454*N454</f>
        <v>0</v>
      </c>
      <c r="P454" s="11">
        <v>5.43</v>
      </c>
      <c r="Q454" s="9">
        <f>IF(P454&lt;Benchmarks!C$5,0,IF(P454&lt;Benchmarks!D$5,1,IF(P454&lt;Benchmarks!E$5,2,IF(P454&lt;Benchmarks!F$5,3,IF(P454&lt;Benchmarks!G$5,4,IF(P454&lt;Benchmarks!H$5,5,6))))))</f>
        <v>6</v>
      </c>
      <c r="R454" s="13">
        <v>0.65567765570000003</v>
      </c>
      <c r="S454" s="11">
        <f t="shared" ref="S454:S517" si="53">Q454*R454</f>
        <v>3.9340659342000004</v>
      </c>
      <c r="T454" s="11">
        <v>5.1769999999999996</v>
      </c>
      <c r="U454" s="9">
        <f>IF(T454&lt;Benchmarks!C$6,0,IF(T454&lt;Benchmarks!D$6,1,IF(T454&lt;Benchmarks!E$6,2,IF(T454&lt;Benchmarks!F$6,3,IF(T454&lt;Benchmarks!G$6,4,IF(T454&lt;Benchmarks!H$6,5,6))))))</f>
        <v>6</v>
      </c>
      <c r="V454" s="13">
        <v>0.64102564100000003</v>
      </c>
      <c r="W454" s="11">
        <f t="shared" ref="W454:W517" si="54">U454*V454</f>
        <v>3.846153846</v>
      </c>
      <c r="X454" s="11">
        <f t="shared" si="49"/>
        <v>14.483516483199999</v>
      </c>
      <c r="Y454" s="9">
        <v>30</v>
      </c>
      <c r="Z454" s="13">
        <f t="shared" ref="Z454:Z517" si="55">X454/Y454</f>
        <v>0.48278388277333328</v>
      </c>
    </row>
    <row r="455" spans="1:26" ht="17.25" x14ac:dyDescent="0.3">
      <c r="A455" s="8" t="s">
        <v>2311</v>
      </c>
      <c r="B455" s="7" t="s">
        <v>2312</v>
      </c>
      <c r="C455" s="7" t="s">
        <v>2313</v>
      </c>
      <c r="D455" s="11">
        <v>2.2519999999999998</v>
      </c>
      <c r="E455" s="12">
        <f>IF(D455&lt;Benchmarks!C$9,0,IF(D455&lt;Benchmarks!D$9,1,IF(D455&lt;Benchmarks!E$9,2,IF(D455&lt;Benchmarks!F$9,3,IF(D455&lt;Benchmarks!G$9,4,IF(D455&lt;Benchmarks!H$9,5,6))))))</f>
        <v>1</v>
      </c>
      <c r="F455" s="13">
        <v>0.86813186809999998</v>
      </c>
      <c r="G455" s="11">
        <f t="shared" si="50"/>
        <v>0.86813186809999998</v>
      </c>
      <c r="H455" s="11">
        <v>0.96199999999999997</v>
      </c>
      <c r="I455" s="12">
        <f>IF(H455&lt;Benchmarks!C$8,0,IF(H455&lt;Benchmarks!D$8,1,IF(H455&lt;Benchmarks!E$8,2,IF(H455&lt;Benchmarks!F$8,3,IF(H455&lt;Benchmarks!G$8,4,IF(H455&lt;Benchmarks!H$8,5,6))))))</f>
        <v>0</v>
      </c>
      <c r="J455" s="13">
        <v>1</v>
      </c>
      <c r="K455" s="11">
        <f t="shared" si="51"/>
        <v>0</v>
      </c>
      <c r="L455" s="11">
        <v>0.36699999999999999</v>
      </c>
      <c r="M455" s="12">
        <f>IF(L455&lt;Benchmarks!C$7,0,IF(L455&lt;Benchmarks!D$7,1,IF(L455&lt;Benchmarks!E$7,2,IF(L455&lt;Benchmarks!F$7,3,IF(L455&lt;Benchmarks!G$7,4,IF(L455&lt;Benchmarks!H$7,5,6))))))</f>
        <v>2</v>
      </c>
      <c r="N455" s="13">
        <v>1</v>
      </c>
      <c r="O455" s="11">
        <f t="shared" si="52"/>
        <v>2</v>
      </c>
      <c r="P455" s="11">
        <v>3.581</v>
      </c>
      <c r="Q455" s="9">
        <f>IF(P455&lt;Benchmarks!C$5,0,IF(P455&lt;Benchmarks!D$5,1,IF(P455&lt;Benchmarks!E$5,2,IF(P455&lt;Benchmarks!F$5,3,IF(P455&lt;Benchmarks!G$5,4,IF(P455&lt;Benchmarks!H$5,5,6))))))</f>
        <v>0</v>
      </c>
      <c r="R455" s="13">
        <v>0.93040293039999999</v>
      </c>
      <c r="S455" s="11">
        <f t="shared" si="53"/>
        <v>0</v>
      </c>
      <c r="T455" s="11">
        <v>3.2349999999999999</v>
      </c>
      <c r="U455" s="9">
        <f>IF(T455&lt;Benchmarks!C$6,0,IF(T455&lt;Benchmarks!D$6,1,IF(T455&lt;Benchmarks!E$6,2,IF(T455&lt;Benchmarks!F$6,3,IF(T455&lt;Benchmarks!G$6,4,IF(T455&lt;Benchmarks!H$6,5,6))))))</f>
        <v>0</v>
      </c>
      <c r="V455" s="13">
        <v>0.75641025640000004</v>
      </c>
      <c r="W455" s="11">
        <f t="shared" si="54"/>
        <v>0</v>
      </c>
      <c r="X455" s="11">
        <f t="shared" si="49"/>
        <v>2.8681318680999999</v>
      </c>
      <c r="Y455" s="9">
        <v>30</v>
      </c>
      <c r="Z455" s="13">
        <f t="shared" si="55"/>
        <v>9.5604395603333323E-2</v>
      </c>
    </row>
    <row r="456" spans="1:26" ht="17.25" x14ac:dyDescent="0.3">
      <c r="A456" s="8" t="s">
        <v>2316</v>
      </c>
      <c r="B456" s="7" t="s">
        <v>2317</v>
      </c>
      <c r="C456" s="7" t="s">
        <v>2318</v>
      </c>
      <c r="D456" s="11">
        <v>4.2069999999999999</v>
      </c>
      <c r="E456" s="12">
        <f>IF(D456&lt;Benchmarks!C$9,0,IF(D456&lt;Benchmarks!D$9,1,IF(D456&lt;Benchmarks!E$9,2,IF(D456&lt;Benchmarks!F$9,3,IF(D456&lt;Benchmarks!G$9,4,IF(D456&lt;Benchmarks!H$9,5,6))))))</f>
        <v>6</v>
      </c>
      <c r="F456" s="13">
        <v>0.94139194140000004</v>
      </c>
      <c r="G456" s="11">
        <f t="shared" si="50"/>
        <v>5.6483516484000003</v>
      </c>
      <c r="H456" s="11">
        <v>1.0720000000000001</v>
      </c>
      <c r="I456" s="12">
        <f>IF(H456&lt;Benchmarks!C$8,0,IF(H456&lt;Benchmarks!D$8,1,IF(H456&lt;Benchmarks!E$8,2,IF(H456&lt;Benchmarks!F$8,3,IF(H456&lt;Benchmarks!G$8,4,IF(H456&lt;Benchmarks!H$8,5,6))))))</f>
        <v>2</v>
      </c>
      <c r="J456" s="13">
        <v>1</v>
      </c>
      <c r="K456" s="11">
        <f t="shared" si="51"/>
        <v>2</v>
      </c>
      <c r="L456" s="11">
        <v>0.26600000000000001</v>
      </c>
      <c r="M456" s="12">
        <f>IF(L456&lt;Benchmarks!C$7,0,IF(L456&lt;Benchmarks!D$7,1,IF(L456&lt;Benchmarks!E$7,2,IF(L456&lt;Benchmarks!F$7,3,IF(L456&lt;Benchmarks!G$7,4,IF(L456&lt;Benchmarks!H$7,5,6))))))</f>
        <v>0</v>
      </c>
      <c r="N456" s="13">
        <v>1</v>
      </c>
      <c r="O456" s="11">
        <f t="shared" si="52"/>
        <v>0</v>
      </c>
      <c r="P456" s="11">
        <v>5.5439999999999996</v>
      </c>
      <c r="Q456" s="9">
        <f>IF(P456&lt;Benchmarks!C$5,0,IF(P456&lt;Benchmarks!D$5,1,IF(P456&lt;Benchmarks!E$5,2,IF(P456&lt;Benchmarks!F$5,3,IF(P456&lt;Benchmarks!G$5,4,IF(P456&lt;Benchmarks!H$5,5,6))))))</f>
        <v>6</v>
      </c>
      <c r="R456" s="13">
        <v>0.7765567766</v>
      </c>
      <c r="S456" s="11">
        <f t="shared" si="53"/>
        <v>4.6593406595999998</v>
      </c>
      <c r="T456" s="11">
        <v>5.1959999999999997</v>
      </c>
      <c r="U456" s="9">
        <f>IF(T456&lt;Benchmarks!C$6,0,IF(T456&lt;Benchmarks!D$6,1,IF(T456&lt;Benchmarks!E$6,2,IF(T456&lt;Benchmarks!F$6,3,IF(T456&lt;Benchmarks!G$6,4,IF(T456&lt;Benchmarks!H$6,5,6))))))</f>
        <v>6</v>
      </c>
      <c r="V456" s="13">
        <v>0.66666666669999997</v>
      </c>
      <c r="W456" s="11">
        <f t="shared" si="54"/>
        <v>4.0000000002</v>
      </c>
      <c r="X456" s="11">
        <f t="shared" si="49"/>
        <v>16.3076923082</v>
      </c>
      <c r="Y456" s="9">
        <v>30</v>
      </c>
      <c r="Z456" s="13">
        <f t="shared" si="55"/>
        <v>0.54358974360666668</v>
      </c>
    </row>
    <row r="457" spans="1:26" ht="17.25" x14ac:dyDescent="0.3">
      <c r="A457" s="8" t="s">
        <v>2322</v>
      </c>
      <c r="B457" s="7" t="s">
        <v>2323</v>
      </c>
      <c r="C457" s="7" t="s">
        <v>2324</v>
      </c>
      <c r="D457" s="11">
        <v>1.617</v>
      </c>
      <c r="E457" s="12">
        <f>IF(D457&lt;Benchmarks!C$9,0,IF(D457&lt;Benchmarks!D$9,1,IF(D457&lt;Benchmarks!E$9,2,IF(D457&lt;Benchmarks!F$9,3,IF(D457&lt;Benchmarks!G$9,4,IF(D457&lt;Benchmarks!H$9,5,6))))))</f>
        <v>0</v>
      </c>
      <c r="F457" s="13">
        <v>0.37728937730000001</v>
      </c>
      <c r="G457" s="11">
        <f t="shared" si="50"/>
        <v>0</v>
      </c>
      <c r="H457" s="11">
        <v>0.89600000000000002</v>
      </c>
      <c r="I457" s="12">
        <f>IF(H457&lt;Benchmarks!C$8,0,IF(H457&lt;Benchmarks!D$8,1,IF(H457&lt;Benchmarks!E$8,2,IF(H457&lt;Benchmarks!F$8,3,IF(H457&lt;Benchmarks!G$8,4,IF(H457&lt;Benchmarks!H$8,5,6))))))</f>
        <v>0</v>
      </c>
      <c r="J457" s="13">
        <v>1</v>
      </c>
      <c r="K457" s="11">
        <f t="shared" si="51"/>
        <v>0</v>
      </c>
      <c r="L457" s="11">
        <v>0.67800000000000005</v>
      </c>
      <c r="M457" s="12">
        <f>IF(L457&lt;Benchmarks!C$7,0,IF(L457&lt;Benchmarks!D$7,1,IF(L457&lt;Benchmarks!E$7,2,IF(L457&lt;Benchmarks!F$7,3,IF(L457&lt;Benchmarks!G$7,4,IF(L457&lt;Benchmarks!H$7,5,6))))))</f>
        <v>5</v>
      </c>
      <c r="N457" s="13">
        <v>1</v>
      </c>
      <c r="O457" s="11">
        <f t="shared" si="52"/>
        <v>5</v>
      </c>
      <c r="P457" s="11">
        <v>3.1909999999999998</v>
      </c>
      <c r="Q457" s="9">
        <f>IF(P457&lt;Benchmarks!C$5,0,IF(P457&lt;Benchmarks!D$5,1,IF(P457&lt;Benchmarks!E$5,2,IF(P457&lt;Benchmarks!F$5,3,IF(P457&lt;Benchmarks!G$5,4,IF(P457&lt;Benchmarks!H$5,5,6))))))</f>
        <v>0</v>
      </c>
      <c r="R457" s="13">
        <v>1</v>
      </c>
      <c r="S457" s="11">
        <f t="shared" si="53"/>
        <v>0</v>
      </c>
      <c r="T457" s="11">
        <v>2.9950000000000001</v>
      </c>
      <c r="U457" s="9">
        <f>IF(T457&lt;Benchmarks!C$6,0,IF(T457&lt;Benchmarks!D$6,1,IF(T457&lt;Benchmarks!E$6,2,IF(T457&lt;Benchmarks!F$6,3,IF(T457&lt;Benchmarks!G$6,4,IF(T457&lt;Benchmarks!H$6,5,6))))))</f>
        <v>0</v>
      </c>
      <c r="V457" s="13">
        <v>1</v>
      </c>
      <c r="W457" s="11">
        <f t="shared" si="54"/>
        <v>0</v>
      </c>
      <c r="X457" s="11">
        <f t="shared" si="49"/>
        <v>5</v>
      </c>
      <c r="Y457" s="9">
        <v>30</v>
      </c>
      <c r="Z457" s="13">
        <f t="shared" si="55"/>
        <v>0.16666666666666666</v>
      </c>
    </row>
    <row r="458" spans="1:26" ht="17.25" x14ac:dyDescent="0.3">
      <c r="A458" s="8" t="s">
        <v>2327</v>
      </c>
      <c r="B458" s="7" t="s">
        <v>2328</v>
      </c>
      <c r="C458" s="7" t="s">
        <v>2329</v>
      </c>
      <c r="D458" s="11">
        <v>1.931</v>
      </c>
      <c r="E458" s="12">
        <f>IF(D458&lt;Benchmarks!C$9,0,IF(D458&lt;Benchmarks!D$9,1,IF(D458&lt;Benchmarks!E$9,2,IF(D458&lt;Benchmarks!F$9,3,IF(D458&lt;Benchmarks!G$9,4,IF(D458&lt;Benchmarks!H$9,5,6))))))</f>
        <v>0</v>
      </c>
      <c r="F458" s="13">
        <v>0.32234432229999999</v>
      </c>
      <c r="G458" s="11">
        <f t="shared" si="50"/>
        <v>0</v>
      </c>
      <c r="H458" s="11">
        <v>1.1439999999999999</v>
      </c>
      <c r="I458" s="12">
        <f>IF(H458&lt;Benchmarks!C$8,0,IF(H458&lt;Benchmarks!D$8,1,IF(H458&lt;Benchmarks!E$8,2,IF(H458&lt;Benchmarks!F$8,3,IF(H458&lt;Benchmarks!G$8,4,IF(H458&lt;Benchmarks!H$8,5,6))))))</f>
        <v>3</v>
      </c>
      <c r="J458" s="13">
        <v>1</v>
      </c>
      <c r="K458" s="11">
        <f t="shared" si="51"/>
        <v>3</v>
      </c>
      <c r="L458" s="11">
        <v>0.61399999999999999</v>
      </c>
      <c r="M458" s="12">
        <f>IF(L458&lt;Benchmarks!C$7,0,IF(L458&lt;Benchmarks!D$7,1,IF(L458&lt;Benchmarks!E$7,2,IF(L458&lt;Benchmarks!F$7,3,IF(L458&lt;Benchmarks!G$7,4,IF(L458&lt;Benchmarks!H$7,5,6))))))</f>
        <v>5</v>
      </c>
      <c r="N458" s="13">
        <v>1</v>
      </c>
      <c r="O458" s="11">
        <f t="shared" si="52"/>
        <v>5</v>
      </c>
      <c r="P458" s="11">
        <v>3.6890000000000001</v>
      </c>
      <c r="Q458" s="9">
        <f>IF(P458&lt;Benchmarks!C$5,0,IF(P458&lt;Benchmarks!D$5,1,IF(P458&lt;Benchmarks!E$5,2,IF(P458&lt;Benchmarks!F$5,3,IF(P458&lt;Benchmarks!G$5,4,IF(P458&lt;Benchmarks!H$5,5,6))))))</f>
        <v>1</v>
      </c>
      <c r="R458" s="13">
        <v>0.93772893769999999</v>
      </c>
      <c r="S458" s="11">
        <f t="shared" si="53"/>
        <v>0.93772893769999999</v>
      </c>
      <c r="T458" s="11">
        <v>3.2549999999999999</v>
      </c>
      <c r="U458" s="9">
        <f>IF(T458&lt;Benchmarks!C$6,0,IF(T458&lt;Benchmarks!D$6,1,IF(T458&lt;Benchmarks!E$6,2,IF(T458&lt;Benchmarks!F$6,3,IF(T458&lt;Benchmarks!G$6,4,IF(T458&lt;Benchmarks!H$6,5,6))))))</f>
        <v>0</v>
      </c>
      <c r="V458" s="13">
        <v>0.93589743589999996</v>
      </c>
      <c r="W458" s="11">
        <f t="shared" si="54"/>
        <v>0</v>
      </c>
      <c r="X458" s="11">
        <f t="shared" si="49"/>
        <v>8.9377289377000011</v>
      </c>
      <c r="Y458" s="9">
        <v>30</v>
      </c>
      <c r="Z458" s="13">
        <f t="shared" si="55"/>
        <v>0.29792429792333336</v>
      </c>
    </row>
    <row r="459" spans="1:26" ht="17.25" x14ac:dyDescent="0.3">
      <c r="A459" s="8" t="s">
        <v>2332</v>
      </c>
      <c r="B459" s="7" t="s">
        <v>2333</v>
      </c>
      <c r="C459" s="7" t="s">
        <v>2334</v>
      </c>
      <c r="D459" s="11">
        <v>2.6779999999999999</v>
      </c>
      <c r="E459" s="12">
        <f>IF(D459&lt;Benchmarks!C$9,0,IF(D459&lt;Benchmarks!D$9,1,IF(D459&lt;Benchmarks!E$9,2,IF(D459&lt;Benchmarks!F$9,3,IF(D459&lt;Benchmarks!G$9,4,IF(D459&lt;Benchmarks!H$9,5,6))))))</f>
        <v>4</v>
      </c>
      <c r="F459" s="13">
        <v>0.69963369959999999</v>
      </c>
      <c r="G459" s="11">
        <f t="shared" si="50"/>
        <v>2.7985347984</v>
      </c>
      <c r="H459" s="11">
        <v>1.282</v>
      </c>
      <c r="I459" s="12">
        <f>IF(H459&lt;Benchmarks!C$8,0,IF(H459&lt;Benchmarks!D$8,1,IF(H459&lt;Benchmarks!E$8,2,IF(H459&lt;Benchmarks!F$8,3,IF(H459&lt;Benchmarks!G$8,4,IF(H459&lt;Benchmarks!H$8,5,6))))))</f>
        <v>5</v>
      </c>
      <c r="J459" s="13">
        <v>1</v>
      </c>
      <c r="K459" s="11">
        <f t="shared" si="51"/>
        <v>5</v>
      </c>
      <c r="L459" s="11">
        <v>0.41199999999999998</v>
      </c>
      <c r="M459" s="12">
        <f>IF(L459&lt;Benchmarks!C$7,0,IF(L459&lt;Benchmarks!D$7,1,IF(L459&lt;Benchmarks!E$7,2,IF(L459&lt;Benchmarks!F$7,3,IF(L459&lt;Benchmarks!G$7,4,IF(L459&lt;Benchmarks!H$7,5,6))))))</f>
        <v>3</v>
      </c>
      <c r="N459" s="13">
        <v>1</v>
      </c>
      <c r="O459" s="11">
        <f t="shared" si="52"/>
        <v>3</v>
      </c>
      <c r="P459" s="11">
        <v>4.3719999999999999</v>
      </c>
      <c r="Q459" s="9">
        <f>IF(P459&lt;Benchmarks!C$5,0,IF(P459&lt;Benchmarks!D$5,1,IF(P459&lt;Benchmarks!E$5,2,IF(P459&lt;Benchmarks!F$5,3,IF(P459&lt;Benchmarks!G$5,4,IF(P459&lt;Benchmarks!H$5,5,6))))))</f>
        <v>5</v>
      </c>
      <c r="R459" s="13">
        <v>0.95238095239999998</v>
      </c>
      <c r="S459" s="11">
        <f t="shared" si="53"/>
        <v>4.7619047620000003</v>
      </c>
      <c r="T459" s="11">
        <v>4.0010000000000003</v>
      </c>
      <c r="U459" s="9">
        <f>IF(T459&lt;Benchmarks!C$6,0,IF(T459&lt;Benchmarks!D$6,1,IF(T459&lt;Benchmarks!E$6,2,IF(T459&lt;Benchmarks!F$6,3,IF(T459&lt;Benchmarks!G$6,4,IF(T459&lt;Benchmarks!H$6,5,6))))))</f>
        <v>5</v>
      </c>
      <c r="V459" s="13">
        <v>0.85897435899999997</v>
      </c>
      <c r="W459" s="11">
        <f t="shared" si="54"/>
        <v>4.2948717949999997</v>
      </c>
      <c r="X459" s="11">
        <f t="shared" si="49"/>
        <v>19.855311355399998</v>
      </c>
      <c r="Y459" s="9">
        <v>30</v>
      </c>
      <c r="Z459" s="13">
        <f t="shared" si="55"/>
        <v>0.66184371184666657</v>
      </c>
    </row>
    <row r="460" spans="1:26" ht="17.25" x14ac:dyDescent="0.3">
      <c r="A460" s="8" t="s">
        <v>2337</v>
      </c>
      <c r="B460" s="7" t="s">
        <v>2338</v>
      </c>
      <c r="C460" s="7" t="s">
        <v>2339</v>
      </c>
      <c r="D460" s="11">
        <v>2.0699999999999998</v>
      </c>
      <c r="E460" s="12">
        <f>IF(D460&lt;Benchmarks!C$9,0,IF(D460&lt;Benchmarks!D$9,1,IF(D460&lt;Benchmarks!E$9,2,IF(D460&lt;Benchmarks!F$9,3,IF(D460&lt;Benchmarks!G$9,4,IF(D460&lt;Benchmarks!H$9,5,6))))))</f>
        <v>0</v>
      </c>
      <c r="F460" s="13">
        <v>0.79853479849999998</v>
      </c>
      <c r="G460" s="11">
        <f t="shared" si="50"/>
        <v>0</v>
      </c>
      <c r="H460" s="11">
        <v>0.86399999999999999</v>
      </c>
      <c r="I460" s="12">
        <f>IF(H460&lt;Benchmarks!C$8,0,IF(H460&lt;Benchmarks!D$8,1,IF(H460&lt;Benchmarks!E$8,2,IF(H460&lt;Benchmarks!F$8,3,IF(H460&lt;Benchmarks!G$8,4,IF(H460&lt;Benchmarks!H$8,5,6))))))</f>
        <v>0</v>
      </c>
      <c r="J460" s="13">
        <v>1</v>
      </c>
      <c r="K460" s="11">
        <f t="shared" si="51"/>
        <v>0</v>
      </c>
      <c r="L460" s="11">
        <v>0.52</v>
      </c>
      <c r="M460" s="12">
        <f>IF(L460&lt;Benchmarks!C$7,0,IF(L460&lt;Benchmarks!D$7,1,IF(L460&lt;Benchmarks!E$7,2,IF(L460&lt;Benchmarks!F$7,3,IF(L460&lt;Benchmarks!G$7,4,IF(L460&lt;Benchmarks!H$7,5,6))))))</f>
        <v>4</v>
      </c>
      <c r="N460" s="13">
        <v>1</v>
      </c>
      <c r="O460" s="11">
        <f t="shared" si="52"/>
        <v>4</v>
      </c>
      <c r="P460" s="11">
        <v>3.4540000000000002</v>
      </c>
      <c r="Q460" s="9">
        <f>IF(P460&lt;Benchmarks!C$5,0,IF(P460&lt;Benchmarks!D$5,1,IF(P460&lt;Benchmarks!E$5,2,IF(P460&lt;Benchmarks!F$5,3,IF(P460&lt;Benchmarks!G$5,4,IF(P460&lt;Benchmarks!H$5,5,6))))))</f>
        <v>0</v>
      </c>
      <c r="R460" s="13">
        <v>0.99633699630000006</v>
      </c>
      <c r="S460" s="11">
        <f t="shared" si="53"/>
        <v>0</v>
      </c>
      <c r="T460" s="11">
        <v>3.1819999999999999</v>
      </c>
      <c r="U460" s="9">
        <f>IF(T460&lt;Benchmarks!C$6,0,IF(T460&lt;Benchmarks!D$6,1,IF(T460&lt;Benchmarks!E$6,2,IF(T460&lt;Benchmarks!F$6,3,IF(T460&lt;Benchmarks!G$6,4,IF(T460&lt;Benchmarks!H$6,5,6))))))</f>
        <v>0</v>
      </c>
      <c r="V460" s="13">
        <v>0.98717948720000004</v>
      </c>
      <c r="W460" s="11">
        <f t="shared" si="54"/>
        <v>0</v>
      </c>
      <c r="X460" s="11">
        <f t="shared" si="49"/>
        <v>4</v>
      </c>
      <c r="Y460" s="9">
        <v>30</v>
      </c>
      <c r="Z460" s="13">
        <f t="shared" si="55"/>
        <v>0.13333333333333333</v>
      </c>
    </row>
    <row r="461" spans="1:26" ht="17.25" x14ac:dyDescent="0.3">
      <c r="A461" s="8" t="s">
        <v>2342</v>
      </c>
      <c r="B461" s="7" t="s">
        <v>2343</v>
      </c>
      <c r="C461" s="7" t="s">
        <v>2344</v>
      </c>
      <c r="D461" s="11">
        <v>2.5430000000000001</v>
      </c>
      <c r="E461" s="12">
        <f>IF(D461&lt;Benchmarks!C$9,0,IF(D461&lt;Benchmarks!D$9,1,IF(D461&lt;Benchmarks!E$9,2,IF(D461&lt;Benchmarks!F$9,3,IF(D461&lt;Benchmarks!G$9,4,IF(D461&lt;Benchmarks!H$9,5,6))))))</f>
        <v>3</v>
      </c>
      <c r="F461" s="13">
        <v>0.80219780220000003</v>
      </c>
      <c r="G461" s="11">
        <f t="shared" si="50"/>
        <v>2.4065934065999999</v>
      </c>
      <c r="H461" s="11">
        <v>1.18</v>
      </c>
      <c r="I461" s="12">
        <f>IF(H461&lt;Benchmarks!C$8,0,IF(H461&lt;Benchmarks!D$8,1,IF(H461&lt;Benchmarks!E$8,2,IF(H461&lt;Benchmarks!F$8,3,IF(H461&lt;Benchmarks!G$8,4,IF(H461&lt;Benchmarks!H$8,5,6))))))</f>
        <v>4</v>
      </c>
      <c r="J461" s="13">
        <v>1</v>
      </c>
      <c r="K461" s="11">
        <f t="shared" si="51"/>
        <v>4</v>
      </c>
      <c r="L461" s="11">
        <v>0.46899999999999997</v>
      </c>
      <c r="M461" s="12">
        <f>IF(L461&lt;Benchmarks!C$7,0,IF(L461&lt;Benchmarks!D$7,1,IF(L461&lt;Benchmarks!E$7,2,IF(L461&lt;Benchmarks!F$7,3,IF(L461&lt;Benchmarks!G$7,4,IF(L461&lt;Benchmarks!H$7,5,6))))))</f>
        <v>4</v>
      </c>
      <c r="N461" s="13">
        <v>1</v>
      </c>
      <c r="O461" s="11">
        <f t="shared" si="52"/>
        <v>4</v>
      </c>
      <c r="P461" s="11">
        <v>4.1920000000000002</v>
      </c>
      <c r="Q461" s="9">
        <f>IF(P461&lt;Benchmarks!C$5,0,IF(P461&lt;Benchmarks!D$5,1,IF(P461&lt;Benchmarks!E$5,2,IF(P461&lt;Benchmarks!F$5,3,IF(P461&lt;Benchmarks!G$5,4,IF(P461&lt;Benchmarks!H$5,5,6))))))</f>
        <v>4</v>
      </c>
      <c r="R461" s="13">
        <v>0.96336996340000003</v>
      </c>
      <c r="S461" s="11">
        <f t="shared" si="53"/>
        <v>3.8534798536000001</v>
      </c>
      <c r="T461" s="11">
        <v>3.7730000000000001</v>
      </c>
      <c r="U461" s="9">
        <f>IF(T461&lt;Benchmarks!C$6,0,IF(T461&lt;Benchmarks!D$6,1,IF(T461&lt;Benchmarks!E$6,2,IF(T461&lt;Benchmarks!F$6,3,IF(T461&lt;Benchmarks!G$6,4,IF(T461&lt;Benchmarks!H$6,5,6))))))</f>
        <v>4</v>
      </c>
      <c r="V461" s="13">
        <v>0.89743589739999996</v>
      </c>
      <c r="W461" s="11">
        <f t="shared" si="54"/>
        <v>3.5897435895999998</v>
      </c>
      <c r="X461" s="11">
        <f t="shared" si="49"/>
        <v>17.8498168498</v>
      </c>
      <c r="Y461" s="9">
        <v>30</v>
      </c>
      <c r="Z461" s="13">
        <f t="shared" si="55"/>
        <v>0.59499389499333333</v>
      </c>
    </row>
    <row r="462" spans="1:26" ht="17.25" x14ac:dyDescent="0.3">
      <c r="A462" s="8" t="s">
        <v>2347</v>
      </c>
      <c r="B462" s="7" t="s">
        <v>2348</v>
      </c>
      <c r="C462" s="7" t="s">
        <v>2349</v>
      </c>
      <c r="D462" s="11">
        <v>2.7010000000000001</v>
      </c>
      <c r="E462" s="12">
        <f>IF(D462&lt;Benchmarks!C$9,0,IF(D462&lt;Benchmarks!D$9,1,IF(D462&lt;Benchmarks!E$9,2,IF(D462&lt;Benchmarks!F$9,3,IF(D462&lt;Benchmarks!G$9,4,IF(D462&lt;Benchmarks!H$9,5,6))))))</f>
        <v>4</v>
      </c>
      <c r="F462" s="13">
        <v>0.96703296699999997</v>
      </c>
      <c r="G462" s="11">
        <f t="shared" si="50"/>
        <v>3.8681318679999999</v>
      </c>
      <c r="H462" s="11">
        <v>1.6719999999999999</v>
      </c>
      <c r="I462" s="12">
        <f>IF(H462&lt;Benchmarks!C$8,0,IF(H462&lt;Benchmarks!D$8,1,IF(H462&lt;Benchmarks!E$8,2,IF(H462&lt;Benchmarks!F$8,3,IF(H462&lt;Benchmarks!G$8,4,IF(H462&lt;Benchmarks!H$8,5,6))))))</f>
        <v>6</v>
      </c>
      <c r="J462" s="13">
        <v>1</v>
      </c>
      <c r="K462" s="11">
        <f t="shared" si="51"/>
        <v>6</v>
      </c>
      <c r="L462" s="11">
        <v>0.62</v>
      </c>
      <c r="M462" s="12">
        <f>IF(L462&lt;Benchmarks!C$7,0,IF(L462&lt;Benchmarks!D$7,1,IF(L462&lt;Benchmarks!E$7,2,IF(L462&lt;Benchmarks!F$7,3,IF(L462&lt;Benchmarks!G$7,4,IF(L462&lt;Benchmarks!H$7,5,6))))))</f>
        <v>5</v>
      </c>
      <c r="N462" s="13">
        <v>1</v>
      </c>
      <c r="O462" s="11">
        <f t="shared" si="52"/>
        <v>5</v>
      </c>
      <c r="P462" s="11">
        <v>4.992</v>
      </c>
      <c r="Q462" s="9">
        <f>IF(P462&lt;Benchmarks!C$5,0,IF(P462&lt;Benchmarks!D$5,1,IF(P462&lt;Benchmarks!E$5,2,IF(P462&lt;Benchmarks!F$5,3,IF(P462&lt;Benchmarks!G$5,4,IF(P462&lt;Benchmarks!H$5,5,6))))))</f>
        <v>6</v>
      </c>
      <c r="R462" s="13">
        <v>1</v>
      </c>
      <c r="S462" s="11">
        <f t="shared" si="53"/>
        <v>6</v>
      </c>
      <c r="T462" s="11">
        <v>4.3239999999999998</v>
      </c>
      <c r="U462" s="9">
        <f>IF(T462&lt;Benchmarks!C$6,0,IF(T462&lt;Benchmarks!D$6,1,IF(T462&lt;Benchmarks!E$6,2,IF(T462&lt;Benchmarks!F$6,3,IF(T462&lt;Benchmarks!G$6,4,IF(T462&lt;Benchmarks!H$6,5,6))))))</f>
        <v>5</v>
      </c>
      <c r="V462" s="13">
        <v>1</v>
      </c>
      <c r="W462" s="11">
        <f t="shared" si="54"/>
        <v>5</v>
      </c>
      <c r="X462" s="11">
        <f t="shared" si="49"/>
        <v>25.868131867999999</v>
      </c>
      <c r="Y462" s="9">
        <v>30</v>
      </c>
      <c r="Z462" s="13">
        <f t="shared" si="55"/>
        <v>0.86227106226666661</v>
      </c>
    </row>
    <row r="463" spans="1:26" ht="17.25" x14ac:dyDescent="0.3">
      <c r="A463" s="8" t="s">
        <v>2352</v>
      </c>
      <c r="B463" s="7" t="s">
        <v>2353</v>
      </c>
      <c r="C463" s="7" t="s">
        <v>2354</v>
      </c>
      <c r="D463" s="11">
        <v>2.052</v>
      </c>
      <c r="E463" s="12">
        <f>IF(D463&lt;Benchmarks!C$9,0,IF(D463&lt;Benchmarks!D$9,1,IF(D463&lt;Benchmarks!E$9,2,IF(D463&lt;Benchmarks!F$9,3,IF(D463&lt;Benchmarks!G$9,4,IF(D463&lt;Benchmarks!H$9,5,6))))))</f>
        <v>0</v>
      </c>
      <c r="F463" s="13">
        <v>0.95970695969999997</v>
      </c>
      <c r="G463" s="11">
        <f t="shared" si="50"/>
        <v>0</v>
      </c>
      <c r="H463" s="11">
        <v>0.97099999999999997</v>
      </c>
      <c r="I463" s="12">
        <f>IF(H463&lt;Benchmarks!C$8,0,IF(H463&lt;Benchmarks!D$8,1,IF(H463&lt;Benchmarks!E$8,2,IF(H463&lt;Benchmarks!F$8,3,IF(H463&lt;Benchmarks!G$8,4,IF(H463&lt;Benchmarks!H$8,5,6))))))</f>
        <v>1</v>
      </c>
      <c r="J463" s="13">
        <v>1</v>
      </c>
      <c r="K463" s="11">
        <f t="shared" si="51"/>
        <v>1</v>
      </c>
      <c r="L463" s="11">
        <v>0.36199999999999999</v>
      </c>
      <c r="M463" s="12">
        <f>IF(L463&lt;Benchmarks!C$7,0,IF(L463&lt;Benchmarks!D$7,1,IF(L463&lt;Benchmarks!E$7,2,IF(L463&lt;Benchmarks!F$7,3,IF(L463&lt;Benchmarks!G$7,4,IF(L463&lt;Benchmarks!H$7,5,6))))))</f>
        <v>2</v>
      </c>
      <c r="N463" s="13">
        <v>1</v>
      </c>
      <c r="O463" s="11">
        <f t="shared" si="52"/>
        <v>2</v>
      </c>
      <c r="P463" s="11">
        <v>3.3849999999999998</v>
      </c>
      <c r="Q463" s="9">
        <f>IF(P463&lt;Benchmarks!C$5,0,IF(P463&lt;Benchmarks!D$5,1,IF(P463&lt;Benchmarks!E$5,2,IF(P463&lt;Benchmarks!F$5,3,IF(P463&lt;Benchmarks!G$5,4,IF(P463&lt;Benchmarks!H$5,5,6))))))</f>
        <v>0</v>
      </c>
      <c r="R463" s="13">
        <v>0.98901098899999995</v>
      </c>
      <c r="S463" s="11">
        <f t="shared" si="53"/>
        <v>0</v>
      </c>
      <c r="T463" s="11">
        <v>3.2949999999999999</v>
      </c>
      <c r="U463" s="9">
        <f>IF(T463&lt;Benchmarks!C$6,0,IF(T463&lt;Benchmarks!D$6,1,IF(T463&lt;Benchmarks!E$6,2,IF(T463&lt;Benchmarks!F$6,3,IF(T463&lt;Benchmarks!G$6,4,IF(T463&lt;Benchmarks!H$6,5,6))))))</f>
        <v>0</v>
      </c>
      <c r="V463" s="13">
        <v>0.9615384615</v>
      </c>
      <c r="W463" s="11">
        <f t="shared" si="54"/>
        <v>0</v>
      </c>
      <c r="X463" s="11">
        <f t="shared" si="49"/>
        <v>3</v>
      </c>
      <c r="Y463" s="9">
        <v>30</v>
      </c>
      <c r="Z463" s="13">
        <f t="shared" si="55"/>
        <v>0.1</v>
      </c>
    </row>
    <row r="464" spans="1:26" ht="17.25" x14ac:dyDescent="0.3">
      <c r="A464" s="8" t="s">
        <v>2357</v>
      </c>
      <c r="B464" s="7" t="s">
        <v>2358</v>
      </c>
      <c r="C464" s="7" t="s">
        <v>2359</v>
      </c>
      <c r="D464" s="11">
        <v>2.472</v>
      </c>
      <c r="E464" s="12">
        <f>IF(D464&lt;Benchmarks!C$9,0,IF(D464&lt;Benchmarks!D$9,1,IF(D464&lt;Benchmarks!E$9,2,IF(D464&lt;Benchmarks!F$9,3,IF(D464&lt;Benchmarks!G$9,4,IF(D464&lt;Benchmarks!H$9,5,6))))))</f>
        <v>3</v>
      </c>
      <c r="F464" s="13">
        <v>0.50549450549999997</v>
      </c>
      <c r="G464" s="11">
        <f t="shared" si="50"/>
        <v>1.5164835164999999</v>
      </c>
      <c r="H464" s="11">
        <v>1.5720000000000001</v>
      </c>
      <c r="I464" s="12">
        <f>IF(H464&lt;Benchmarks!C$8,0,IF(H464&lt;Benchmarks!D$8,1,IF(H464&lt;Benchmarks!E$8,2,IF(H464&lt;Benchmarks!F$8,3,IF(H464&lt;Benchmarks!G$8,4,IF(H464&lt;Benchmarks!H$8,5,6))))))</f>
        <v>6</v>
      </c>
      <c r="J464" s="13">
        <v>1</v>
      </c>
      <c r="K464" s="11">
        <f t="shared" si="51"/>
        <v>6</v>
      </c>
      <c r="L464" s="11">
        <v>0.28399999999999997</v>
      </c>
      <c r="M464" s="12">
        <f>IF(L464&lt;Benchmarks!C$7,0,IF(L464&lt;Benchmarks!D$7,1,IF(L464&lt;Benchmarks!E$7,2,IF(L464&lt;Benchmarks!F$7,3,IF(L464&lt;Benchmarks!G$7,4,IF(L464&lt;Benchmarks!H$7,5,6))))))</f>
        <v>0</v>
      </c>
      <c r="N464" s="13">
        <v>1</v>
      </c>
      <c r="O464" s="11">
        <f t="shared" si="52"/>
        <v>0</v>
      </c>
      <c r="P464" s="11">
        <v>4.3280000000000003</v>
      </c>
      <c r="Q464" s="9">
        <f>IF(P464&lt;Benchmarks!C$5,0,IF(P464&lt;Benchmarks!D$5,1,IF(P464&lt;Benchmarks!E$5,2,IF(P464&lt;Benchmarks!F$5,3,IF(P464&lt;Benchmarks!G$5,4,IF(P464&lt;Benchmarks!H$5,5,6))))))</f>
        <v>4</v>
      </c>
      <c r="R464" s="13">
        <v>0.96336996340000003</v>
      </c>
      <c r="S464" s="11">
        <f t="shared" si="53"/>
        <v>3.8534798536000001</v>
      </c>
      <c r="T464" s="11">
        <v>3.8140000000000001</v>
      </c>
      <c r="U464" s="9">
        <f>IF(T464&lt;Benchmarks!C$6,0,IF(T464&lt;Benchmarks!D$6,1,IF(T464&lt;Benchmarks!E$6,2,IF(T464&lt;Benchmarks!F$6,3,IF(T464&lt;Benchmarks!G$6,4,IF(T464&lt;Benchmarks!H$6,5,6))))))</f>
        <v>4</v>
      </c>
      <c r="V464" s="13">
        <v>0.89743589739999996</v>
      </c>
      <c r="W464" s="11">
        <f t="shared" si="54"/>
        <v>3.5897435895999998</v>
      </c>
      <c r="X464" s="11">
        <f t="shared" si="49"/>
        <v>14.9597069597</v>
      </c>
      <c r="Y464" s="9">
        <v>30</v>
      </c>
      <c r="Z464" s="13">
        <f t="shared" si="55"/>
        <v>0.49865689865666668</v>
      </c>
    </row>
    <row r="465" spans="1:26" ht="17.25" x14ac:dyDescent="0.3">
      <c r="A465" s="8" t="s">
        <v>2362</v>
      </c>
      <c r="B465" s="7" t="s">
        <v>2363</v>
      </c>
      <c r="C465" s="7" t="s">
        <v>2364</v>
      </c>
      <c r="D465" s="11">
        <v>1.9350000000000001</v>
      </c>
      <c r="E465" s="12">
        <f>IF(D465&lt;Benchmarks!C$9,0,IF(D465&lt;Benchmarks!D$9,1,IF(D465&lt;Benchmarks!E$9,2,IF(D465&lt;Benchmarks!F$9,3,IF(D465&lt;Benchmarks!G$9,4,IF(D465&lt;Benchmarks!H$9,5,6))))))</f>
        <v>0</v>
      </c>
      <c r="F465" s="13">
        <v>0.40659340659999998</v>
      </c>
      <c r="G465" s="11">
        <f t="shared" si="50"/>
        <v>0</v>
      </c>
      <c r="H465" s="11">
        <v>0.96099999999999997</v>
      </c>
      <c r="I465" s="12">
        <f>IF(H465&lt;Benchmarks!C$8,0,IF(H465&lt;Benchmarks!D$8,1,IF(H465&lt;Benchmarks!E$8,2,IF(H465&lt;Benchmarks!F$8,3,IF(H465&lt;Benchmarks!G$8,4,IF(H465&lt;Benchmarks!H$8,5,6))))))</f>
        <v>0</v>
      </c>
      <c r="J465" s="13">
        <v>1</v>
      </c>
      <c r="K465" s="11">
        <f t="shared" si="51"/>
        <v>0</v>
      </c>
      <c r="L465" s="11">
        <v>0.52300000000000002</v>
      </c>
      <c r="M465" s="12">
        <f>IF(L465&lt;Benchmarks!C$7,0,IF(L465&lt;Benchmarks!D$7,1,IF(L465&lt;Benchmarks!E$7,2,IF(L465&lt;Benchmarks!F$7,3,IF(L465&lt;Benchmarks!G$7,4,IF(L465&lt;Benchmarks!H$7,5,6))))))</f>
        <v>4</v>
      </c>
      <c r="N465" s="13">
        <v>1</v>
      </c>
      <c r="O465" s="11">
        <f t="shared" si="52"/>
        <v>4</v>
      </c>
      <c r="P465" s="11">
        <v>3.419</v>
      </c>
      <c r="Q465" s="9">
        <f>IF(P465&lt;Benchmarks!C$5,0,IF(P465&lt;Benchmarks!D$5,1,IF(P465&lt;Benchmarks!E$5,2,IF(P465&lt;Benchmarks!F$5,3,IF(P465&lt;Benchmarks!G$5,4,IF(P465&lt;Benchmarks!H$5,5,6))))))</f>
        <v>0</v>
      </c>
      <c r="R465" s="13">
        <v>0.94871794870000004</v>
      </c>
      <c r="S465" s="11">
        <f t="shared" si="53"/>
        <v>0</v>
      </c>
      <c r="T465" s="11">
        <v>3.07</v>
      </c>
      <c r="U465" s="9">
        <f>IF(T465&lt;Benchmarks!C$6,0,IF(T465&lt;Benchmarks!D$6,1,IF(T465&lt;Benchmarks!E$6,2,IF(T465&lt;Benchmarks!F$6,3,IF(T465&lt;Benchmarks!G$6,4,IF(T465&lt;Benchmarks!H$6,5,6))))))</f>
        <v>0</v>
      </c>
      <c r="V465" s="13">
        <v>0.83333333330000003</v>
      </c>
      <c r="W465" s="11">
        <f t="shared" si="54"/>
        <v>0</v>
      </c>
      <c r="X465" s="11">
        <f t="shared" si="49"/>
        <v>4</v>
      </c>
      <c r="Y465" s="9">
        <v>30</v>
      </c>
      <c r="Z465" s="13">
        <f t="shared" si="55"/>
        <v>0.13333333333333333</v>
      </c>
    </row>
    <row r="466" spans="1:26" ht="17.25" x14ac:dyDescent="0.3">
      <c r="A466" s="8" t="s">
        <v>2367</v>
      </c>
      <c r="B466" s="7" t="s">
        <v>2368</v>
      </c>
      <c r="C466" s="7" t="s">
        <v>2369</v>
      </c>
      <c r="D466" s="11">
        <v>2.1</v>
      </c>
      <c r="E466" s="12">
        <f>IF(D466&lt;Benchmarks!C$9,0,IF(D466&lt;Benchmarks!D$9,1,IF(D466&lt;Benchmarks!E$9,2,IF(D466&lt;Benchmarks!F$9,3,IF(D466&lt;Benchmarks!G$9,4,IF(D466&lt;Benchmarks!H$9,5,6))))))</f>
        <v>0</v>
      </c>
      <c r="F466" s="13">
        <v>0.65934065929999996</v>
      </c>
      <c r="G466" s="11">
        <f t="shared" si="50"/>
        <v>0</v>
      </c>
      <c r="H466" s="11">
        <v>0.93100000000000005</v>
      </c>
      <c r="I466" s="12">
        <f>IF(H466&lt;Benchmarks!C$8,0,IF(H466&lt;Benchmarks!D$8,1,IF(H466&lt;Benchmarks!E$8,2,IF(H466&lt;Benchmarks!F$8,3,IF(H466&lt;Benchmarks!G$8,4,IF(H466&lt;Benchmarks!H$8,5,6))))))</f>
        <v>0</v>
      </c>
      <c r="J466" s="13">
        <v>1</v>
      </c>
      <c r="K466" s="11">
        <f t="shared" si="51"/>
        <v>0</v>
      </c>
      <c r="L466" s="11">
        <v>0.51600000000000001</v>
      </c>
      <c r="M466" s="12">
        <f>IF(L466&lt;Benchmarks!C$7,0,IF(L466&lt;Benchmarks!D$7,1,IF(L466&lt;Benchmarks!E$7,2,IF(L466&lt;Benchmarks!F$7,3,IF(L466&lt;Benchmarks!G$7,4,IF(L466&lt;Benchmarks!H$7,5,6))))))</f>
        <v>4</v>
      </c>
      <c r="N466" s="13">
        <v>1</v>
      </c>
      <c r="O466" s="11">
        <f t="shared" si="52"/>
        <v>4</v>
      </c>
      <c r="P466" s="11">
        <v>3.5470000000000002</v>
      </c>
      <c r="Q466" s="9">
        <f>IF(P466&lt;Benchmarks!C$5,0,IF(P466&lt;Benchmarks!D$5,1,IF(P466&lt;Benchmarks!E$5,2,IF(P466&lt;Benchmarks!F$5,3,IF(P466&lt;Benchmarks!G$5,4,IF(P466&lt;Benchmarks!H$5,5,6))))))</f>
        <v>0</v>
      </c>
      <c r="R466" s="13">
        <v>0.98901098899999995</v>
      </c>
      <c r="S466" s="11">
        <f t="shared" si="53"/>
        <v>0</v>
      </c>
      <c r="T466" s="11">
        <v>3.2639999999999998</v>
      </c>
      <c r="U466" s="9">
        <f>IF(T466&lt;Benchmarks!C$6,0,IF(T466&lt;Benchmarks!D$6,1,IF(T466&lt;Benchmarks!E$6,2,IF(T466&lt;Benchmarks!F$6,3,IF(T466&lt;Benchmarks!G$6,4,IF(T466&lt;Benchmarks!H$6,5,6))))))</f>
        <v>0</v>
      </c>
      <c r="V466" s="13">
        <v>0.9615384615</v>
      </c>
      <c r="W466" s="11">
        <f t="shared" si="54"/>
        <v>0</v>
      </c>
      <c r="X466" s="11">
        <f t="shared" si="49"/>
        <v>4</v>
      </c>
      <c r="Y466" s="9">
        <v>30</v>
      </c>
      <c r="Z466" s="13">
        <f t="shared" si="55"/>
        <v>0.13333333333333333</v>
      </c>
    </row>
    <row r="467" spans="1:26" ht="17.25" x14ac:dyDescent="0.3">
      <c r="A467" s="8" t="s">
        <v>2372</v>
      </c>
      <c r="B467" s="7" t="s">
        <v>2373</v>
      </c>
      <c r="C467" s="7" t="s">
        <v>2374</v>
      </c>
      <c r="D467" s="11">
        <v>2.504</v>
      </c>
      <c r="E467" s="12">
        <f>IF(D467&lt;Benchmarks!C$9,0,IF(D467&lt;Benchmarks!D$9,1,IF(D467&lt;Benchmarks!E$9,2,IF(D467&lt;Benchmarks!F$9,3,IF(D467&lt;Benchmarks!G$9,4,IF(D467&lt;Benchmarks!H$9,5,6))))))</f>
        <v>3</v>
      </c>
      <c r="F467" s="13">
        <v>0.80952380950000002</v>
      </c>
      <c r="G467" s="11">
        <f t="shared" si="50"/>
        <v>2.4285714285000002</v>
      </c>
      <c r="H467" s="11">
        <v>1.048</v>
      </c>
      <c r="I467" s="12">
        <f>IF(H467&lt;Benchmarks!C$8,0,IF(H467&lt;Benchmarks!D$8,1,IF(H467&lt;Benchmarks!E$8,2,IF(H467&lt;Benchmarks!F$8,3,IF(H467&lt;Benchmarks!G$8,4,IF(H467&lt;Benchmarks!H$8,5,6))))))</f>
        <v>2</v>
      </c>
      <c r="J467" s="13">
        <v>1</v>
      </c>
      <c r="K467" s="11">
        <f t="shared" si="51"/>
        <v>2</v>
      </c>
      <c r="L467" s="11">
        <v>0.57199999999999995</v>
      </c>
      <c r="M467" s="12">
        <f>IF(L467&lt;Benchmarks!C$7,0,IF(L467&lt;Benchmarks!D$7,1,IF(L467&lt;Benchmarks!E$7,2,IF(L467&lt;Benchmarks!F$7,3,IF(L467&lt;Benchmarks!G$7,4,IF(L467&lt;Benchmarks!H$7,5,6))))))</f>
        <v>5</v>
      </c>
      <c r="N467" s="13">
        <v>1</v>
      </c>
      <c r="O467" s="11">
        <f t="shared" si="52"/>
        <v>5</v>
      </c>
      <c r="P467" s="11">
        <v>4.1239999999999997</v>
      </c>
      <c r="Q467" s="9">
        <f>IF(P467&lt;Benchmarks!C$5,0,IF(P467&lt;Benchmarks!D$5,1,IF(P467&lt;Benchmarks!E$5,2,IF(P467&lt;Benchmarks!F$5,3,IF(P467&lt;Benchmarks!G$5,4,IF(P467&lt;Benchmarks!H$5,5,6))))))</f>
        <v>4</v>
      </c>
      <c r="R467" s="13">
        <v>0.95604395600000003</v>
      </c>
      <c r="S467" s="11">
        <f t="shared" si="53"/>
        <v>3.8241758240000001</v>
      </c>
      <c r="T467" s="11">
        <v>3.8130000000000002</v>
      </c>
      <c r="U467" s="9">
        <f>IF(T467&lt;Benchmarks!C$6,0,IF(T467&lt;Benchmarks!D$6,1,IF(T467&lt;Benchmarks!E$6,2,IF(T467&lt;Benchmarks!F$6,3,IF(T467&lt;Benchmarks!G$6,4,IF(T467&lt;Benchmarks!H$6,5,6))))))</f>
        <v>4</v>
      </c>
      <c r="V467" s="13">
        <v>0.87179487180000004</v>
      </c>
      <c r="W467" s="11">
        <f t="shared" si="54"/>
        <v>3.4871794872000001</v>
      </c>
      <c r="X467" s="11">
        <f t="shared" ref="X467:X530" si="56">W467+S467+O467+K467+G467</f>
        <v>16.7399267397</v>
      </c>
      <c r="Y467" s="9">
        <v>30</v>
      </c>
      <c r="Z467" s="13">
        <f t="shared" si="55"/>
        <v>0.55799755798999995</v>
      </c>
    </row>
    <row r="468" spans="1:26" ht="17.25" x14ac:dyDescent="0.3">
      <c r="A468" s="8" t="s">
        <v>2377</v>
      </c>
      <c r="B468" s="7" t="s">
        <v>2378</v>
      </c>
      <c r="C468" s="7" t="s">
        <v>2379</v>
      </c>
      <c r="D468" s="11">
        <v>2.6</v>
      </c>
      <c r="E468" s="12">
        <f>IF(D468&lt;Benchmarks!C$9,0,IF(D468&lt;Benchmarks!D$9,1,IF(D468&lt;Benchmarks!E$9,2,IF(D468&lt;Benchmarks!F$9,3,IF(D468&lt;Benchmarks!G$9,4,IF(D468&lt;Benchmarks!H$9,5,6))))))</f>
        <v>4</v>
      </c>
      <c r="F468" s="13">
        <v>0.91575091580000001</v>
      </c>
      <c r="G468" s="11">
        <f t="shared" si="50"/>
        <v>3.6630036632</v>
      </c>
      <c r="H468" s="11">
        <v>1.0289999999999999</v>
      </c>
      <c r="I468" s="12">
        <f>IF(H468&lt;Benchmarks!C$8,0,IF(H468&lt;Benchmarks!D$8,1,IF(H468&lt;Benchmarks!E$8,2,IF(H468&lt;Benchmarks!F$8,3,IF(H468&lt;Benchmarks!G$8,4,IF(H468&lt;Benchmarks!H$8,5,6))))))</f>
        <v>1</v>
      </c>
      <c r="J468" s="13">
        <v>1</v>
      </c>
      <c r="K468" s="11">
        <f t="shared" si="51"/>
        <v>1</v>
      </c>
      <c r="L468" s="11">
        <v>0.63700000000000001</v>
      </c>
      <c r="M468" s="12">
        <f>IF(L468&lt;Benchmarks!C$7,0,IF(L468&lt;Benchmarks!D$7,1,IF(L468&lt;Benchmarks!E$7,2,IF(L468&lt;Benchmarks!F$7,3,IF(L468&lt;Benchmarks!G$7,4,IF(L468&lt;Benchmarks!H$7,5,6))))))</f>
        <v>5</v>
      </c>
      <c r="N468" s="13">
        <v>1</v>
      </c>
      <c r="O468" s="11">
        <f t="shared" si="52"/>
        <v>5</v>
      </c>
      <c r="P468" s="11">
        <v>4.266</v>
      </c>
      <c r="Q468" s="9">
        <f>IF(P468&lt;Benchmarks!C$5,0,IF(P468&lt;Benchmarks!D$5,1,IF(P468&lt;Benchmarks!E$5,2,IF(P468&lt;Benchmarks!F$5,3,IF(P468&lt;Benchmarks!G$5,4,IF(P468&lt;Benchmarks!H$5,5,6))))))</f>
        <v>4</v>
      </c>
      <c r="R468" s="13">
        <v>0.97069597070000002</v>
      </c>
      <c r="S468" s="11">
        <f t="shared" si="53"/>
        <v>3.8827838828000001</v>
      </c>
      <c r="T468" s="11">
        <v>3.8519999999999999</v>
      </c>
      <c r="U468" s="9">
        <f>IF(T468&lt;Benchmarks!C$6,0,IF(T468&lt;Benchmarks!D$6,1,IF(T468&lt;Benchmarks!E$6,2,IF(T468&lt;Benchmarks!F$6,3,IF(T468&lt;Benchmarks!G$6,4,IF(T468&lt;Benchmarks!H$6,5,6))))))</f>
        <v>4</v>
      </c>
      <c r="V468" s="13">
        <v>0.93589743589999996</v>
      </c>
      <c r="W468" s="11">
        <f t="shared" si="54"/>
        <v>3.7435897435999999</v>
      </c>
      <c r="X468" s="11">
        <f t="shared" si="56"/>
        <v>17.289377289600001</v>
      </c>
      <c r="Y468" s="9">
        <v>30</v>
      </c>
      <c r="Z468" s="13">
        <f t="shared" si="55"/>
        <v>0.57631257631999999</v>
      </c>
    </row>
    <row r="469" spans="1:26" ht="17.25" x14ac:dyDescent="0.3">
      <c r="A469" s="8" t="s">
        <v>2382</v>
      </c>
      <c r="B469" s="7" t="s">
        <v>2383</v>
      </c>
      <c r="C469" s="7" t="s">
        <v>2384</v>
      </c>
      <c r="D469" s="11">
        <v>2.117</v>
      </c>
      <c r="E469" s="12">
        <f>IF(D469&lt;Benchmarks!C$9,0,IF(D469&lt;Benchmarks!D$9,1,IF(D469&lt;Benchmarks!E$9,2,IF(D469&lt;Benchmarks!F$9,3,IF(D469&lt;Benchmarks!G$9,4,IF(D469&lt;Benchmarks!H$9,5,6))))))</f>
        <v>0</v>
      </c>
      <c r="F469" s="13">
        <v>0.98168498169999996</v>
      </c>
      <c r="G469" s="11">
        <f t="shared" si="50"/>
        <v>0</v>
      </c>
      <c r="H469" s="11">
        <v>1.0469999999999999</v>
      </c>
      <c r="I469" s="12">
        <f>IF(H469&lt;Benchmarks!C$8,0,IF(H469&lt;Benchmarks!D$8,1,IF(H469&lt;Benchmarks!E$8,2,IF(H469&lt;Benchmarks!F$8,3,IF(H469&lt;Benchmarks!G$8,4,IF(H469&lt;Benchmarks!H$8,5,6))))))</f>
        <v>2</v>
      </c>
      <c r="J469" s="13">
        <v>1</v>
      </c>
      <c r="K469" s="11">
        <f t="shared" si="51"/>
        <v>2</v>
      </c>
      <c r="L469" s="11">
        <v>0.34300000000000003</v>
      </c>
      <c r="M469" s="12">
        <f>IF(L469&lt;Benchmarks!C$7,0,IF(L469&lt;Benchmarks!D$7,1,IF(L469&lt;Benchmarks!E$7,2,IF(L469&lt;Benchmarks!F$7,3,IF(L469&lt;Benchmarks!G$7,4,IF(L469&lt;Benchmarks!H$7,5,6))))))</f>
        <v>1</v>
      </c>
      <c r="N469" s="13">
        <v>1</v>
      </c>
      <c r="O469" s="11">
        <f t="shared" si="52"/>
        <v>1</v>
      </c>
      <c r="P469" s="11">
        <v>3.5059999999999998</v>
      </c>
      <c r="Q469" s="9">
        <f>IF(P469&lt;Benchmarks!C$5,0,IF(P469&lt;Benchmarks!D$5,1,IF(P469&lt;Benchmarks!E$5,2,IF(P469&lt;Benchmarks!F$5,3,IF(P469&lt;Benchmarks!G$5,4,IF(P469&lt;Benchmarks!H$5,5,6))))))</f>
        <v>0</v>
      </c>
      <c r="R469" s="13">
        <v>0.99633699630000006</v>
      </c>
      <c r="S469" s="11">
        <f t="shared" si="53"/>
        <v>0</v>
      </c>
      <c r="T469" s="11">
        <v>3.1030000000000002</v>
      </c>
      <c r="U469" s="9">
        <f>IF(T469&lt;Benchmarks!C$6,0,IF(T469&lt;Benchmarks!D$6,1,IF(T469&lt;Benchmarks!E$6,2,IF(T469&lt;Benchmarks!F$6,3,IF(T469&lt;Benchmarks!G$6,4,IF(T469&lt;Benchmarks!H$6,5,6))))))</f>
        <v>0</v>
      </c>
      <c r="V469" s="13">
        <v>0.98717948720000004</v>
      </c>
      <c r="W469" s="11">
        <f t="shared" si="54"/>
        <v>0</v>
      </c>
      <c r="X469" s="11">
        <f t="shared" si="56"/>
        <v>3</v>
      </c>
      <c r="Y469" s="9">
        <v>30</v>
      </c>
      <c r="Z469" s="13">
        <f t="shared" si="55"/>
        <v>0.1</v>
      </c>
    </row>
    <row r="470" spans="1:26" ht="17.25" x14ac:dyDescent="0.3">
      <c r="A470" s="8" t="s">
        <v>2387</v>
      </c>
      <c r="B470" s="7" t="s">
        <v>2388</v>
      </c>
      <c r="C470" s="7" t="s">
        <v>2389</v>
      </c>
      <c r="D470" s="11">
        <v>1.726</v>
      </c>
      <c r="E470" s="12">
        <f>IF(D470&lt;Benchmarks!C$9,0,IF(D470&lt;Benchmarks!D$9,1,IF(D470&lt;Benchmarks!E$9,2,IF(D470&lt;Benchmarks!F$9,3,IF(D470&lt;Benchmarks!G$9,4,IF(D470&lt;Benchmarks!H$9,5,6))))))</f>
        <v>0</v>
      </c>
      <c r="F470" s="13">
        <v>0.99633699630000006</v>
      </c>
      <c r="G470" s="11">
        <f t="shared" si="50"/>
        <v>0</v>
      </c>
      <c r="H470" s="11">
        <v>0.95199999999999996</v>
      </c>
      <c r="I470" s="12">
        <f>IF(H470&lt;Benchmarks!C$8,0,IF(H470&lt;Benchmarks!D$8,1,IF(H470&lt;Benchmarks!E$8,2,IF(H470&lt;Benchmarks!F$8,3,IF(H470&lt;Benchmarks!G$8,4,IF(H470&lt;Benchmarks!H$8,5,6))))))</f>
        <v>0</v>
      </c>
      <c r="J470" s="13">
        <v>1</v>
      </c>
      <c r="K470" s="11">
        <f t="shared" si="51"/>
        <v>0</v>
      </c>
      <c r="L470" s="11">
        <v>0.51</v>
      </c>
      <c r="M470" s="12">
        <f>IF(L470&lt;Benchmarks!C$7,0,IF(L470&lt;Benchmarks!D$7,1,IF(L470&lt;Benchmarks!E$7,2,IF(L470&lt;Benchmarks!F$7,3,IF(L470&lt;Benchmarks!G$7,4,IF(L470&lt;Benchmarks!H$7,5,6))))))</f>
        <v>4</v>
      </c>
      <c r="N470" s="13">
        <v>1</v>
      </c>
      <c r="O470" s="11">
        <f t="shared" si="52"/>
        <v>4</v>
      </c>
      <c r="P470" s="11">
        <v>3.1880000000000002</v>
      </c>
      <c r="Q470" s="9">
        <f>IF(P470&lt;Benchmarks!C$5,0,IF(P470&lt;Benchmarks!D$5,1,IF(P470&lt;Benchmarks!E$5,2,IF(P470&lt;Benchmarks!F$5,3,IF(P470&lt;Benchmarks!G$5,4,IF(P470&lt;Benchmarks!H$5,5,6))))))</f>
        <v>0</v>
      </c>
      <c r="R470" s="13">
        <v>1</v>
      </c>
      <c r="S470" s="11">
        <f t="shared" si="53"/>
        <v>0</v>
      </c>
      <c r="T470" s="11">
        <v>2.7850000000000001</v>
      </c>
      <c r="U470" s="9">
        <f>IF(T470&lt;Benchmarks!C$6,0,IF(T470&lt;Benchmarks!D$6,1,IF(T470&lt;Benchmarks!E$6,2,IF(T470&lt;Benchmarks!F$6,3,IF(T470&lt;Benchmarks!G$6,4,IF(T470&lt;Benchmarks!H$6,5,6))))))</f>
        <v>0</v>
      </c>
      <c r="V470" s="13">
        <v>1</v>
      </c>
      <c r="W470" s="11">
        <f t="shared" si="54"/>
        <v>0</v>
      </c>
      <c r="X470" s="11">
        <f t="shared" si="56"/>
        <v>4</v>
      </c>
      <c r="Y470" s="9">
        <v>30</v>
      </c>
      <c r="Z470" s="13">
        <f t="shared" si="55"/>
        <v>0.13333333333333333</v>
      </c>
    </row>
    <row r="471" spans="1:26" ht="17.25" x14ac:dyDescent="0.3">
      <c r="A471" s="8" t="s">
        <v>2392</v>
      </c>
      <c r="B471" s="7" t="s">
        <v>2393</v>
      </c>
      <c r="C471" s="7" t="s">
        <v>2394</v>
      </c>
      <c r="D471" s="11">
        <v>3.6309999999999998</v>
      </c>
      <c r="E471" s="12">
        <f>IF(D471&lt;Benchmarks!C$9,0,IF(D471&lt;Benchmarks!D$9,1,IF(D471&lt;Benchmarks!E$9,2,IF(D471&lt;Benchmarks!F$9,3,IF(D471&lt;Benchmarks!G$9,4,IF(D471&lt;Benchmarks!H$9,5,6))))))</f>
        <v>6</v>
      </c>
      <c r="F471" s="13">
        <v>0.95970695969999997</v>
      </c>
      <c r="G471" s="11">
        <f t="shared" si="50"/>
        <v>5.7582417581999996</v>
      </c>
      <c r="H471" s="11">
        <v>1.387</v>
      </c>
      <c r="I471" s="12">
        <f>IF(H471&lt;Benchmarks!C$8,0,IF(H471&lt;Benchmarks!D$8,1,IF(H471&lt;Benchmarks!E$8,2,IF(H471&lt;Benchmarks!F$8,3,IF(H471&lt;Benchmarks!G$8,4,IF(H471&lt;Benchmarks!H$8,5,6))))))</f>
        <v>5</v>
      </c>
      <c r="J471" s="13">
        <v>1</v>
      </c>
      <c r="K471" s="11">
        <f t="shared" si="51"/>
        <v>5</v>
      </c>
      <c r="L471" s="11">
        <v>0.76100000000000001</v>
      </c>
      <c r="M471" s="12">
        <f>IF(L471&lt;Benchmarks!C$7,0,IF(L471&lt;Benchmarks!D$7,1,IF(L471&lt;Benchmarks!E$7,2,IF(L471&lt;Benchmarks!F$7,3,IF(L471&lt;Benchmarks!G$7,4,IF(L471&lt;Benchmarks!H$7,5,6))))))</f>
        <v>6</v>
      </c>
      <c r="N471" s="13">
        <v>1</v>
      </c>
      <c r="O471" s="11">
        <f t="shared" si="52"/>
        <v>6</v>
      </c>
      <c r="P471" s="11">
        <v>5.7789999999999999</v>
      </c>
      <c r="Q471" s="9">
        <f>IF(P471&lt;Benchmarks!C$5,0,IF(P471&lt;Benchmarks!D$5,1,IF(P471&lt;Benchmarks!E$5,2,IF(P471&lt;Benchmarks!F$5,3,IF(P471&lt;Benchmarks!G$5,4,IF(P471&lt;Benchmarks!H$5,5,6))))))</f>
        <v>6</v>
      </c>
      <c r="R471" s="13">
        <v>0.98901098899999995</v>
      </c>
      <c r="S471" s="11">
        <f t="shared" si="53"/>
        <v>5.9340659339999995</v>
      </c>
      <c r="T471" s="11">
        <v>5.0990000000000002</v>
      </c>
      <c r="U471" s="9">
        <f>IF(T471&lt;Benchmarks!C$6,0,IF(T471&lt;Benchmarks!D$6,1,IF(T471&lt;Benchmarks!E$6,2,IF(T471&lt;Benchmarks!F$6,3,IF(T471&lt;Benchmarks!G$6,4,IF(T471&lt;Benchmarks!H$6,5,6))))))</f>
        <v>6</v>
      </c>
      <c r="V471" s="13">
        <v>0.9615384615</v>
      </c>
      <c r="W471" s="11">
        <f t="shared" si="54"/>
        <v>5.769230769</v>
      </c>
      <c r="X471" s="11">
        <f t="shared" si="56"/>
        <v>28.4615384612</v>
      </c>
      <c r="Y471" s="9">
        <v>30</v>
      </c>
      <c r="Z471" s="13">
        <f t="shared" si="55"/>
        <v>0.9487179487066667</v>
      </c>
    </row>
    <row r="472" spans="1:26" ht="17.25" x14ac:dyDescent="0.3">
      <c r="A472" s="8" t="s">
        <v>2397</v>
      </c>
      <c r="B472" s="7" t="s">
        <v>2398</v>
      </c>
      <c r="C472" s="7" t="s">
        <v>2399</v>
      </c>
      <c r="D472" s="11">
        <v>3.4460000000000002</v>
      </c>
      <c r="E472" s="12">
        <f>IF(D472&lt;Benchmarks!C$9,0,IF(D472&lt;Benchmarks!D$9,1,IF(D472&lt;Benchmarks!E$9,2,IF(D472&lt;Benchmarks!F$9,3,IF(D472&lt;Benchmarks!G$9,4,IF(D472&lt;Benchmarks!H$9,5,6))))))</f>
        <v>6</v>
      </c>
      <c r="F472" s="13">
        <v>0.99633699630000006</v>
      </c>
      <c r="G472" s="11">
        <f t="shared" si="50"/>
        <v>5.9780219778000001</v>
      </c>
      <c r="H472" s="11">
        <v>1.5189999999999999</v>
      </c>
      <c r="I472" s="12">
        <f>IF(H472&lt;Benchmarks!C$8,0,IF(H472&lt;Benchmarks!D$8,1,IF(H472&lt;Benchmarks!E$8,2,IF(H472&lt;Benchmarks!F$8,3,IF(H472&lt;Benchmarks!G$8,4,IF(H472&lt;Benchmarks!H$8,5,6))))))</f>
        <v>6</v>
      </c>
      <c r="J472" s="13">
        <v>1</v>
      </c>
      <c r="K472" s="11">
        <f t="shared" si="51"/>
        <v>6</v>
      </c>
      <c r="L472" s="11">
        <v>0.753</v>
      </c>
      <c r="M472" s="12">
        <f>IF(L472&lt;Benchmarks!C$7,0,IF(L472&lt;Benchmarks!D$7,1,IF(L472&lt;Benchmarks!E$7,2,IF(L472&lt;Benchmarks!F$7,3,IF(L472&lt;Benchmarks!G$7,4,IF(L472&lt;Benchmarks!H$7,5,6))))))</f>
        <v>6</v>
      </c>
      <c r="N472" s="13">
        <v>1</v>
      </c>
      <c r="O472" s="11">
        <f t="shared" si="52"/>
        <v>6</v>
      </c>
      <c r="P472" s="11">
        <v>5.718</v>
      </c>
      <c r="Q472" s="9">
        <f>IF(P472&lt;Benchmarks!C$5,0,IF(P472&lt;Benchmarks!D$5,1,IF(P472&lt;Benchmarks!E$5,2,IF(P472&lt;Benchmarks!F$5,3,IF(P472&lt;Benchmarks!G$5,4,IF(P472&lt;Benchmarks!H$5,5,6))))))</f>
        <v>6</v>
      </c>
      <c r="R472" s="13">
        <v>1</v>
      </c>
      <c r="S472" s="11">
        <f t="shared" si="53"/>
        <v>6</v>
      </c>
      <c r="T472" s="11">
        <v>5.1829999999999998</v>
      </c>
      <c r="U472" s="9">
        <f>IF(T472&lt;Benchmarks!C$6,0,IF(T472&lt;Benchmarks!D$6,1,IF(T472&lt;Benchmarks!E$6,2,IF(T472&lt;Benchmarks!F$6,3,IF(T472&lt;Benchmarks!G$6,4,IF(T472&lt;Benchmarks!H$6,5,6))))))</f>
        <v>6</v>
      </c>
      <c r="V472" s="13">
        <v>1</v>
      </c>
      <c r="W472" s="11">
        <f t="shared" si="54"/>
        <v>6</v>
      </c>
      <c r="X472" s="11">
        <f t="shared" si="56"/>
        <v>29.978021977800001</v>
      </c>
      <c r="Y472" s="9">
        <v>30</v>
      </c>
      <c r="Z472" s="13">
        <f t="shared" si="55"/>
        <v>0.99926739926000008</v>
      </c>
    </row>
    <row r="473" spans="1:26" ht="17.25" x14ac:dyDescent="0.3">
      <c r="A473" s="8" t="s">
        <v>2402</v>
      </c>
      <c r="B473" s="7" t="s">
        <v>2403</v>
      </c>
      <c r="C473" s="7" t="s">
        <v>2404</v>
      </c>
      <c r="D473" s="11">
        <v>2.1920000000000002</v>
      </c>
      <c r="E473" s="12">
        <f>IF(D473&lt;Benchmarks!C$9,0,IF(D473&lt;Benchmarks!D$9,1,IF(D473&lt;Benchmarks!E$9,2,IF(D473&lt;Benchmarks!F$9,3,IF(D473&lt;Benchmarks!G$9,4,IF(D473&lt;Benchmarks!H$9,5,6))))))</f>
        <v>1</v>
      </c>
      <c r="F473" s="13">
        <v>0.37362637360000001</v>
      </c>
      <c r="G473" s="11">
        <f t="shared" si="50"/>
        <v>0.37362637360000001</v>
      </c>
      <c r="H473" s="11">
        <v>1.085</v>
      </c>
      <c r="I473" s="12">
        <f>IF(H473&lt;Benchmarks!C$8,0,IF(H473&lt;Benchmarks!D$8,1,IF(H473&lt;Benchmarks!E$8,2,IF(H473&lt;Benchmarks!F$8,3,IF(H473&lt;Benchmarks!G$8,4,IF(H473&lt;Benchmarks!H$8,5,6))))))</f>
        <v>2</v>
      </c>
      <c r="J473" s="13">
        <v>1</v>
      </c>
      <c r="K473" s="11">
        <f t="shared" si="51"/>
        <v>2</v>
      </c>
      <c r="L473" s="11">
        <v>0.36499999999999999</v>
      </c>
      <c r="M473" s="12">
        <f>IF(L473&lt;Benchmarks!C$7,0,IF(L473&lt;Benchmarks!D$7,1,IF(L473&lt;Benchmarks!E$7,2,IF(L473&lt;Benchmarks!F$7,3,IF(L473&lt;Benchmarks!G$7,4,IF(L473&lt;Benchmarks!H$7,5,6))))))</f>
        <v>2</v>
      </c>
      <c r="N473" s="13">
        <v>1</v>
      </c>
      <c r="O473" s="11">
        <f t="shared" si="52"/>
        <v>2</v>
      </c>
      <c r="P473" s="11">
        <v>3.641</v>
      </c>
      <c r="Q473" s="9">
        <f>IF(P473&lt;Benchmarks!C$5,0,IF(P473&lt;Benchmarks!D$5,1,IF(P473&lt;Benchmarks!E$5,2,IF(P473&lt;Benchmarks!F$5,3,IF(P473&lt;Benchmarks!G$5,4,IF(P473&lt;Benchmarks!H$5,5,6))))))</f>
        <v>1</v>
      </c>
      <c r="R473" s="13">
        <v>0.82417582420000002</v>
      </c>
      <c r="S473" s="11">
        <f t="shared" si="53"/>
        <v>0.82417582420000002</v>
      </c>
      <c r="T473" s="11">
        <v>3.2919999999999998</v>
      </c>
      <c r="U473" s="9">
        <f>IF(T473&lt;Benchmarks!C$6,0,IF(T473&lt;Benchmarks!D$6,1,IF(T473&lt;Benchmarks!E$6,2,IF(T473&lt;Benchmarks!F$6,3,IF(T473&lt;Benchmarks!G$6,4,IF(T473&lt;Benchmarks!H$6,5,6))))))</f>
        <v>0</v>
      </c>
      <c r="V473" s="13">
        <v>0.55128205129999996</v>
      </c>
      <c r="W473" s="11">
        <f t="shared" si="54"/>
        <v>0</v>
      </c>
      <c r="X473" s="11">
        <f t="shared" si="56"/>
        <v>5.1978021977999997</v>
      </c>
      <c r="Y473" s="9">
        <v>30</v>
      </c>
      <c r="Z473" s="13">
        <f t="shared" si="55"/>
        <v>0.17326007325999998</v>
      </c>
    </row>
    <row r="474" spans="1:26" ht="17.25" x14ac:dyDescent="0.3">
      <c r="A474" s="8" t="s">
        <v>2407</v>
      </c>
      <c r="B474" s="7" t="s">
        <v>2408</v>
      </c>
      <c r="C474" s="7" t="s">
        <v>2409</v>
      </c>
      <c r="D474" s="11">
        <v>2.589</v>
      </c>
      <c r="E474" s="12">
        <f>IF(D474&lt;Benchmarks!C$9,0,IF(D474&lt;Benchmarks!D$9,1,IF(D474&lt;Benchmarks!E$9,2,IF(D474&lt;Benchmarks!F$9,3,IF(D474&lt;Benchmarks!G$9,4,IF(D474&lt;Benchmarks!H$9,5,6))))))</f>
        <v>4</v>
      </c>
      <c r="F474" s="13">
        <v>0.92673992670000005</v>
      </c>
      <c r="G474" s="11">
        <f t="shared" si="50"/>
        <v>3.7069597068000002</v>
      </c>
      <c r="H474" s="11">
        <v>0.98799999999999999</v>
      </c>
      <c r="I474" s="12">
        <f>IF(H474&lt;Benchmarks!C$8,0,IF(H474&lt;Benchmarks!D$8,1,IF(H474&lt;Benchmarks!E$8,2,IF(H474&lt;Benchmarks!F$8,3,IF(H474&lt;Benchmarks!G$8,4,IF(H474&lt;Benchmarks!H$8,5,6))))))</f>
        <v>1</v>
      </c>
      <c r="J474" s="13">
        <v>1</v>
      </c>
      <c r="K474" s="11">
        <f t="shared" si="51"/>
        <v>1</v>
      </c>
      <c r="L474" s="11">
        <v>1.0149999999999999</v>
      </c>
      <c r="M474" s="12">
        <f>IF(L474&lt;Benchmarks!C$7,0,IF(L474&lt;Benchmarks!D$7,1,IF(L474&lt;Benchmarks!E$7,2,IF(L474&lt;Benchmarks!F$7,3,IF(L474&lt;Benchmarks!G$7,4,IF(L474&lt;Benchmarks!H$7,5,6))))))</f>
        <v>6</v>
      </c>
      <c r="N474" s="13">
        <v>1</v>
      </c>
      <c r="O474" s="11">
        <f t="shared" si="52"/>
        <v>6</v>
      </c>
      <c r="P474" s="11">
        <v>4.593</v>
      </c>
      <c r="Q474" s="9">
        <f>IF(P474&lt;Benchmarks!C$5,0,IF(P474&lt;Benchmarks!D$5,1,IF(P474&lt;Benchmarks!E$5,2,IF(P474&lt;Benchmarks!F$5,3,IF(P474&lt;Benchmarks!G$5,4,IF(P474&lt;Benchmarks!H$5,5,6))))))</f>
        <v>5</v>
      </c>
      <c r="R474" s="13">
        <v>0.99633699630000006</v>
      </c>
      <c r="S474" s="11">
        <f t="shared" si="53"/>
        <v>4.9816849814999999</v>
      </c>
      <c r="T474" s="11">
        <v>4.0519999999999996</v>
      </c>
      <c r="U474" s="9">
        <f>IF(T474&lt;Benchmarks!C$6,0,IF(T474&lt;Benchmarks!D$6,1,IF(T474&lt;Benchmarks!E$6,2,IF(T474&lt;Benchmarks!F$6,3,IF(T474&lt;Benchmarks!G$6,4,IF(T474&lt;Benchmarks!H$6,5,6))))))</f>
        <v>5</v>
      </c>
      <c r="V474" s="13">
        <v>0.98717948720000004</v>
      </c>
      <c r="W474" s="11">
        <f t="shared" si="54"/>
        <v>4.9358974360000003</v>
      </c>
      <c r="X474" s="11">
        <f t="shared" si="56"/>
        <v>20.6245421243</v>
      </c>
      <c r="Y474" s="9">
        <v>30</v>
      </c>
      <c r="Z474" s="13">
        <f t="shared" si="55"/>
        <v>0.68748473747666661</v>
      </c>
    </row>
    <row r="475" spans="1:26" ht="17.25" x14ac:dyDescent="0.3">
      <c r="A475" s="8" t="s">
        <v>2412</v>
      </c>
      <c r="B475" s="7" t="s">
        <v>2413</v>
      </c>
      <c r="C475" s="7" t="s">
        <v>2414</v>
      </c>
      <c r="D475" s="11">
        <v>5.101</v>
      </c>
      <c r="E475" s="12">
        <f>IF(D475&lt;Benchmarks!C$9,0,IF(D475&lt;Benchmarks!D$9,1,IF(D475&lt;Benchmarks!E$9,2,IF(D475&lt;Benchmarks!F$9,3,IF(D475&lt;Benchmarks!G$9,4,IF(D475&lt;Benchmarks!H$9,5,6))))))</f>
        <v>6</v>
      </c>
      <c r="F475" s="13">
        <v>0.7765567766</v>
      </c>
      <c r="G475" s="11">
        <f t="shared" si="50"/>
        <v>4.6593406595999998</v>
      </c>
      <c r="H475" s="11">
        <v>2.0369999999999999</v>
      </c>
      <c r="I475" s="12">
        <f>IF(H475&lt;Benchmarks!C$8,0,IF(H475&lt;Benchmarks!D$8,1,IF(H475&lt;Benchmarks!E$8,2,IF(H475&lt;Benchmarks!F$8,3,IF(H475&lt;Benchmarks!G$8,4,IF(H475&lt;Benchmarks!H$8,5,6))))))</f>
        <v>6</v>
      </c>
      <c r="J475" s="13">
        <v>1</v>
      </c>
      <c r="K475" s="11">
        <f t="shared" si="51"/>
        <v>6</v>
      </c>
      <c r="L475" s="11">
        <v>0.69099999999999995</v>
      </c>
      <c r="M475" s="12">
        <f>IF(L475&lt;Benchmarks!C$7,0,IF(L475&lt;Benchmarks!D$7,1,IF(L475&lt;Benchmarks!E$7,2,IF(L475&lt;Benchmarks!F$7,3,IF(L475&lt;Benchmarks!G$7,4,IF(L475&lt;Benchmarks!H$7,5,6))))))</f>
        <v>5</v>
      </c>
      <c r="N475" s="13">
        <v>1</v>
      </c>
      <c r="O475" s="11">
        <f t="shared" si="52"/>
        <v>5</v>
      </c>
      <c r="P475" s="11">
        <v>7.8289999999999997</v>
      </c>
      <c r="Q475" s="9">
        <f>IF(P475&lt;Benchmarks!C$5,0,IF(P475&lt;Benchmarks!D$5,1,IF(P475&lt;Benchmarks!E$5,2,IF(P475&lt;Benchmarks!F$5,3,IF(P475&lt;Benchmarks!G$5,4,IF(P475&lt;Benchmarks!H$5,5,6))))))</f>
        <v>6</v>
      </c>
      <c r="R475" s="13">
        <v>0.8461538462</v>
      </c>
      <c r="S475" s="11">
        <f t="shared" si="53"/>
        <v>5.0769230772</v>
      </c>
      <c r="T475" s="11">
        <v>7.8239999999999998</v>
      </c>
      <c r="U475" s="9">
        <f>IF(T475&lt;Benchmarks!C$6,0,IF(T475&lt;Benchmarks!D$6,1,IF(T475&lt;Benchmarks!E$6,2,IF(T475&lt;Benchmarks!F$6,3,IF(T475&lt;Benchmarks!G$6,4,IF(T475&lt;Benchmarks!H$6,5,6))))))</f>
        <v>6</v>
      </c>
      <c r="V475" s="13">
        <v>0.9230769231</v>
      </c>
      <c r="W475" s="11">
        <f t="shared" si="54"/>
        <v>5.5384615386</v>
      </c>
      <c r="X475" s="11">
        <f t="shared" si="56"/>
        <v>26.274725275400002</v>
      </c>
      <c r="Y475" s="9">
        <v>30</v>
      </c>
      <c r="Z475" s="13">
        <f t="shared" si="55"/>
        <v>0.87582417584666672</v>
      </c>
    </row>
    <row r="476" spans="1:26" ht="17.25" x14ac:dyDescent="0.3">
      <c r="A476" s="8" t="s">
        <v>2417</v>
      </c>
      <c r="B476" s="7" t="s">
        <v>2418</v>
      </c>
      <c r="C476" s="7" t="s">
        <v>2419</v>
      </c>
      <c r="D476" s="11">
        <v>2.2149999999999999</v>
      </c>
      <c r="E476" s="12">
        <f>IF(D476&lt;Benchmarks!C$9,0,IF(D476&lt;Benchmarks!D$9,1,IF(D476&lt;Benchmarks!E$9,2,IF(D476&lt;Benchmarks!F$9,3,IF(D476&lt;Benchmarks!G$9,4,IF(D476&lt;Benchmarks!H$9,5,6))))))</f>
        <v>1</v>
      </c>
      <c r="F476" s="13">
        <v>7.3260073000000004E-3</v>
      </c>
      <c r="G476" s="11">
        <f t="shared" si="50"/>
        <v>7.3260073000000004E-3</v>
      </c>
      <c r="H476" s="11">
        <v>1.458</v>
      </c>
      <c r="I476" s="12">
        <f>IF(H476&lt;Benchmarks!C$8,0,IF(H476&lt;Benchmarks!D$8,1,IF(H476&lt;Benchmarks!E$8,2,IF(H476&lt;Benchmarks!F$8,3,IF(H476&lt;Benchmarks!G$8,4,IF(H476&lt;Benchmarks!H$8,5,6))))))</f>
        <v>6</v>
      </c>
      <c r="J476" s="13">
        <v>1</v>
      </c>
      <c r="K476" s="11">
        <f t="shared" si="51"/>
        <v>6</v>
      </c>
      <c r="L476" s="11">
        <v>0.312</v>
      </c>
      <c r="M476" s="12">
        <f>IF(L476&lt;Benchmarks!C$7,0,IF(L476&lt;Benchmarks!D$7,1,IF(L476&lt;Benchmarks!E$7,2,IF(L476&lt;Benchmarks!F$7,3,IF(L476&lt;Benchmarks!G$7,4,IF(L476&lt;Benchmarks!H$7,5,6))))))</f>
        <v>0</v>
      </c>
      <c r="N476" s="13">
        <v>1</v>
      </c>
      <c r="O476" s="11">
        <f t="shared" si="52"/>
        <v>0</v>
      </c>
      <c r="P476" s="11">
        <v>3.9849999999999999</v>
      </c>
      <c r="Q476" s="9">
        <f>IF(P476&lt;Benchmarks!C$5,0,IF(P476&lt;Benchmarks!D$5,1,IF(P476&lt;Benchmarks!E$5,2,IF(P476&lt;Benchmarks!F$5,3,IF(P476&lt;Benchmarks!G$5,4,IF(P476&lt;Benchmarks!H$5,5,6))))))</f>
        <v>3</v>
      </c>
      <c r="R476" s="13">
        <v>0.27838827840000002</v>
      </c>
      <c r="S476" s="11">
        <f t="shared" si="53"/>
        <v>0.83516483520000007</v>
      </c>
      <c r="T476" s="11">
        <v>3.5790000000000002</v>
      </c>
      <c r="U476" s="9">
        <f>IF(T476&lt;Benchmarks!C$6,0,IF(T476&lt;Benchmarks!D$6,1,IF(T476&lt;Benchmarks!E$6,2,IF(T476&lt;Benchmarks!F$6,3,IF(T476&lt;Benchmarks!G$6,4,IF(T476&lt;Benchmarks!H$6,5,6))))))</f>
        <v>2</v>
      </c>
      <c r="V476" s="13">
        <v>0.28205128210000002</v>
      </c>
      <c r="W476" s="11">
        <f t="shared" si="54"/>
        <v>0.56410256420000005</v>
      </c>
      <c r="X476" s="11">
        <f t="shared" si="56"/>
        <v>7.4065934066999999</v>
      </c>
      <c r="Y476" s="9">
        <v>30</v>
      </c>
      <c r="Z476" s="13">
        <f t="shared" si="55"/>
        <v>0.24688644689</v>
      </c>
    </row>
    <row r="477" spans="1:26" ht="17.25" x14ac:dyDescent="0.3">
      <c r="A477" s="8" t="s">
        <v>2422</v>
      </c>
      <c r="B477" s="7" t="s">
        <v>2423</v>
      </c>
      <c r="C477" s="7" t="s">
        <v>2424</v>
      </c>
      <c r="D477" s="11">
        <v>1.552</v>
      </c>
      <c r="E477" s="12">
        <f>IF(D477&lt;Benchmarks!C$9,0,IF(D477&lt;Benchmarks!D$9,1,IF(D477&lt;Benchmarks!E$9,2,IF(D477&lt;Benchmarks!F$9,3,IF(D477&lt;Benchmarks!G$9,4,IF(D477&lt;Benchmarks!H$9,5,6))))))</f>
        <v>0</v>
      </c>
      <c r="F477" s="13">
        <v>0.75824175819999995</v>
      </c>
      <c r="G477" s="11">
        <f t="shared" si="50"/>
        <v>0</v>
      </c>
      <c r="H477" s="11">
        <v>1.1339999999999999</v>
      </c>
      <c r="I477" s="12">
        <f>IF(H477&lt;Benchmarks!C$8,0,IF(H477&lt;Benchmarks!D$8,1,IF(H477&lt;Benchmarks!E$8,2,IF(H477&lt;Benchmarks!F$8,3,IF(H477&lt;Benchmarks!G$8,4,IF(H477&lt;Benchmarks!H$8,5,6))))))</f>
        <v>3</v>
      </c>
      <c r="J477" s="13">
        <v>1</v>
      </c>
      <c r="K477" s="11">
        <f t="shared" si="51"/>
        <v>3</v>
      </c>
      <c r="L477" s="11">
        <v>0.65800000000000003</v>
      </c>
      <c r="M477" s="12">
        <f>IF(L477&lt;Benchmarks!C$7,0,IF(L477&lt;Benchmarks!D$7,1,IF(L477&lt;Benchmarks!E$7,2,IF(L477&lt;Benchmarks!F$7,3,IF(L477&lt;Benchmarks!G$7,4,IF(L477&lt;Benchmarks!H$7,5,6))))))</f>
        <v>5</v>
      </c>
      <c r="N477" s="13">
        <v>1</v>
      </c>
      <c r="O477" s="11">
        <f t="shared" si="52"/>
        <v>5</v>
      </c>
      <c r="P477" s="11">
        <v>3.3439999999999999</v>
      </c>
      <c r="Q477" s="9">
        <f>IF(P477&lt;Benchmarks!C$5,0,IF(P477&lt;Benchmarks!D$5,1,IF(P477&lt;Benchmarks!E$5,2,IF(P477&lt;Benchmarks!F$5,3,IF(P477&lt;Benchmarks!G$5,4,IF(P477&lt;Benchmarks!H$5,5,6))))))</f>
        <v>0</v>
      </c>
      <c r="R477" s="13">
        <v>1</v>
      </c>
      <c r="S477" s="11">
        <f t="shared" si="53"/>
        <v>0</v>
      </c>
      <c r="T477" s="11">
        <v>2.8820000000000001</v>
      </c>
      <c r="U477" s="9">
        <f>IF(T477&lt;Benchmarks!C$6,0,IF(T477&lt;Benchmarks!D$6,1,IF(T477&lt;Benchmarks!E$6,2,IF(T477&lt;Benchmarks!F$6,3,IF(T477&lt;Benchmarks!G$6,4,IF(T477&lt;Benchmarks!H$6,5,6))))))</f>
        <v>0</v>
      </c>
      <c r="V477" s="13">
        <v>1</v>
      </c>
      <c r="W477" s="11">
        <f t="shared" si="54"/>
        <v>0</v>
      </c>
      <c r="X477" s="11">
        <f t="shared" si="56"/>
        <v>8</v>
      </c>
      <c r="Y477" s="9">
        <v>30</v>
      </c>
      <c r="Z477" s="13">
        <f t="shared" si="55"/>
        <v>0.26666666666666666</v>
      </c>
    </row>
    <row r="478" spans="1:26" ht="17.25" x14ac:dyDescent="0.3">
      <c r="A478" s="8" t="s">
        <v>2427</v>
      </c>
      <c r="B478" s="7" t="s">
        <v>2428</v>
      </c>
      <c r="C478" s="7" t="s">
        <v>2429</v>
      </c>
      <c r="D478" s="11">
        <v>2.8079999999999998</v>
      </c>
      <c r="E478" s="12">
        <f>IF(D478&lt;Benchmarks!C$9,0,IF(D478&lt;Benchmarks!D$9,1,IF(D478&lt;Benchmarks!E$9,2,IF(D478&lt;Benchmarks!F$9,3,IF(D478&lt;Benchmarks!G$9,4,IF(D478&lt;Benchmarks!H$9,5,6))))))</f>
        <v>5</v>
      </c>
      <c r="F478" s="13">
        <v>0.80952380950000002</v>
      </c>
      <c r="G478" s="11">
        <f t="shared" si="50"/>
        <v>4.0476190475000005</v>
      </c>
      <c r="H478" s="11">
        <v>0.78600000000000003</v>
      </c>
      <c r="I478" s="12">
        <f>IF(H478&lt;Benchmarks!C$8,0,IF(H478&lt;Benchmarks!D$8,1,IF(H478&lt;Benchmarks!E$8,2,IF(H478&lt;Benchmarks!F$8,3,IF(H478&lt;Benchmarks!G$8,4,IF(H478&lt;Benchmarks!H$8,5,6))))))</f>
        <v>0</v>
      </c>
      <c r="J478" s="13">
        <v>1</v>
      </c>
      <c r="K478" s="11">
        <f t="shared" si="51"/>
        <v>0</v>
      </c>
      <c r="L478" s="11">
        <v>0.90500000000000003</v>
      </c>
      <c r="M478" s="12">
        <f>IF(L478&lt;Benchmarks!C$7,0,IF(L478&lt;Benchmarks!D$7,1,IF(L478&lt;Benchmarks!E$7,2,IF(L478&lt;Benchmarks!F$7,3,IF(L478&lt;Benchmarks!G$7,4,IF(L478&lt;Benchmarks!H$7,5,6))))))</f>
        <v>6</v>
      </c>
      <c r="N478" s="13">
        <v>1</v>
      </c>
      <c r="O478" s="11">
        <f t="shared" si="52"/>
        <v>6</v>
      </c>
      <c r="P478" s="11">
        <v>4.5</v>
      </c>
      <c r="Q478" s="9">
        <f>IF(P478&lt;Benchmarks!C$5,0,IF(P478&lt;Benchmarks!D$5,1,IF(P478&lt;Benchmarks!E$5,2,IF(P478&lt;Benchmarks!F$5,3,IF(P478&lt;Benchmarks!G$5,4,IF(P478&lt;Benchmarks!H$5,5,6))))))</f>
        <v>5</v>
      </c>
      <c r="R478" s="13">
        <v>0.89010989009999997</v>
      </c>
      <c r="S478" s="11">
        <f t="shared" si="53"/>
        <v>4.4505494504999996</v>
      </c>
      <c r="T478" s="11">
        <v>3.8740000000000001</v>
      </c>
      <c r="U478" s="9">
        <f>IF(T478&lt;Benchmarks!C$6,0,IF(T478&lt;Benchmarks!D$6,1,IF(T478&lt;Benchmarks!E$6,2,IF(T478&lt;Benchmarks!F$6,3,IF(T478&lt;Benchmarks!G$6,4,IF(T478&lt;Benchmarks!H$6,5,6))))))</f>
        <v>4</v>
      </c>
      <c r="V478" s="13">
        <v>0.75641025640000004</v>
      </c>
      <c r="W478" s="11">
        <f t="shared" si="54"/>
        <v>3.0256410256000001</v>
      </c>
      <c r="X478" s="11">
        <f t="shared" si="56"/>
        <v>17.523809523600001</v>
      </c>
      <c r="Y478" s="9">
        <v>30</v>
      </c>
      <c r="Z478" s="13">
        <f t="shared" si="55"/>
        <v>0.58412698411999997</v>
      </c>
    </row>
    <row r="479" spans="1:26" ht="17.25" x14ac:dyDescent="0.3">
      <c r="A479" s="8" t="s">
        <v>2432</v>
      </c>
      <c r="B479" s="7" t="s">
        <v>2433</v>
      </c>
      <c r="C479" s="7" t="s">
        <v>2434</v>
      </c>
      <c r="D479" s="11">
        <v>2.2509999999999999</v>
      </c>
      <c r="E479" s="12">
        <f>IF(D479&lt;Benchmarks!C$9,0,IF(D479&lt;Benchmarks!D$9,1,IF(D479&lt;Benchmarks!E$9,2,IF(D479&lt;Benchmarks!F$9,3,IF(D479&lt;Benchmarks!G$9,4,IF(D479&lt;Benchmarks!H$9,5,6))))))</f>
        <v>1</v>
      </c>
      <c r="F479" s="13">
        <v>0.72893772889999997</v>
      </c>
      <c r="G479" s="11">
        <f t="shared" si="50"/>
        <v>0.72893772889999997</v>
      </c>
      <c r="H479" s="11">
        <v>1.0740000000000001</v>
      </c>
      <c r="I479" s="12">
        <f>IF(H479&lt;Benchmarks!C$8,0,IF(H479&lt;Benchmarks!D$8,1,IF(H479&lt;Benchmarks!E$8,2,IF(H479&lt;Benchmarks!F$8,3,IF(H479&lt;Benchmarks!G$8,4,IF(H479&lt;Benchmarks!H$8,5,6))))))</f>
        <v>2</v>
      </c>
      <c r="J479" s="13">
        <v>1</v>
      </c>
      <c r="K479" s="11">
        <f t="shared" si="51"/>
        <v>2</v>
      </c>
      <c r="L479" s="11">
        <v>0.46</v>
      </c>
      <c r="M479" s="12">
        <f>IF(L479&lt;Benchmarks!C$7,0,IF(L479&lt;Benchmarks!D$7,1,IF(L479&lt;Benchmarks!E$7,2,IF(L479&lt;Benchmarks!F$7,3,IF(L479&lt;Benchmarks!G$7,4,IF(L479&lt;Benchmarks!H$7,5,6))))))</f>
        <v>4</v>
      </c>
      <c r="N479" s="13">
        <v>1</v>
      </c>
      <c r="O479" s="11">
        <f t="shared" si="52"/>
        <v>4</v>
      </c>
      <c r="P479" s="11">
        <v>3.7850000000000001</v>
      </c>
      <c r="Q479" s="9">
        <f>IF(P479&lt;Benchmarks!C$5,0,IF(P479&lt;Benchmarks!D$5,1,IF(P479&lt;Benchmarks!E$5,2,IF(P479&lt;Benchmarks!F$5,3,IF(P479&lt;Benchmarks!G$5,4,IF(P479&lt;Benchmarks!H$5,5,6))))))</f>
        <v>1</v>
      </c>
      <c r="R479" s="13">
        <v>0.94871794870000004</v>
      </c>
      <c r="S479" s="11">
        <f t="shared" si="53"/>
        <v>0.94871794870000004</v>
      </c>
      <c r="T479" s="11">
        <v>3.3319999999999999</v>
      </c>
      <c r="U479" s="9">
        <f>IF(T479&lt;Benchmarks!C$6,0,IF(T479&lt;Benchmarks!D$6,1,IF(T479&lt;Benchmarks!E$6,2,IF(T479&lt;Benchmarks!F$6,3,IF(T479&lt;Benchmarks!G$6,4,IF(T479&lt;Benchmarks!H$6,5,6))))))</f>
        <v>1</v>
      </c>
      <c r="V479" s="13">
        <v>0.91025641030000004</v>
      </c>
      <c r="W479" s="11">
        <f t="shared" si="54"/>
        <v>0.91025641030000004</v>
      </c>
      <c r="X479" s="11">
        <f t="shared" si="56"/>
        <v>8.5879120878999995</v>
      </c>
      <c r="Y479" s="9">
        <v>30</v>
      </c>
      <c r="Z479" s="13">
        <f t="shared" si="55"/>
        <v>0.28626373626333329</v>
      </c>
    </row>
    <row r="480" spans="1:26" ht="17.25" x14ac:dyDescent="0.3">
      <c r="A480" s="8" t="s">
        <v>2437</v>
      </c>
      <c r="B480" s="7" t="s">
        <v>2438</v>
      </c>
      <c r="C480" s="7" t="s">
        <v>2439</v>
      </c>
      <c r="D480" s="11">
        <v>2.2480000000000002</v>
      </c>
      <c r="E480" s="12">
        <f>IF(D480&lt;Benchmarks!C$9,0,IF(D480&lt;Benchmarks!D$9,1,IF(D480&lt;Benchmarks!E$9,2,IF(D480&lt;Benchmarks!F$9,3,IF(D480&lt;Benchmarks!G$9,4,IF(D480&lt;Benchmarks!H$9,5,6))))))</f>
        <v>1</v>
      </c>
      <c r="F480" s="13">
        <v>0.70329670330000005</v>
      </c>
      <c r="G480" s="11">
        <f t="shared" si="50"/>
        <v>0.70329670330000005</v>
      </c>
      <c r="H480" s="11">
        <v>1.0640000000000001</v>
      </c>
      <c r="I480" s="12">
        <f>IF(H480&lt;Benchmarks!C$8,0,IF(H480&lt;Benchmarks!D$8,1,IF(H480&lt;Benchmarks!E$8,2,IF(H480&lt;Benchmarks!F$8,3,IF(H480&lt;Benchmarks!G$8,4,IF(H480&lt;Benchmarks!H$8,5,6))))))</f>
        <v>2</v>
      </c>
      <c r="J480" s="13">
        <v>1</v>
      </c>
      <c r="K480" s="11">
        <f t="shared" si="51"/>
        <v>2</v>
      </c>
      <c r="L480" s="11">
        <v>0.80500000000000005</v>
      </c>
      <c r="M480" s="12">
        <f>IF(L480&lt;Benchmarks!C$7,0,IF(L480&lt;Benchmarks!D$7,1,IF(L480&lt;Benchmarks!E$7,2,IF(L480&lt;Benchmarks!F$7,3,IF(L480&lt;Benchmarks!G$7,4,IF(L480&lt;Benchmarks!H$7,5,6))))))</f>
        <v>6</v>
      </c>
      <c r="N480" s="13">
        <v>1</v>
      </c>
      <c r="O480" s="11">
        <f t="shared" si="52"/>
        <v>6</v>
      </c>
      <c r="P480" s="11">
        <v>4.1159999999999997</v>
      </c>
      <c r="Q480" s="9">
        <f>IF(P480&lt;Benchmarks!C$5,0,IF(P480&lt;Benchmarks!D$5,1,IF(P480&lt;Benchmarks!E$5,2,IF(P480&lt;Benchmarks!F$5,3,IF(P480&lt;Benchmarks!G$5,4,IF(P480&lt;Benchmarks!H$5,5,6))))))</f>
        <v>3</v>
      </c>
      <c r="R480" s="13">
        <v>0.99267399270000001</v>
      </c>
      <c r="S480" s="11">
        <f t="shared" si="53"/>
        <v>2.9780219781000001</v>
      </c>
      <c r="T480" s="11">
        <v>3.492</v>
      </c>
      <c r="U480" s="9">
        <f>IF(T480&lt;Benchmarks!C$6,0,IF(T480&lt;Benchmarks!D$6,1,IF(T480&lt;Benchmarks!E$6,2,IF(T480&lt;Benchmarks!F$6,3,IF(T480&lt;Benchmarks!G$6,4,IF(T480&lt;Benchmarks!H$6,5,6))))))</f>
        <v>2</v>
      </c>
      <c r="V480" s="13">
        <v>0.97435897439999997</v>
      </c>
      <c r="W480" s="11">
        <f t="shared" si="54"/>
        <v>1.9487179487999999</v>
      </c>
      <c r="X480" s="11">
        <f t="shared" si="56"/>
        <v>13.630036630199999</v>
      </c>
      <c r="Y480" s="9">
        <v>30</v>
      </c>
      <c r="Z480" s="13">
        <f t="shared" si="55"/>
        <v>0.45433455433999997</v>
      </c>
    </row>
    <row r="481" spans="1:26" ht="17.25" x14ac:dyDescent="0.3">
      <c r="A481" s="8" t="s">
        <v>2442</v>
      </c>
      <c r="B481" s="7" t="s">
        <v>2443</v>
      </c>
      <c r="C481" s="7" t="s">
        <v>2444</v>
      </c>
      <c r="D481" s="11">
        <v>2.3839999999999999</v>
      </c>
      <c r="E481" s="12">
        <f>IF(D481&lt;Benchmarks!C$9,0,IF(D481&lt;Benchmarks!D$9,1,IF(D481&lt;Benchmarks!E$9,2,IF(D481&lt;Benchmarks!F$9,3,IF(D481&lt;Benchmarks!G$9,4,IF(D481&lt;Benchmarks!H$9,5,6))))))</f>
        <v>2</v>
      </c>
      <c r="F481" s="13">
        <v>0.64835164840000004</v>
      </c>
      <c r="G481" s="11">
        <f t="shared" si="50"/>
        <v>1.2967032968000001</v>
      </c>
      <c r="H481" s="11">
        <v>0.83699999999999997</v>
      </c>
      <c r="I481" s="12">
        <f>IF(H481&lt;Benchmarks!C$8,0,IF(H481&lt;Benchmarks!D$8,1,IF(H481&lt;Benchmarks!E$8,2,IF(H481&lt;Benchmarks!F$8,3,IF(H481&lt;Benchmarks!G$8,4,IF(H481&lt;Benchmarks!H$8,5,6))))))</f>
        <v>0</v>
      </c>
      <c r="J481" s="13">
        <v>1</v>
      </c>
      <c r="K481" s="11">
        <f t="shared" si="51"/>
        <v>0</v>
      </c>
      <c r="L481" s="11">
        <v>0.52500000000000002</v>
      </c>
      <c r="M481" s="12">
        <f>IF(L481&lt;Benchmarks!C$7,0,IF(L481&lt;Benchmarks!D$7,1,IF(L481&lt;Benchmarks!E$7,2,IF(L481&lt;Benchmarks!F$7,3,IF(L481&lt;Benchmarks!G$7,4,IF(L481&lt;Benchmarks!H$7,5,6))))))</f>
        <v>4</v>
      </c>
      <c r="N481" s="13">
        <v>1</v>
      </c>
      <c r="O481" s="11">
        <f t="shared" si="52"/>
        <v>4</v>
      </c>
      <c r="P481" s="11">
        <v>3.7469999999999999</v>
      </c>
      <c r="Q481" s="9">
        <f>IF(P481&lt;Benchmarks!C$5,0,IF(P481&lt;Benchmarks!D$5,1,IF(P481&lt;Benchmarks!E$5,2,IF(P481&lt;Benchmarks!F$5,3,IF(P481&lt;Benchmarks!G$5,4,IF(P481&lt;Benchmarks!H$5,5,6))))))</f>
        <v>1</v>
      </c>
      <c r="R481" s="13">
        <v>0.72893772889999997</v>
      </c>
      <c r="S481" s="11">
        <f t="shared" si="53"/>
        <v>0.72893772889999997</v>
      </c>
      <c r="T481" s="11">
        <v>3.4180000000000001</v>
      </c>
      <c r="U481" s="9">
        <f>IF(T481&lt;Benchmarks!C$6,0,IF(T481&lt;Benchmarks!D$6,1,IF(T481&lt;Benchmarks!E$6,2,IF(T481&lt;Benchmarks!F$6,3,IF(T481&lt;Benchmarks!G$6,4,IF(T481&lt;Benchmarks!H$6,5,6))))))</f>
        <v>1</v>
      </c>
      <c r="V481" s="13">
        <v>0.44871794869999998</v>
      </c>
      <c r="W481" s="11">
        <f t="shared" si="54"/>
        <v>0.44871794869999998</v>
      </c>
      <c r="X481" s="11">
        <f t="shared" si="56"/>
        <v>6.4743589743999994</v>
      </c>
      <c r="Y481" s="9">
        <v>30</v>
      </c>
      <c r="Z481" s="13">
        <f t="shared" si="55"/>
        <v>0.21581196581333331</v>
      </c>
    </row>
    <row r="482" spans="1:26" ht="17.25" x14ac:dyDescent="0.3">
      <c r="A482" s="8" t="s">
        <v>2447</v>
      </c>
      <c r="B482" s="7" t="s">
        <v>2448</v>
      </c>
      <c r="C482" s="7" t="s">
        <v>2449</v>
      </c>
      <c r="D482" s="11">
        <v>2.2240000000000002</v>
      </c>
      <c r="E482" s="12">
        <f>IF(D482&lt;Benchmarks!C$9,0,IF(D482&lt;Benchmarks!D$9,1,IF(D482&lt;Benchmarks!E$9,2,IF(D482&lt;Benchmarks!F$9,3,IF(D482&lt;Benchmarks!G$9,4,IF(D482&lt;Benchmarks!H$9,5,6))))))</f>
        <v>1</v>
      </c>
      <c r="F482" s="13">
        <v>0.57875457880000003</v>
      </c>
      <c r="G482" s="11">
        <f t="shared" si="50"/>
        <v>0.57875457880000003</v>
      </c>
      <c r="H482" s="11">
        <v>1.0429999999999999</v>
      </c>
      <c r="I482" s="12">
        <f>IF(H482&lt;Benchmarks!C$8,0,IF(H482&lt;Benchmarks!D$8,1,IF(H482&lt;Benchmarks!E$8,2,IF(H482&lt;Benchmarks!F$8,3,IF(H482&lt;Benchmarks!G$8,4,IF(H482&lt;Benchmarks!H$8,5,6))))))</f>
        <v>2</v>
      </c>
      <c r="J482" s="13">
        <v>1</v>
      </c>
      <c r="K482" s="11">
        <f t="shared" si="51"/>
        <v>2</v>
      </c>
      <c r="L482" s="11">
        <v>0.28699999999999998</v>
      </c>
      <c r="M482" s="12">
        <f>IF(L482&lt;Benchmarks!C$7,0,IF(L482&lt;Benchmarks!D$7,1,IF(L482&lt;Benchmarks!E$7,2,IF(L482&lt;Benchmarks!F$7,3,IF(L482&lt;Benchmarks!G$7,4,IF(L482&lt;Benchmarks!H$7,5,6))))))</f>
        <v>0</v>
      </c>
      <c r="N482" s="13">
        <v>1</v>
      </c>
      <c r="O482" s="11">
        <f t="shared" si="52"/>
        <v>0</v>
      </c>
      <c r="P482" s="11">
        <v>3.5550000000000002</v>
      </c>
      <c r="Q482" s="9">
        <f>IF(P482&lt;Benchmarks!C$5,0,IF(P482&lt;Benchmarks!D$5,1,IF(P482&lt;Benchmarks!E$5,2,IF(P482&lt;Benchmarks!F$5,3,IF(P482&lt;Benchmarks!G$5,4,IF(P482&lt;Benchmarks!H$5,5,6))))))</f>
        <v>0</v>
      </c>
      <c r="R482" s="13">
        <v>0.94871794870000004</v>
      </c>
      <c r="S482" s="11">
        <f t="shared" si="53"/>
        <v>0</v>
      </c>
      <c r="T482" s="11">
        <v>3.3719999999999999</v>
      </c>
      <c r="U482" s="9">
        <f>IF(T482&lt;Benchmarks!C$6,0,IF(T482&lt;Benchmarks!D$6,1,IF(T482&lt;Benchmarks!E$6,2,IF(T482&lt;Benchmarks!F$6,3,IF(T482&lt;Benchmarks!G$6,4,IF(T482&lt;Benchmarks!H$6,5,6))))))</f>
        <v>1</v>
      </c>
      <c r="V482" s="13">
        <v>0.93589743589999996</v>
      </c>
      <c r="W482" s="11">
        <f t="shared" si="54"/>
        <v>0.93589743589999996</v>
      </c>
      <c r="X482" s="11">
        <f t="shared" si="56"/>
        <v>3.5146520146999998</v>
      </c>
      <c r="Y482" s="9">
        <v>30</v>
      </c>
      <c r="Z482" s="13">
        <f t="shared" si="55"/>
        <v>0.11715506715666665</v>
      </c>
    </row>
    <row r="483" spans="1:26" ht="17.25" x14ac:dyDescent="0.3">
      <c r="A483" s="8" t="s">
        <v>2452</v>
      </c>
      <c r="B483" s="7" t="s">
        <v>2453</v>
      </c>
      <c r="C483" s="7" t="s">
        <v>2454</v>
      </c>
      <c r="D483" s="11">
        <v>2.2309999999999999</v>
      </c>
      <c r="E483" s="12">
        <f>IF(D483&lt;Benchmarks!C$9,0,IF(D483&lt;Benchmarks!D$9,1,IF(D483&lt;Benchmarks!E$9,2,IF(D483&lt;Benchmarks!F$9,3,IF(D483&lt;Benchmarks!G$9,4,IF(D483&lt;Benchmarks!H$9,5,6))))))</f>
        <v>1</v>
      </c>
      <c r="F483" s="13">
        <v>0.17948717950000001</v>
      </c>
      <c r="G483" s="11">
        <f t="shared" si="50"/>
        <v>0.17948717950000001</v>
      </c>
      <c r="H483" s="11">
        <v>1.0840000000000001</v>
      </c>
      <c r="I483" s="12">
        <f>IF(H483&lt;Benchmarks!C$8,0,IF(H483&lt;Benchmarks!D$8,1,IF(H483&lt;Benchmarks!E$8,2,IF(H483&lt;Benchmarks!F$8,3,IF(H483&lt;Benchmarks!G$8,4,IF(H483&lt;Benchmarks!H$8,5,6))))))</f>
        <v>2</v>
      </c>
      <c r="J483" s="13">
        <v>1</v>
      </c>
      <c r="K483" s="11">
        <f t="shared" si="51"/>
        <v>2</v>
      </c>
      <c r="L483" s="11">
        <v>0.51400000000000001</v>
      </c>
      <c r="M483" s="12">
        <f>IF(L483&lt;Benchmarks!C$7,0,IF(L483&lt;Benchmarks!D$7,1,IF(L483&lt;Benchmarks!E$7,2,IF(L483&lt;Benchmarks!F$7,3,IF(L483&lt;Benchmarks!G$7,4,IF(L483&lt;Benchmarks!H$7,5,6))))))</f>
        <v>4</v>
      </c>
      <c r="N483" s="13">
        <v>1</v>
      </c>
      <c r="O483" s="11">
        <f t="shared" si="52"/>
        <v>4</v>
      </c>
      <c r="P483" s="11">
        <v>3.8290000000000002</v>
      </c>
      <c r="Q483" s="9">
        <f>IF(P483&lt;Benchmarks!C$5,0,IF(P483&lt;Benchmarks!D$5,1,IF(P483&lt;Benchmarks!E$5,2,IF(P483&lt;Benchmarks!F$5,3,IF(P483&lt;Benchmarks!G$5,4,IF(P483&lt;Benchmarks!H$5,5,6))))))</f>
        <v>2</v>
      </c>
      <c r="R483" s="13">
        <v>0.56043956039999998</v>
      </c>
      <c r="S483" s="11">
        <f t="shared" si="53"/>
        <v>1.1208791208</v>
      </c>
      <c r="T483" s="11">
        <v>3.3980000000000001</v>
      </c>
      <c r="U483" s="9">
        <f>IF(T483&lt;Benchmarks!C$6,0,IF(T483&lt;Benchmarks!D$6,1,IF(T483&lt;Benchmarks!E$6,2,IF(T483&lt;Benchmarks!F$6,3,IF(T483&lt;Benchmarks!G$6,4,IF(T483&lt;Benchmarks!H$6,5,6))))))</f>
        <v>1</v>
      </c>
      <c r="V483" s="13">
        <v>0.2692307692</v>
      </c>
      <c r="W483" s="11">
        <f t="shared" si="54"/>
        <v>0.2692307692</v>
      </c>
      <c r="X483" s="11">
        <f t="shared" si="56"/>
        <v>7.5695970694999994</v>
      </c>
      <c r="Y483" s="9">
        <v>30</v>
      </c>
      <c r="Z483" s="13">
        <f t="shared" si="55"/>
        <v>0.25231990231666662</v>
      </c>
    </row>
    <row r="484" spans="1:26" ht="17.25" x14ac:dyDescent="0.3">
      <c r="A484" s="8" t="s">
        <v>2457</v>
      </c>
      <c r="B484" s="7" t="s">
        <v>2458</v>
      </c>
      <c r="C484" s="7" t="s">
        <v>2459</v>
      </c>
      <c r="D484" s="11">
        <v>1.9670000000000001</v>
      </c>
      <c r="E484" s="12">
        <f>IF(D484&lt;Benchmarks!C$9,0,IF(D484&lt;Benchmarks!D$9,1,IF(D484&lt;Benchmarks!E$9,2,IF(D484&lt;Benchmarks!F$9,3,IF(D484&lt;Benchmarks!G$9,4,IF(D484&lt;Benchmarks!H$9,5,6))))))</f>
        <v>0</v>
      </c>
      <c r="F484" s="13">
        <v>0.42124542120000003</v>
      </c>
      <c r="G484" s="11">
        <f t="shared" si="50"/>
        <v>0</v>
      </c>
      <c r="H484" s="11">
        <v>0.96499999999999997</v>
      </c>
      <c r="I484" s="12">
        <f>IF(H484&lt;Benchmarks!C$8,0,IF(H484&lt;Benchmarks!D$8,1,IF(H484&lt;Benchmarks!E$8,2,IF(H484&lt;Benchmarks!F$8,3,IF(H484&lt;Benchmarks!G$8,4,IF(H484&lt;Benchmarks!H$8,5,6))))))</f>
        <v>0</v>
      </c>
      <c r="J484" s="13">
        <v>1</v>
      </c>
      <c r="K484" s="11">
        <f t="shared" si="51"/>
        <v>0</v>
      </c>
      <c r="L484" s="11">
        <v>0.188</v>
      </c>
      <c r="M484" s="12">
        <f>IF(L484&lt;Benchmarks!C$7,0,IF(L484&lt;Benchmarks!D$7,1,IF(L484&lt;Benchmarks!E$7,2,IF(L484&lt;Benchmarks!F$7,3,IF(L484&lt;Benchmarks!G$7,4,IF(L484&lt;Benchmarks!H$7,5,6))))))</f>
        <v>0</v>
      </c>
      <c r="N484" s="13">
        <v>1</v>
      </c>
      <c r="O484" s="11">
        <f t="shared" si="52"/>
        <v>0</v>
      </c>
      <c r="P484" s="11">
        <v>3.12</v>
      </c>
      <c r="Q484" s="9">
        <f>IF(P484&lt;Benchmarks!C$5,0,IF(P484&lt;Benchmarks!D$5,1,IF(P484&lt;Benchmarks!E$5,2,IF(P484&lt;Benchmarks!F$5,3,IF(P484&lt;Benchmarks!G$5,4,IF(P484&lt;Benchmarks!H$5,5,6))))))</f>
        <v>0</v>
      </c>
      <c r="R484" s="13">
        <v>0.36630036630000001</v>
      </c>
      <c r="S484" s="11">
        <f t="shared" si="53"/>
        <v>0</v>
      </c>
      <c r="T484" s="11">
        <v>2.9359999999999999</v>
      </c>
      <c r="U484" s="9">
        <f>IF(T484&lt;Benchmarks!C$6,0,IF(T484&lt;Benchmarks!D$6,1,IF(T484&lt;Benchmarks!E$6,2,IF(T484&lt;Benchmarks!F$6,3,IF(T484&lt;Benchmarks!G$6,4,IF(T484&lt;Benchmarks!H$6,5,6))))))</f>
        <v>0</v>
      </c>
      <c r="V484" s="13">
        <v>0.14102564100000001</v>
      </c>
      <c r="W484" s="11">
        <f t="shared" si="54"/>
        <v>0</v>
      </c>
      <c r="X484" s="11">
        <f t="shared" si="56"/>
        <v>0</v>
      </c>
      <c r="Y484" s="9">
        <v>30</v>
      </c>
      <c r="Z484" s="13">
        <f t="shared" si="55"/>
        <v>0</v>
      </c>
    </row>
    <row r="485" spans="1:26" ht="17.25" x14ac:dyDescent="0.3">
      <c r="A485" s="8" t="s">
        <v>2462</v>
      </c>
      <c r="B485" s="7" t="s">
        <v>2463</v>
      </c>
      <c r="C485" s="7" t="s">
        <v>2464</v>
      </c>
      <c r="D485" s="11">
        <v>2.444</v>
      </c>
      <c r="E485" s="12">
        <f>IF(D485&lt;Benchmarks!C$9,0,IF(D485&lt;Benchmarks!D$9,1,IF(D485&lt;Benchmarks!E$9,2,IF(D485&lt;Benchmarks!F$9,3,IF(D485&lt;Benchmarks!G$9,4,IF(D485&lt;Benchmarks!H$9,5,6))))))</f>
        <v>3</v>
      </c>
      <c r="F485" s="13">
        <v>0.24542124539999999</v>
      </c>
      <c r="G485" s="11">
        <f t="shared" si="50"/>
        <v>0.73626373619999996</v>
      </c>
      <c r="H485" s="11">
        <v>1.2729999999999999</v>
      </c>
      <c r="I485" s="12">
        <f>IF(H485&lt;Benchmarks!C$8,0,IF(H485&lt;Benchmarks!D$8,1,IF(H485&lt;Benchmarks!E$8,2,IF(H485&lt;Benchmarks!F$8,3,IF(H485&lt;Benchmarks!G$8,4,IF(H485&lt;Benchmarks!H$8,5,6))))))</f>
        <v>5</v>
      </c>
      <c r="J485" s="13">
        <v>1</v>
      </c>
      <c r="K485" s="11">
        <f t="shared" si="51"/>
        <v>5</v>
      </c>
      <c r="L485" s="11">
        <v>0.499</v>
      </c>
      <c r="M485" s="12">
        <f>IF(L485&lt;Benchmarks!C$7,0,IF(L485&lt;Benchmarks!D$7,1,IF(L485&lt;Benchmarks!E$7,2,IF(L485&lt;Benchmarks!F$7,3,IF(L485&lt;Benchmarks!G$7,4,IF(L485&lt;Benchmarks!H$7,5,6))))))</f>
        <v>4</v>
      </c>
      <c r="N485" s="13">
        <v>1</v>
      </c>
      <c r="O485" s="11">
        <f t="shared" si="52"/>
        <v>4</v>
      </c>
      <c r="P485" s="11">
        <v>4.2160000000000002</v>
      </c>
      <c r="Q485" s="9">
        <f>IF(P485&lt;Benchmarks!C$5,0,IF(P485&lt;Benchmarks!D$5,1,IF(P485&lt;Benchmarks!E$5,2,IF(P485&lt;Benchmarks!F$5,3,IF(P485&lt;Benchmarks!G$5,4,IF(P485&lt;Benchmarks!H$5,5,6))))))</f>
        <v>4</v>
      </c>
      <c r="R485" s="13">
        <v>0.95970695969999997</v>
      </c>
      <c r="S485" s="11">
        <f t="shared" si="53"/>
        <v>3.8388278387999999</v>
      </c>
      <c r="T485" s="11">
        <v>3.9369999999999998</v>
      </c>
      <c r="U485" s="9">
        <f>IF(T485&lt;Benchmarks!C$6,0,IF(T485&lt;Benchmarks!D$6,1,IF(T485&lt;Benchmarks!E$6,2,IF(T485&lt;Benchmarks!F$6,3,IF(T485&lt;Benchmarks!G$6,4,IF(T485&lt;Benchmarks!H$6,5,6))))))</f>
        <v>5</v>
      </c>
      <c r="V485" s="13">
        <v>0.8846153846</v>
      </c>
      <c r="W485" s="11">
        <f t="shared" si="54"/>
        <v>4.423076923</v>
      </c>
      <c r="X485" s="11">
        <f t="shared" si="56"/>
        <v>17.998168498000002</v>
      </c>
      <c r="Y485" s="9">
        <v>30</v>
      </c>
      <c r="Z485" s="13">
        <f t="shared" si="55"/>
        <v>0.59993894993333341</v>
      </c>
    </row>
    <row r="486" spans="1:26" ht="17.25" x14ac:dyDescent="0.3">
      <c r="A486" s="8" t="s">
        <v>2467</v>
      </c>
      <c r="B486" s="7" t="s">
        <v>2468</v>
      </c>
      <c r="C486" s="7" t="s">
        <v>2469</v>
      </c>
      <c r="D486" s="11">
        <v>2.6819999999999999</v>
      </c>
      <c r="E486" s="12">
        <f>IF(D486&lt;Benchmarks!C$9,0,IF(D486&lt;Benchmarks!D$9,1,IF(D486&lt;Benchmarks!E$9,2,IF(D486&lt;Benchmarks!F$9,3,IF(D486&lt;Benchmarks!G$9,4,IF(D486&lt;Benchmarks!H$9,5,6))))))</f>
        <v>4</v>
      </c>
      <c r="F486" s="13">
        <v>0.97069597070000002</v>
      </c>
      <c r="G486" s="11">
        <f t="shared" si="50"/>
        <v>3.8827838828000001</v>
      </c>
      <c r="H486" s="11">
        <v>0.89700000000000002</v>
      </c>
      <c r="I486" s="12">
        <f>IF(H486&lt;Benchmarks!C$8,0,IF(H486&lt;Benchmarks!D$8,1,IF(H486&lt;Benchmarks!E$8,2,IF(H486&lt;Benchmarks!F$8,3,IF(H486&lt;Benchmarks!G$8,4,IF(H486&lt;Benchmarks!H$8,5,6))))))</f>
        <v>0</v>
      </c>
      <c r="J486" s="13">
        <v>1</v>
      </c>
      <c r="K486" s="11">
        <f t="shared" si="51"/>
        <v>0</v>
      </c>
      <c r="L486" s="11">
        <v>0.46700000000000003</v>
      </c>
      <c r="M486" s="12">
        <f>IF(L486&lt;Benchmarks!C$7,0,IF(L486&lt;Benchmarks!D$7,1,IF(L486&lt;Benchmarks!E$7,2,IF(L486&lt;Benchmarks!F$7,3,IF(L486&lt;Benchmarks!G$7,4,IF(L486&lt;Benchmarks!H$7,5,6))))))</f>
        <v>4</v>
      </c>
      <c r="N486" s="13">
        <v>1</v>
      </c>
      <c r="O486" s="11">
        <f t="shared" si="52"/>
        <v>4</v>
      </c>
      <c r="P486" s="11">
        <v>4.0460000000000003</v>
      </c>
      <c r="Q486" s="9">
        <f>IF(P486&lt;Benchmarks!C$5,0,IF(P486&lt;Benchmarks!D$5,1,IF(P486&lt;Benchmarks!E$5,2,IF(P486&lt;Benchmarks!F$5,3,IF(P486&lt;Benchmarks!G$5,4,IF(P486&lt;Benchmarks!H$5,5,6))))))</f>
        <v>3</v>
      </c>
      <c r="R486" s="13">
        <v>0.9230769231</v>
      </c>
      <c r="S486" s="11">
        <f t="shared" si="53"/>
        <v>2.7692307693</v>
      </c>
      <c r="T486" s="11">
        <v>3.8210000000000002</v>
      </c>
      <c r="U486" s="9">
        <f>IF(T486&lt;Benchmarks!C$6,0,IF(T486&lt;Benchmarks!D$6,1,IF(T486&lt;Benchmarks!E$6,2,IF(T486&lt;Benchmarks!F$6,3,IF(T486&lt;Benchmarks!G$6,4,IF(T486&lt;Benchmarks!H$6,5,6))))))</f>
        <v>4</v>
      </c>
      <c r="V486" s="13">
        <v>0.7692307692</v>
      </c>
      <c r="W486" s="11">
        <f t="shared" si="54"/>
        <v>3.0769230768</v>
      </c>
      <c r="X486" s="11">
        <f t="shared" si="56"/>
        <v>13.7289377289</v>
      </c>
      <c r="Y486" s="9">
        <v>30</v>
      </c>
      <c r="Z486" s="13">
        <f t="shared" si="55"/>
        <v>0.45763125763000001</v>
      </c>
    </row>
    <row r="487" spans="1:26" ht="17.25" x14ac:dyDescent="0.3">
      <c r="A487" s="8" t="s">
        <v>2472</v>
      </c>
      <c r="B487" s="7" t="s">
        <v>2473</v>
      </c>
      <c r="C487" s="7" t="s">
        <v>2474</v>
      </c>
      <c r="D487" s="11">
        <v>2.613</v>
      </c>
      <c r="E487" s="12">
        <f>IF(D487&lt;Benchmarks!C$9,0,IF(D487&lt;Benchmarks!D$9,1,IF(D487&lt;Benchmarks!E$9,2,IF(D487&lt;Benchmarks!F$9,3,IF(D487&lt;Benchmarks!G$9,4,IF(D487&lt;Benchmarks!H$9,5,6))))))</f>
        <v>4</v>
      </c>
      <c r="F487" s="13">
        <v>0.97069597070000002</v>
      </c>
      <c r="G487" s="11">
        <f t="shared" si="50"/>
        <v>3.8827838828000001</v>
      </c>
      <c r="H487" s="11">
        <v>0.67100000000000004</v>
      </c>
      <c r="I487" s="12">
        <f>IF(H487&lt;Benchmarks!C$8,0,IF(H487&lt;Benchmarks!D$8,1,IF(H487&lt;Benchmarks!E$8,2,IF(H487&lt;Benchmarks!F$8,3,IF(H487&lt;Benchmarks!G$8,4,IF(H487&lt;Benchmarks!H$8,5,6))))))</f>
        <v>0</v>
      </c>
      <c r="J487" s="13">
        <v>1</v>
      </c>
      <c r="K487" s="11">
        <f t="shared" si="51"/>
        <v>0</v>
      </c>
      <c r="L487" s="11">
        <v>0.83</v>
      </c>
      <c r="M487" s="12">
        <f>IF(L487&lt;Benchmarks!C$7,0,IF(L487&lt;Benchmarks!D$7,1,IF(L487&lt;Benchmarks!E$7,2,IF(L487&lt;Benchmarks!F$7,3,IF(L487&lt;Benchmarks!G$7,4,IF(L487&lt;Benchmarks!H$7,5,6))))))</f>
        <v>6</v>
      </c>
      <c r="N487" s="13">
        <v>1</v>
      </c>
      <c r="O487" s="11">
        <f t="shared" si="52"/>
        <v>6</v>
      </c>
      <c r="P487" s="11">
        <v>4.1150000000000002</v>
      </c>
      <c r="Q487" s="9">
        <f>IF(P487&lt;Benchmarks!C$5,0,IF(P487&lt;Benchmarks!D$5,1,IF(P487&lt;Benchmarks!E$5,2,IF(P487&lt;Benchmarks!F$5,3,IF(P487&lt;Benchmarks!G$5,4,IF(P487&lt;Benchmarks!H$5,5,6))))))</f>
        <v>3</v>
      </c>
      <c r="R487" s="13">
        <v>0.99267399270000001</v>
      </c>
      <c r="S487" s="11">
        <f t="shared" si="53"/>
        <v>2.9780219781000001</v>
      </c>
      <c r="T487" s="11">
        <v>3.8559999999999999</v>
      </c>
      <c r="U487" s="9">
        <f>IF(T487&lt;Benchmarks!C$6,0,IF(T487&lt;Benchmarks!D$6,1,IF(T487&lt;Benchmarks!E$6,2,IF(T487&lt;Benchmarks!F$6,3,IF(T487&lt;Benchmarks!G$6,4,IF(T487&lt;Benchmarks!H$6,5,6))))))</f>
        <v>4</v>
      </c>
      <c r="V487" s="13">
        <v>0.98717948720000004</v>
      </c>
      <c r="W487" s="11">
        <f t="shared" si="54"/>
        <v>3.9487179488000002</v>
      </c>
      <c r="X487" s="11">
        <f t="shared" si="56"/>
        <v>16.8095238097</v>
      </c>
      <c r="Y487" s="9">
        <v>30</v>
      </c>
      <c r="Z487" s="13">
        <f t="shared" si="55"/>
        <v>0.56031746032333329</v>
      </c>
    </row>
    <row r="488" spans="1:26" ht="17.25" x14ac:dyDescent="0.3">
      <c r="A488" s="8" t="s">
        <v>2477</v>
      </c>
      <c r="B488" s="7" t="s">
        <v>2478</v>
      </c>
      <c r="C488" s="7" t="s">
        <v>2479</v>
      </c>
      <c r="D488" s="11">
        <v>2.8719999999999999</v>
      </c>
      <c r="E488" s="12">
        <f>IF(D488&lt;Benchmarks!C$9,0,IF(D488&lt;Benchmarks!D$9,1,IF(D488&lt;Benchmarks!E$9,2,IF(D488&lt;Benchmarks!F$9,3,IF(D488&lt;Benchmarks!G$9,4,IF(D488&lt;Benchmarks!H$9,5,6))))))</f>
        <v>5</v>
      </c>
      <c r="F488" s="13">
        <v>1</v>
      </c>
      <c r="G488" s="11">
        <f t="shared" si="50"/>
        <v>5</v>
      </c>
      <c r="H488" s="11">
        <v>1.1479999999999999</v>
      </c>
      <c r="I488" s="12">
        <f>IF(H488&lt;Benchmarks!C$8,0,IF(H488&lt;Benchmarks!D$8,1,IF(H488&lt;Benchmarks!E$8,2,IF(H488&lt;Benchmarks!F$8,3,IF(H488&lt;Benchmarks!G$8,4,IF(H488&lt;Benchmarks!H$8,5,6))))))</f>
        <v>3</v>
      </c>
      <c r="J488" s="13">
        <v>1</v>
      </c>
      <c r="K488" s="11">
        <f t="shared" si="51"/>
        <v>3</v>
      </c>
      <c r="L488" s="11">
        <v>0.34100000000000003</v>
      </c>
      <c r="M488" s="12">
        <f>IF(L488&lt;Benchmarks!C$7,0,IF(L488&lt;Benchmarks!D$7,1,IF(L488&lt;Benchmarks!E$7,2,IF(L488&lt;Benchmarks!F$7,3,IF(L488&lt;Benchmarks!G$7,4,IF(L488&lt;Benchmarks!H$7,5,6))))))</f>
        <v>1</v>
      </c>
      <c r="N488" s="13">
        <v>1</v>
      </c>
      <c r="O488" s="11">
        <f t="shared" si="52"/>
        <v>1</v>
      </c>
      <c r="P488" s="11">
        <v>4.3620000000000001</v>
      </c>
      <c r="Q488" s="9">
        <f>IF(P488&lt;Benchmarks!C$5,0,IF(P488&lt;Benchmarks!D$5,1,IF(P488&lt;Benchmarks!E$5,2,IF(P488&lt;Benchmarks!F$5,3,IF(P488&lt;Benchmarks!G$5,4,IF(P488&lt;Benchmarks!H$5,5,6))))))</f>
        <v>5</v>
      </c>
      <c r="R488" s="13">
        <v>1</v>
      </c>
      <c r="S488" s="11">
        <f t="shared" si="53"/>
        <v>5</v>
      </c>
      <c r="T488" s="11">
        <v>4.1429999999999998</v>
      </c>
      <c r="U488" s="9">
        <f>IF(T488&lt;Benchmarks!C$6,0,IF(T488&lt;Benchmarks!D$6,1,IF(T488&lt;Benchmarks!E$6,2,IF(T488&lt;Benchmarks!F$6,3,IF(T488&lt;Benchmarks!G$6,4,IF(T488&lt;Benchmarks!H$6,5,6))))))</f>
        <v>5</v>
      </c>
      <c r="V488" s="13">
        <v>1</v>
      </c>
      <c r="W488" s="11">
        <f t="shared" si="54"/>
        <v>5</v>
      </c>
      <c r="X488" s="11">
        <f t="shared" si="56"/>
        <v>19</v>
      </c>
      <c r="Y488" s="9">
        <v>30</v>
      </c>
      <c r="Z488" s="13">
        <f t="shared" si="55"/>
        <v>0.6333333333333333</v>
      </c>
    </row>
    <row r="489" spans="1:26" ht="17.25" x14ac:dyDescent="0.3">
      <c r="A489" s="8" t="s">
        <v>2482</v>
      </c>
      <c r="B489" s="7" t="s">
        <v>2483</v>
      </c>
      <c r="C489" s="7" t="s">
        <v>2484</v>
      </c>
      <c r="D489" s="11">
        <v>2.5329999999999999</v>
      </c>
      <c r="E489" s="12">
        <f>IF(D489&lt;Benchmarks!C$9,0,IF(D489&lt;Benchmarks!D$9,1,IF(D489&lt;Benchmarks!E$9,2,IF(D489&lt;Benchmarks!F$9,3,IF(D489&lt;Benchmarks!G$9,4,IF(D489&lt;Benchmarks!H$9,5,6))))))</f>
        <v>3</v>
      </c>
      <c r="F489" s="13">
        <v>0.4578754579</v>
      </c>
      <c r="G489" s="11">
        <f t="shared" si="50"/>
        <v>1.3736263737000001</v>
      </c>
      <c r="H489" s="11">
        <v>1.0469999999999999</v>
      </c>
      <c r="I489" s="12">
        <f>IF(H489&lt;Benchmarks!C$8,0,IF(H489&lt;Benchmarks!D$8,1,IF(H489&lt;Benchmarks!E$8,2,IF(H489&lt;Benchmarks!F$8,3,IF(H489&lt;Benchmarks!G$8,4,IF(H489&lt;Benchmarks!H$8,5,6))))))</f>
        <v>2</v>
      </c>
      <c r="J489" s="13">
        <v>1</v>
      </c>
      <c r="K489" s="11">
        <f t="shared" si="51"/>
        <v>2</v>
      </c>
      <c r="L489" s="11">
        <v>0.75900000000000001</v>
      </c>
      <c r="M489" s="12">
        <f>IF(L489&lt;Benchmarks!C$7,0,IF(L489&lt;Benchmarks!D$7,1,IF(L489&lt;Benchmarks!E$7,2,IF(L489&lt;Benchmarks!F$7,3,IF(L489&lt;Benchmarks!G$7,4,IF(L489&lt;Benchmarks!H$7,5,6))))))</f>
        <v>6</v>
      </c>
      <c r="N489" s="13">
        <v>1</v>
      </c>
      <c r="O489" s="11">
        <f t="shared" si="52"/>
        <v>6</v>
      </c>
      <c r="P489" s="11">
        <v>4.3390000000000004</v>
      </c>
      <c r="Q489" s="9">
        <f>IF(P489&lt;Benchmarks!C$5,0,IF(P489&lt;Benchmarks!D$5,1,IF(P489&lt;Benchmarks!E$5,2,IF(P489&lt;Benchmarks!F$5,3,IF(P489&lt;Benchmarks!G$5,4,IF(P489&lt;Benchmarks!H$5,5,6))))))</f>
        <v>5</v>
      </c>
      <c r="R489" s="13">
        <v>0.81318681319999997</v>
      </c>
      <c r="S489" s="11">
        <f t="shared" si="53"/>
        <v>4.0659340659999996</v>
      </c>
      <c r="T489" s="11">
        <v>3.7250000000000001</v>
      </c>
      <c r="U489" s="9">
        <f>IF(T489&lt;Benchmarks!C$6,0,IF(T489&lt;Benchmarks!D$6,1,IF(T489&lt;Benchmarks!E$6,2,IF(T489&lt;Benchmarks!F$6,3,IF(T489&lt;Benchmarks!G$6,4,IF(T489&lt;Benchmarks!H$6,5,6))))))</f>
        <v>3</v>
      </c>
      <c r="V489" s="13">
        <v>0.43589743590000002</v>
      </c>
      <c r="W489" s="11">
        <f t="shared" si="54"/>
        <v>1.3076923077</v>
      </c>
      <c r="X489" s="11">
        <f t="shared" si="56"/>
        <v>14.747252747399999</v>
      </c>
      <c r="Y489" s="9">
        <v>30</v>
      </c>
      <c r="Z489" s="13">
        <f t="shared" si="55"/>
        <v>0.49157509157999996</v>
      </c>
    </row>
    <row r="490" spans="1:26" ht="17.25" x14ac:dyDescent="0.3">
      <c r="A490" s="8" t="s">
        <v>2487</v>
      </c>
      <c r="B490" s="7" t="s">
        <v>2488</v>
      </c>
      <c r="C490" s="7" t="s">
        <v>2489</v>
      </c>
      <c r="D490" s="11">
        <v>2.3420000000000001</v>
      </c>
      <c r="E490" s="12">
        <f>IF(D490&lt;Benchmarks!C$9,0,IF(D490&lt;Benchmarks!D$9,1,IF(D490&lt;Benchmarks!E$9,2,IF(D490&lt;Benchmarks!F$9,3,IF(D490&lt;Benchmarks!G$9,4,IF(D490&lt;Benchmarks!H$9,5,6))))))</f>
        <v>2</v>
      </c>
      <c r="F490" s="13">
        <v>0.52014652009999995</v>
      </c>
      <c r="G490" s="11">
        <f t="shared" si="50"/>
        <v>1.0402930401999999</v>
      </c>
      <c r="H490" s="11">
        <v>1.1859999999999999</v>
      </c>
      <c r="I490" s="12">
        <f>IF(H490&lt;Benchmarks!C$8,0,IF(H490&lt;Benchmarks!D$8,1,IF(H490&lt;Benchmarks!E$8,2,IF(H490&lt;Benchmarks!F$8,3,IF(H490&lt;Benchmarks!G$8,4,IF(H490&lt;Benchmarks!H$8,5,6))))))</f>
        <v>4</v>
      </c>
      <c r="J490" s="13">
        <v>0.67032967030000001</v>
      </c>
      <c r="K490" s="11">
        <f t="shared" si="51"/>
        <v>2.6813186812000001</v>
      </c>
      <c r="L490" s="11">
        <v>0.94599999999999995</v>
      </c>
      <c r="M490" s="12">
        <f>IF(L490&lt;Benchmarks!C$7,0,IF(L490&lt;Benchmarks!D$7,1,IF(L490&lt;Benchmarks!E$7,2,IF(L490&lt;Benchmarks!F$7,3,IF(L490&lt;Benchmarks!G$7,4,IF(L490&lt;Benchmarks!H$7,5,6))))))</f>
        <v>6</v>
      </c>
      <c r="N490" s="13">
        <v>0.67032967030000001</v>
      </c>
      <c r="O490" s="11">
        <f t="shared" si="52"/>
        <v>4.0219780217999999</v>
      </c>
      <c r="P490" s="11">
        <v>4.4749999999999996</v>
      </c>
      <c r="Q490" s="9">
        <f>IF(P490&lt;Benchmarks!C$5,0,IF(P490&lt;Benchmarks!D$5,1,IF(P490&lt;Benchmarks!E$5,2,IF(P490&lt;Benchmarks!F$5,3,IF(P490&lt;Benchmarks!G$5,4,IF(P490&lt;Benchmarks!H$5,5,6))))))</f>
        <v>5</v>
      </c>
      <c r="R490" s="13">
        <v>0.66300366300000002</v>
      </c>
      <c r="S490" s="11">
        <f t="shared" si="53"/>
        <v>3.3150183150000001</v>
      </c>
      <c r="T490" s="11">
        <v>3.7330000000000001</v>
      </c>
      <c r="U490" s="9">
        <f>IF(T490&lt;Benchmarks!C$6,0,IF(T490&lt;Benchmarks!D$6,1,IF(T490&lt;Benchmarks!E$6,2,IF(T490&lt;Benchmarks!F$6,3,IF(T490&lt;Benchmarks!G$6,4,IF(T490&lt;Benchmarks!H$6,5,6))))))</f>
        <v>3</v>
      </c>
      <c r="V490" s="13">
        <v>0.64102564100000003</v>
      </c>
      <c r="W490" s="11">
        <f t="shared" si="54"/>
        <v>1.923076923</v>
      </c>
      <c r="X490" s="11">
        <f t="shared" si="56"/>
        <v>12.981684981199999</v>
      </c>
      <c r="Y490" s="9">
        <v>30</v>
      </c>
      <c r="Z490" s="13">
        <f t="shared" si="55"/>
        <v>0.43272283270666662</v>
      </c>
    </row>
    <row r="491" spans="1:26" ht="17.25" x14ac:dyDescent="0.3">
      <c r="A491" s="8" t="s">
        <v>2492</v>
      </c>
      <c r="B491" s="7" t="s">
        <v>2493</v>
      </c>
      <c r="C491" s="7" t="s">
        <v>2494</v>
      </c>
      <c r="D491" s="11">
        <v>2.4350000000000001</v>
      </c>
      <c r="E491" s="12">
        <f>IF(D491&lt;Benchmarks!C$9,0,IF(D491&lt;Benchmarks!D$9,1,IF(D491&lt;Benchmarks!E$9,2,IF(D491&lt;Benchmarks!F$9,3,IF(D491&lt;Benchmarks!G$9,4,IF(D491&lt;Benchmarks!H$9,5,6))))))</f>
        <v>2</v>
      </c>
      <c r="F491" s="13">
        <v>0.85714285710000004</v>
      </c>
      <c r="G491" s="11">
        <f t="shared" si="50"/>
        <v>1.7142857142000001</v>
      </c>
      <c r="H491" s="11">
        <v>0.59799999999999998</v>
      </c>
      <c r="I491" s="12">
        <f>IF(H491&lt;Benchmarks!C$8,0,IF(H491&lt;Benchmarks!D$8,1,IF(H491&lt;Benchmarks!E$8,2,IF(H491&lt;Benchmarks!F$8,3,IF(H491&lt;Benchmarks!G$8,4,IF(H491&lt;Benchmarks!H$8,5,6))))))</f>
        <v>0</v>
      </c>
      <c r="J491" s="13">
        <v>1</v>
      </c>
      <c r="K491" s="11">
        <f t="shared" si="51"/>
        <v>0</v>
      </c>
      <c r="L491" s="11">
        <v>0.61299999999999999</v>
      </c>
      <c r="M491" s="12">
        <f>IF(L491&lt;Benchmarks!C$7,0,IF(L491&lt;Benchmarks!D$7,1,IF(L491&lt;Benchmarks!E$7,2,IF(L491&lt;Benchmarks!F$7,3,IF(L491&lt;Benchmarks!G$7,4,IF(L491&lt;Benchmarks!H$7,5,6))))))</f>
        <v>5</v>
      </c>
      <c r="N491" s="13">
        <v>1</v>
      </c>
      <c r="O491" s="11">
        <f t="shared" si="52"/>
        <v>5</v>
      </c>
      <c r="P491" s="11">
        <v>3.6459999999999999</v>
      </c>
      <c r="Q491" s="9">
        <f>IF(P491&lt;Benchmarks!C$5,0,IF(P491&lt;Benchmarks!D$5,1,IF(P491&lt;Benchmarks!E$5,2,IF(P491&lt;Benchmarks!F$5,3,IF(P491&lt;Benchmarks!G$5,4,IF(P491&lt;Benchmarks!H$5,5,6))))))</f>
        <v>1</v>
      </c>
      <c r="R491" s="13">
        <v>0.63003662999999999</v>
      </c>
      <c r="S491" s="11">
        <f t="shared" si="53"/>
        <v>0.63003662999999999</v>
      </c>
      <c r="T491" s="11">
        <v>3.403</v>
      </c>
      <c r="U491" s="9">
        <f>IF(T491&lt;Benchmarks!C$6,0,IF(T491&lt;Benchmarks!D$6,1,IF(T491&lt;Benchmarks!E$6,2,IF(T491&lt;Benchmarks!F$6,3,IF(T491&lt;Benchmarks!G$6,4,IF(T491&lt;Benchmarks!H$6,5,6))))))</f>
        <v>1</v>
      </c>
      <c r="V491" s="13">
        <v>0.4615384615</v>
      </c>
      <c r="W491" s="11">
        <f t="shared" si="54"/>
        <v>0.4615384615</v>
      </c>
      <c r="X491" s="11">
        <f t="shared" si="56"/>
        <v>7.8058608057000001</v>
      </c>
      <c r="Y491" s="9">
        <v>30</v>
      </c>
      <c r="Z491" s="13">
        <f t="shared" si="55"/>
        <v>0.26019536019</v>
      </c>
    </row>
    <row r="492" spans="1:26" ht="17.25" x14ac:dyDescent="0.3">
      <c r="A492" s="8" t="s">
        <v>2497</v>
      </c>
      <c r="B492" s="7" t="s">
        <v>2498</v>
      </c>
      <c r="C492" s="7" t="s">
        <v>2499</v>
      </c>
      <c r="D492" s="11">
        <v>2.8340000000000001</v>
      </c>
      <c r="E492" s="12">
        <f>IF(D492&lt;Benchmarks!C$9,0,IF(D492&lt;Benchmarks!D$9,1,IF(D492&lt;Benchmarks!E$9,2,IF(D492&lt;Benchmarks!F$9,3,IF(D492&lt;Benchmarks!G$9,4,IF(D492&lt;Benchmarks!H$9,5,6))))))</f>
        <v>5</v>
      </c>
      <c r="F492" s="13">
        <v>0.99267399270000001</v>
      </c>
      <c r="G492" s="11">
        <f t="shared" si="50"/>
        <v>4.9633699634999999</v>
      </c>
      <c r="H492" s="11">
        <v>0.40500000000000003</v>
      </c>
      <c r="I492" s="12">
        <f>IF(H492&lt;Benchmarks!C$8,0,IF(H492&lt;Benchmarks!D$8,1,IF(H492&lt;Benchmarks!E$8,2,IF(H492&lt;Benchmarks!F$8,3,IF(H492&lt;Benchmarks!G$8,4,IF(H492&lt;Benchmarks!H$8,5,6))))))</f>
        <v>0</v>
      </c>
      <c r="J492" s="13">
        <v>1</v>
      </c>
      <c r="K492" s="11">
        <f t="shared" si="51"/>
        <v>0</v>
      </c>
      <c r="L492" s="11">
        <v>0.96599999999999997</v>
      </c>
      <c r="M492" s="12">
        <f>IF(L492&lt;Benchmarks!C$7,0,IF(L492&lt;Benchmarks!D$7,1,IF(L492&lt;Benchmarks!E$7,2,IF(L492&lt;Benchmarks!F$7,3,IF(L492&lt;Benchmarks!G$7,4,IF(L492&lt;Benchmarks!H$7,5,6))))))</f>
        <v>6</v>
      </c>
      <c r="N492" s="13">
        <v>1</v>
      </c>
      <c r="O492" s="11">
        <f t="shared" si="52"/>
        <v>6</v>
      </c>
      <c r="P492" s="11">
        <v>4.2050000000000001</v>
      </c>
      <c r="Q492" s="9">
        <f>IF(P492&lt;Benchmarks!C$5,0,IF(P492&lt;Benchmarks!D$5,1,IF(P492&lt;Benchmarks!E$5,2,IF(P492&lt;Benchmarks!F$5,3,IF(P492&lt;Benchmarks!G$5,4,IF(P492&lt;Benchmarks!H$5,5,6))))))</f>
        <v>4</v>
      </c>
      <c r="R492" s="13">
        <v>0.98168498169999996</v>
      </c>
      <c r="S492" s="11">
        <f t="shared" si="53"/>
        <v>3.9267399267999998</v>
      </c>
      <c r="T492" s="11">
        <v>3.9289999999999998</v>
      </c>
      <c r="U492" s="9">
        <f>IF(T492&lt;Benchmarks!C$6,0,IF(T492&lt;Benchmarks!D$6,1,IF(T492&lt;Benchmarks!E$6,2,IF(T492&lt;Benchmarks!F$6,3,IF(T492&lt;Benchmarks!G$6,4,IF(T492&lt;Benchmarks!H$6,5,6))))))</f>
        <v>5</v>
      </c>
      <c r="V492" s="13">
        <v>0.93589743589999996</v>
      </c>
      <c r="W492" s="11">
        <f t="shared" si="54"/>
        <v>4.6794871794999997</v>
      </c>
      <c r="X492" s="11">
        <f t="shared" si="56"/>
        <v>19.5695970698</v>
      </c>
      <c r="Y492" s="9">
        <v>30</v>
      </c>
      <c r="Z492" s="13">
        <f t="shared" si="55"/>
        <v>0.6523199023266667</v>
      </c>
    </row>
    <row r="493" spans="1:26" ht="17.25" x14ac:dyDescent="0.3">
      <c r="A493" s="8" t="s">
        <v>2503</v>
      </c>
      <c r="B493" s="7" t="s">
        <v>2504</v>
      </c>
      <c r="C493" s="7" t="s">
        <v>2505</v>
      </c>
      <c r="D493" s="11">
        <v>2.8759999999999999</v>
      </c>
      <c r="E493" s="12">
        <f>IF(D493&lt;Benchmarks!C$9,0,IF(D493&lt;Benchmarks!D$9,1,IF(D493&lt;Benchmarks!E$9,2,IF(D493&lt;Benchmarks!F$9,3,IF(D493&lt;Benchmarks!G$9,4,IF(D493&lt;Benchmarks!H$9,5,6))))))</f>
        <v>5</v>
      </c>
      <c r="F493" s="13">
        <v>0.97435897439999997</v>
      </c>
      <c r="G493" s="11">
        <f t="shared" si="50"/>
        <v>4.8717948719999997</v>
      </c>
      <c r="H493" s="11">
        <v>0.73299999999999998</v>
      </c>
      <c r="I493" s="12">
        <f>IF(H493&lt;Benchmarks!C$8,0,IF(H493&lt;Benchmarks!D$8,1,IF(H493&lt;Benchmarks!E$8,2,IF(H493&lt;Benchmarks!F$8,3,IF(H493&lt;Benchmarks!G$8,4,IF(H493&lt;Benchmarks!H$8,5,6))))))</f>
        <v>0</v>
      </c>
      <c r="J493" s="13">
        <v>1</v>
      </c>
      <c r="K493" s="11">
        <f t="shared" si="51"/>
        <v>0</v>
      </c>
      <c r="L493" s="11">
        <v>0.86499999999999999</v>
      </c>
      <c r="M493" s="12">
        <f>IF(L493&lt;Benchmarks!C$7,0,IF(L493&lt;Benchmarks!D$7,1,IF(L493&lt;Benchmarks!E$7,2,IF(L493&lt;Benchmarks!F$7,3,IF(L493&lt;Benchmarks!G$7,4,IF(L493&lt;Benchmarks!H$7,5,6))))))</f>
        <v>6</v>
      </c>
      <c r="N493" s="13">
        <v>1</v>
      </c>
      <c r="O493" s="11">
        <f t="shared" si="52"/>
        <v>6</v>
      </c>
      <c r="P493" s="11">
        <v>4.4749999999999996</v>
      </c>
      <c r="Q493" s="9">
        <f>IF(P493&lt;Benchmarks!C$5,0,IF(P493&lt;Benchmarks!D$5,1,IF(P493&lt;Benchmarks!E$5,2,IF(P493&lt;Benchmarks!F$5,3,IF(P493&lt;Benchmarks!G$5,4,IF(P493&lt;Benchmarks!H$5,5,6))))))</f>
        <v>5</v>
      </c>
      <c r="R493" s="13">
        <v>0.96703296699999997</v>
      </c>
      <c r="S493" s="11">
        <f t="shared" si="53"/>
        <v>4.8351648349999996</v>
      </c>
      <c r="T493" s="11">
        <v>4.008</v>
      </c>
      <c r="U493" s="9">
        <f>IF(T493&lt;Benchmarks!C$6,0,IF(T493&lt;Benchmarks!D$6,1,IF(T493&lt;Benchmarks!E$6,2,IF(T493&lt;Benchmarks!F$6,3,IF(T493&lt;Benchmarks!G$6,4,IF(T493&lt;Benchmarks!H$6,5,6))))))</f>
        <v>5</v>
      </c>
      <c r="V493" s="13">
        <v>0.9230769231</v>
      </c>
      <c r="W493" s="11">
        <f t="shared" si="54"/>
        <v>4.6153846155</v>
      </c>
      <c r="X493" s="11">
        <f t="shared" si="56"/>
        <v>20.322344322499998</v>
      </c>
      <c r="Y493" s="9">
        <v>30</v>
      </c>
      <c r="Z493" s="13">
        <f t="shared" si="55"/>
        <v>0.67741147741666663</v>
      </c>
    </row>
    <row r="494" spans="1:26" ht="17.25" x14ac:dyDescent="0.3">
      <c r="A494" s="8" t="s">
        <v>2509</v>
      </c>
      <c r="B494" s="7" t="s">
        <v>2510</v>
      </c>
      <c r="C494" s="7" t="s">
        <v>2511</v>
      </c>
      <c r="D494" s="11">
        <v>2.2330000000000001</v>
      </c>
      <c r="E494" s="12">
        <f>IF(D494&lt;Benchmarks!C$9,0,IF(D494&lt;Benchmarks!D$9,1,IF(D494&lt;Benchmarks!E$9,2,IF(D494&lt;Benchmarks!F$9,3,IF(D494&lt;Benchmarks!G$9,4,IF(D494&lt;Benchmarks!H$9,5,6))))))</f>
        <v>1</v>
      </c>
      <c r="F494" s="13">
        <v>0.98168498169999996</v>
      </c>
      <c r="G494" s="11">
        <f t="shared" si="50"/>
        <v>0.98168498169999996</v>
      </c>
      <c r="H494" s="11">
        <v>1.042</v>
      </c>
      <c r="I494" s="12">
        <f>IF(H494&lt;Benchmarks!C$8,0,IF(H494&lt;Benchmarks!D$8,1,IF(H494&lt;Benchmarks!E$8,2,IF(H494&lt;Benchmarks!F$8,3,IF(H494&lt;Benchmarks!G$8,4,IF(H494&lt;Benchmarks!H$8,5,6))))))</f>
        <v>1</v>
      </c>
      <c r="J494" s="13">
        <v>1</v>
      </c>
      <c r="K494" s="11">
        <f t="shared" si="51"/>
        <v>1</v>
      </c>
      <c r="L494" s="11">
        <v>0.44</v>
      </c>
      <c r="M494" s="12">
        <f>IF(L494&lt;Benchmarks!C$7,0,IF(L494&lt;Benchmarks!D$7,1,IF(L494&lt;Benchmarks!E$7,2,IF(L494&lt;Benchmarks!F$7,3,IF(L494&lt;Benchmarks!G$7,4,IF(L494&lt;Benchmarks!H$7,5,6))))))</f>
        <v>3</v>
      </c>
      <c r="N494" s="13">
        <v>1</v>
      </c>
      <c r="O494" s="11">
        <f t="shared" si="52"/>
        <v>3</v>
      </c>
      <c r="P494" s="11">
        <v>3.7149999999999999</v>
      </c>
      <c r="Q494" s="9">
        <f>IF(P494&lt;Benchmarks!C$5,0,IF(P494&lt;Benchmarks!D$5,1,IF(P494&lt;Benchmarks!E$5,2,IF(P494&lt;Benchmarks!F$5,3,IF(P494&lt;Benchmarks!G$5,4,IF(P494&lt;Benchmarks!H$5,5,6))))))</f>
        <v>1</v>
      </c>
      <c r="R494" s="13">
        <v>1</v>
      </c>
      <c r="S494" s="11">
        <f t="shared" si="53"/>
        <v>1</v>
      </c>
      <c r="T494" s="11">
        <v>3.375</v>
      </c>
      <c r="U494" s="9">
        <f>IF(T494&lt;Benchmarks!C$6,0,IF(T494&lt;Benchmarks!D$6,1,IF(T494&lt;Benchmarks!E$6,2,IF(T494&lt;Benchmarks!F$6,3,IF(T494&lt;Benchmarks!G$6,4,IF(T494&lt;Benchmarks!H$6,5,6))))))</f>
        <v>1</v>
      </c>
      <c r="V494" s="13">
        <v>1</v>
      </c>
      <c r="W494" s="11">
        <f t="shared" si="54"/>
        <v>1</v>
      </c>
      <c r="X494" s="11">
        <f t="shared" si="56"/>
        <v>6.9816849817</v>
      </c>
      <c r="Y494" s="9">
        <v>30</v>
      </c>
      <c r="Z494" s="13">
        <f t="shared" si="55"/>
        <v>0.23272283272333333</v>
      </c>
    </row>
    <row r="495" spans="1:26" ht="17.25" x14ac:dyDescent="0.3">
      <c r="A495" s="8" t="s">
        <v>2514</v>
      </c>
      <c r="B495" s="7" t="s">
        <v>2515</v>
      </c>
      <c r="C495" s="7" t="s">
        <v>2516</v>
      </c>
      <c r="D495" s="11">
        <v>2.1160000000000001</v>
      </c>
      <c r="E495" s="12">
        <f>IF(D495&lt;Benchmarks!C$9,0,IF(D495&lt;Benchmarks!D$9,1,IF(D495&lt;Benchmarks!E$9,2,IF(D495&lt;Benchmarks!F$9,3,IF(D495&lt;Benchmarks!G$9,4,IF(D495&lt;Benchmarks!H$9,5,6))))))</f>
        <v>0</v>
      </c>
      <c r="F495" s="13">
        <v>0.304029304</v>
      </c>
      <c r="G495" s="11">
        <f t="shared" si="50"/>
        <v>0</v>
      </c>
      <c r="H495" s="11">
        <v>0.65600000000000003</v>
      </c>
      <c r="I495" s="12">
        <f>IF(H495&lt;Benchmarks!C$8,0,IF(H495&lt;Benchmarks!D$8,1,IF(H495&lt;Benchmarks!E$8,2,IF(H495&lt;Benchmarks!F$8,3,IF(H495&lt;Benchmarks!G$8,4,IF(H495&lt;Benchmarks!H$8,5,6))))))</f>
        <v>0</v>
      </c>
      <c r="J495" s="13">
        <v>1</v>
      </c>
      <c r="K495" s="11">
        <f t="shared" si="51"/>
        <v>0</v>
      </c>
      <c r="L495" s="11">
        <v>0.66100000000000003</v>
      </c>
      <c r="M495" s="12">
        <f>IF(L495&lt;Benchmarks!C$7,0,IF(L495&lt;Benchmarks!D$7,1,IF(L495&lt;Benchmarks!E$7,2,IF(L495&lt;Benchmarks!F$7,3,IF(L495&lt;Benchmarks!G$7,4,IF(L495&lt;Benchmarks!H$7,5,6))))))</f>
        <v>5</v>
      </c>
      <c r="N495" s="13">
        <v>1</v>
      </c>
      <c r="O495" s="11">
        <f t="shared" si="52"/>
        <v>5</v>
      </c>
      <c r="P495" s="11">
        <v>3.4329999999999998</v>
      </c>
      <c r="Q495" s="9">
        <f>IF(P495&lt;Benchmarks!C$5,0,IF(P495&lt;Benchmarks!D$5,1,IF(P495&lt;Benchmarks!E$5,2,IF(P495&lt;Benchmarks!F$5,3,IF(P495&lt;Benchmarks!G$5,4,IF(P495&lt;Benchmarks!H$5,5,6))))))</f>
        <v>0</v>
      </c>
      <c r="R495" s="13">
        <v>0.71428571429999999</v>
      </c>
      <c r="S495" s="11">
        <f t="shared" si="53"/>
        <v>0</v>
      </c>
      <c r="T495" s="11">
        <v>3.165</v>
      </c>
      <c r="U495" s="9">
        <f>IF(T495&lt;Benchmarks!C$6,0,IF(T495&lt;Benchmarks!D$6,1,IF(T495&lt;Benchmarks!E$6,2,IF(T495&lt;Benchmarks!F$6,3,IF(T495&lt;Benchmarks!G$6,4,IF(T495&lt;Benchmarks!H$6,5,6))))))</f>
        <v>0</v>
      </c>
      <c r="V495" s="13">
        <v>0.47435897440000002</v>
      </c>
      <c r="W495" s="11">
        <f t="shared" si="54"/>
        <v>0</v>
      </c>
      <c r="X495" s="11">
        <f t="shared" si="56"/>
        <v>5</v>
      </c>
      <c r="Y495" s="9">
        <v>30</v>
      </c>
      <c r="Z495" s="13">
        <f t="shared" si="55"/>
        <v>0.16666666666666666</v>
      </c>
    </row>
    <row r="496" spans="1:26" ht="17.25" x14ac:dyDescent="0.3">
      <c r="A496" s="8" t="s">
        <v>2519</v>
      </c>
      <c r="B496" s="7" t="s">
        <v>2520</v>
      </c>
      <c r="C496" s="7" t="s">
        <v>2521</v>
      </c>
      <c r="D496" s="11">
        <v>1.9419999999999999</v>
      </c>
      <c r="E496" s="12">
        <f>IF(D496&lt;Benchmarks!C$9,0,IF(D496&lt;Benchmarks!D$9,1,IF(D496&lt;Benchmarks!E$9,2,IF(D496&lt;Benchmarks!F$9,3,IF(D496&lt;Benchmarks!G$9,4,IF(D496&lt;Benchmarks!H$9,5,6))))))</f>
        <v>0</v>
      </c>
      <c r="F496" s="13">
        <v>0.79120879119999998</v>
      </c>
      <c r="G496" s="11">
        <f t="shared" si="50"/>
        <v>0</v>
      </c>
      <c r="H496" s="11">
        <v>0.84199999999999997</v>
      </c>
      <c r="I496" s="12">
        <f>IF(H496&lt;Benchmarks!C$8,0,IF(H496&lt;Benchmarks!D$8,1,IF(H496&lt;Benchmarks!E$8,2,IF(H496&lt;Benchmarks!F$8,3,IF(H496&lt;Benchmarks!G$8,4,IF(H496&lt;Benchmarks!H$8,5,6))))))</f>
        <v>0</v>
      </c>
      <c r="J496" s="13">
        <v>1</v>
      </c>
      <c r="K496" s="11">
        <f t="shared" si="51"/>
        <v>0</v>
      </c>
      <c r="L496" s="11">
        <v>0.55100000000000005</v>
      </c>
      <c r="M496" s="12">
        <f>IF(L496&lt;Benchmarks!C$7,0,IF(L496&lt;Benchmarks!D$7,1,IF(L496&lt;Benchmarks!E$7,2,IF(L496&lt;Benchmarks!F$7,3,IF(L496&lt;Benchmarks!G$7,4,IF(L496&lt;Benchmarks!H$7,5,6))))))</f>
        <v>5</v>
      </c>
      <c r="N496" s="13">
        <v>1</v>
      </c>
      <c r="O496" s="11">
        <f t="shared" si="52"/>
        <v>5</v>
      </c>
      <c r="P496" s="11">
        <v>3.3340000000000001</v>
      </c>
      <c r="Q496" s="9">
        <f>IF(P496&lt;Benchmarks!C$5,0,IF(P496&lt;Benchmarks!D$5,1,IF(P496&lt;Benchmarks!E$5,2,IF(P496&lt;Benchmarks!F$5,3,IF(P496&lt;Benchmarks!G$5,4,IF(P496&lt;Benchmarks!H$5,5,6))))))</f>
        <v>0</v>
      </c>
      <c r="R496" s="13">
        <v>0.98168498169999996</v>
      </c>
      <c r="S496" s="11">
        <f t="shared" si="53"/>
        <v>0</v>
      </c>
      <c r="T496" s="11">
        <v>2.9750000000000001</v>
      </c>
      <c r="U496" s="9">
        <f>IF(T496&lt;Benchmarks!C$6,0,IF(T496&lt;Benchmarks!D$6,1,IF(T496&lt;Benchmarks!E$6,2,IF(T496&lt;Benchmarks!F$6,3,IF(T496&lt;Benchmarks!G$6,4,IF(T496&lt;Benchmarks!H$6,5,6))))))</f>
        <v>0</v>
      </c>
      <c r="V496" s="13">
        <v>0.93589743589999996</v>
      </c>
      <c r="W496" s="11">
        <f t="shared" si="54"/>
        <v>0</v>
      </c>
      <c r="X496" s="11">
        <f t="shared" si="56"/>
        <v>5</v>
      </c>
      <c r="Y496" s="9">
        <v>30</v>
      </c>
      <c r="Z496" s="13">
        <f t="shared" si="55"/>
        <v>0.16666666666666666</v>
      </c>
    </row>
    <row r="497" spans="1:26" ht="17.25" x14ac:dyDescent="0.3">
      <c r="A497" s="8" t="s">
        <v>2524</v>
      </c>
      <c r="B497" s="7" t="s">
        <v>2525</v>
      </c>
      <c r="C497" s="7" t="s">
        <v>2526</v>
      </c>
      <c r="D497" s="11">
        <v>2.7029999999999998</v>
      </c>
      <c r="E497" s="12">
        <f>IF(D497&lt;Benchmarks!C$9,0,IF(D497&lt;Benchmarks!D$9,1,IF(D497&lt;Benchmarks!E$9,2,IF(D497&lt;Benchmarks!F$9,3,IF(D497&lt;Benchmarks!G$9,4,IF(D497&lt;Benchmarks!H$9,5,6))))))</f>
        <v>4</v>
      </c>
      <c r="F497" s="13">
        <v>0.56043956039999998</v>
      </c>
      <c r="G497" s="11">
        <f t="shared" si="50"/>
        <v>2.2417582415999999</v>
      </c>
      <c r="H497" s="11">
        <v>0.45</v>
      </c>
      <c r="I497" s="12">
        <f>IF(H497&lt;Benchmarks!C$8,0,IF(H497&lt;Benchmarks!D$8,1,IF(H497&lt;Benchmarks!E$8,2,IF(H497&lt;Benchmarks!F$8,3,IF(H497&lt;Benchmarks!G$8,4,IF(H497&lt;Benchmarks!H$8,5,6))))))</f>
        <v>0</v>
      </c>
      <c r="J497" s="13">
        <v>1</v>
      </c>
      <c r="K497" s="11">
        <f t="shared" si="51"/>
        <v>0</v>
      </c>
      <c r="L497" s="11">
        <v>1.417</v>
      </c>
      <c r="M497" s="12">
        <f>IF(L497&lt;Benchmarks!C$7,0,IF(L497&lt;Benchmarks!D$7,1,IF(L497&lt;Benchmarks!E$7,2,IF(L497&lt;Benchmarks!F$7,3,IF(L497&lt;Benchmarks!G$7,4,IF(L497&lt;Benchmarks!H$7,5,6))))))</f>
        <v>6</v>
      </c>
      <c r="N497" s="13">
        <v>1</v>
      </c>
      <c r="O497" s="11">
        <f t="shared" si="52"/>
        <v>6</v>
      </c>
      <c r="P497" s="11">
        <v>4.57</v>
      </c>
      <c r="Q497" s="9">
        <f>IF(P497&lt;Benchmarks!C$5,0,IF(P497&lt;Benchmarks!D$5,1,IF(P497&lt;Benchmarks!E$5,2,IF(P497&lt;Benchmarks!F$5,3,IF(P497&lt;Benchmarks!G$5,4,IF(P497&lt;Benchmarks!H$5,5,6))))))</f>
        <v>5</v>
      </c>
      <c r="R497" s="13">
        <v>0.80219780220000003</v>
      </c>
      <c r="S497" s="11">
        <f t="shared" si="53"/>
        <v>4.0109890110000004</v>
      </c>
      <c r="T497" s="11">
        <v>3.6040000000000001</v>
      </c>
      <c r="U497" s="9">
        <f>IF(T497&lt;Benchmarks!C$6,0,IF(T497&lt;Benchmarks!D$6,1,IF(T497&lt;Benchmarks!E$6,2,IF(T497&lt;Benchmarks!F$6,3,IF(T497&lt;Benchmarks!G$6,4,IF(T497&lt;Benchmarks!H$6,5,6))))))</f>
        <v>3</v>
      </c>
      <c r="V497" s="13">
        <v>0.47435897440000002</v>
      </c>
      <c r="W497" s="11">
        <f t="shared" si="54"/>
        <v>1.4230769232</v>
      </c>
      <c r="X497" s="11">
        <f t="shared" si="56"/>
        <v>13.675824175799999</v>
      </c>
      <c r="Y497" s="9">
        <v>30</v>
      </c>
      <c r="Z497" s="13">
        <f t="shared" si="55"/>
        <v>0.45586080585999994</v>
      </c>
    </row>
    <row r="498" spans="1:26" ht="17.25" x14ac:dyDescent="0.3">
      <c r="A498" s="8" t="s">
        <v>2529</v>
      </c>
      <c r="B498" s="7" t="s">
        <v>2530</v>
      </c>
      <c r="C498" s="7" t="s">
        <v>2531</v>
      </c>
      <c r="D498" s="11">
        <v>2.08</v>
      </c>
      <c r="E498" s="12">
        <f>IF(D498&lt;Benchmarks!C$9,0,IF(D498&lt;Benchmarks!D$9,1,IF(D498&lt;Benchmarks!E$9,2,IF(D498&lt;Benchmarks!F$9,3,IF(D498&lt;Benchmarks!G$9,4,IF(D498&lt;Benchmarks!H$9,5,6))))))</f>
        <v>0</v>
      </c>
      <c r="F498" s="13">
        <v>7.3260073000000004E-3</v>
      </c>
      <c r="G498" s="11">
        <f t="shared" si="50"/>
        <v>0</v>
      </c>
      <c r="H498" s="11">
        <v>0.96099999999999997</v>
      </c>
      <c r="I498" s="12">
        <f>IF(H498&lt;Benchmarks!C$8,0,IF(H498&lt;Benchmarks!D$8,1,IF(H498&lt;Benchmarks!E$8,2,IF(H498&lt;Benchmarks!F$8,3,IF(H498&lt;Benchmarks!G$8,4,IF(H498&lt;Benchmarks!H$8,5,6))))))</f>
        <v>0</v>
      </c>
      <c r="J498" s="13">
        <v>1</v>
      </c>
      <c r="K498" s="11">
        <f t="shared" si="51"/>
        <v>0</v>
      </c>
      <c r="L498" s="11">
        <v>0.54</v>
      </c>
      <c r="M498" s="12">
        <f>IF(L498&lt;Benchmarks!C$7,0,IF(L498&lt;Benchmarks!D$7,1,IF(L498&lt;Benchmarks!E$7,2,IF(L498&lt;Benchmarks!F$7,3,IF(L498&lt;Benchmarks!G$7,4,IF(L498&lt;Benchmarks!H$7,5,6))))))</f>
        <v>4</v>
      </c>
      <c r="N498" s="13">
        <v>1</v>
      </c>
      <c r="O498" s="11">
        <f t="shared" si="52"/>
        <v>4</v>
      </c>
      <c r="P498" s="11">
        <v>3.581</v>
      </c>
      <c r="Q498" s="9">
        <f>IF(P498&lt;Benchmarks!C$5,0,IF(P498&lt;Benchmarks!D$5,1,IF(P498&lt;Benchmarks!E$5,2,IF(P498&lt;Benchmarks!F$5,3,IF(P498&lt;Benchmarks!G$5,4,IF(P498&lt;Benchmarks!H$5,5,6))))))</f>
        <v>0</v>
      </c>
      <c r="R498" s="13">
        <v>1.8315018299999999E-2</v>
      </c>
      <c r="S498" s="11">
        <f t="shared" si="53"/>
        <v>0</v>
      </c>
      <c r="T498" s="11">
        <v>3.23</v>
      </c>
      <c r="U498" s="9">
        <f>IF(T498&lt;Benchmarks!C$6,0,IF(T498&lt;Benchmarks!D$6,1,IF(T498&lt;Benchmarks!E$6,2,IF(T498&lt;Benchmarks!F$6,3,IF(T498&lt;Benchmarks!G$6,4,IF(T498&lt;Benchmarks!H$6,5,6))))))</f>
        <v>0</v>
      </c>
      <c r="V498" s="13">
        <v>0</v>
      </c>
      <c r="W498" s="11">
        <f t="shared" si="54"/>
        <v>0</v>
      </c>
      <c r="X498" s="11">
        <f t="shared" si="56"/>
        <v>4</v>
      </c>
      <c r="Y498" s="9">
        <v>30</v>
      </c>
      <c r="Z498" s="13">
        <f t="shared" si="55"/>
        <v>0.13333333333333333</v>
      </c>
    </row>
    <row r="499" spans="1:26" ht="17.25" x14ac:dyDescent="0.3">
      <c r="A499" s="8" t="s">
        <v>2534</v>
      </c>
      <c r="B499" s="7" t="s">
        <v>2535</v>
      </c>
      <c r="C499" s="7" t="s">
        <v>2536</v>
      </c>
      <c r="D499" s="11">
        <v>2.444</v>
      </c>
      <c r="E499" s="12">
        <f>IF(D499&lt;Benchmarks!C$9,0,IF(D499&lt;Benchmarks!D$9,1,IF(D499&lt;Benchmarks!E$9,2,IF(D499&lt;Benchmarks!F$9,3,IF(D499&lt;Benchmarks!G$9,4,IF(D499&lt;Benchmarks!H$9,5,6))))))</f>
        <v>3</v>
      </c>
      <c r="F499" s="13">
        <v>0.51282051279999996</v>
      </c>
      <c r="G499" s="11">
        <f t="shared" si="50"/>
        <v>1.5384615384</v>
      </c>
      <c r="H499" s="11">
        <v>0.72499999999999998</v>
      </c>
      <c r="I499" s="12">
        <f>IF(H499&lt;Benchmarks!C$8,0,IF(H499&lt;Benchmarks!D$8,1,IF(H499&lt;Benchmarks!E$8,2,IF(H499&lt;Benchmarks!F$8,3,IF(H499&lt;Benchmarks!G$8,4,IF(H499&lt;Benchmarks!H$8,5,6))))))</f>
        <v>0</v>
      </c>
      <c r="J499" s="13">
        <v>1</v>
      </c>
      <c r="K499" s="11">
        <f t="shared" si="51"/>
        <v>0</v>
      </c>
      <c r="L499" s="11">
        <v>0.56599999999999995</v>
      </c>
      <c r="M499" s="12">
        <f>IF(L499&lt;Benchmarks!C$7,0,IF(L499&lt;Benchmarks!D$7,1,IF(L499&lt;Benchmarks!E$7,2,IF(L499&lt;Benchmarks!F$7,3,IF(L499&lt;Benchmarks!G$7,4,IF(L499&lt;Benchmarks!H$7,5,6))))))</f>
        <v>5</v>
      </c>
      <c r="N499" s="13">
        <v>1</v>
      </c>
      <c r="O499" s="11">
        <f t="shared" si="52"/>
        <v>5</v>
      </c>
      <c r="P499" s="11">
        <v>3.734</v>
      </c>
      <c r="Q499" s="9">
        <f>IF(P499&lt;Benchmarks!C$5,0,IF(P499&lt;Benchmarks!D$5,1,IF(P499&lt;Benchmarks!E$5,2,IF(P499&lt;Benchmarks!F$5,3,IF(P499&lt;Benchmarks!G$5,4,IF(P499&lt;Benchmarks!H$5,5,6))))))</f>
        <v>1</v>
      </c>
      <c r="R499" s="13">
        <v>0.38095238100000001</v>
      </c>
      <c r="S499" s="11">
        <f t="shared" si="53"/>
        <v>0.38095238100000001</v>
      </c>
      <c r="T499" s="11">
        <v>3.4430000000000001</v>
      </c>
      <c r="U499" s="9">
        <f>IF(T499&lt;Benchmarks!C$6,0,IF(T499&lt;Benchmarks!D$6,1,IF(T499&lt;Benchmarks!E$6,2,IF(T499&lt;Benchmarks!F$6,3,IF(T499&lt;Benchmarks!G$6,4,IF(T499&lt;Benchmarks!H$6,5,6))))))</f>
        <v>2</v>
      </c>
      <c r="V499" s="13">
        <v>0.3461538462</v>
      </c>
      <c r="W499" s="11">
        <f t="shared" si="54"/>
        <v>0.69230769240000001</v>
      </c>
      <c r="X499" s="11">
        <f t="shared" si="56"/>
        <v>7.6117216118000002</v>
      </c>
      <c r="Y499" s="9">
        <v>30</v>
      </c>
      <c r="Z499" s="13">
        <f t="shared" si="55"/>
        <v>0.25372405372666668</v>
      </c>
    </row>
    <row r="500" spans="1:26" ht="17.25" x14ac:dyDescent="0.3">
      <c r="A500" s="8" t="s">
        <v>2540</v>
      </c>
      <c r="B500" s="7" t="s">
        <v>2541</v>
      </c>
      <c r="C500" s="7" t="s">
        <v>2542</v>
      </c>
      <c r="D500" s="11">
        <v>2.5390000000000001</v>
      </c>
      <c r="E500" s="12">
        <f>IF(D500&lt;Benchmarks!C$9,0,IF(D500&lt;Benchmarks!D$9,1,IF(D500&lt;Benchmarks!E$9,2,IF(D500&lt;Benchmarks!F$9,3,IF(D500&lt;Benchmarks!G$9,4,IF(D500&lt;Benchmarks!H$9,5,6))))))</f>
        <v>3</v>
      </c>
      <c r="F500" s="13">
        <v>0.73626373629999997</v>
      </c>
      <c r="G500" s="11">
        <f t="shared" si="50"/>
        <v>2.2087912089000001</v>
      </c>
      <c r="H500" s="11">
        <v>0.70699999999999996</v>
      </c>
      <c r="I500" s="12">
        <f>IF(H500&lt;Benchmarks!C$8,0,IF(H500&lt;Benchmarks!D$8,1,IF(H500&lt;Benchmarks!E$8,2,IF(H500&lt;Benchmarks!F$8,3,IF(H500&lt;Benchmarks!G$8,4,IF(H500&lt;Benchmarks!H$8,5,6))))))</f>
        <v>0</v>
      </c>
      <c r="J500" s="13">
        <v>1</v>
      </c>
      <c r="K500" s="11">
        <f t="shared" si="51"/>
        <v>0</v>
      </c>
      <c r="L500" s="11">
        <v>0.81499999999999995</v>
      </c>
      <c r="M500" s="12">
        <f>IF(L500&lt;Benchmarks!C$7,0,IF(L500&lt;Benchmarks!D$7,1,IF(L500&lt;Benchmarks!E$7,2,IF(L500&lt;Benchmarks!F$7,3,IF(L500&lt;Benchmarks!G$7,4,IF(L500&lt;Benchmarks!H$7,5,6))))))</f>
        <v>6</v>
      </c>
      <c r="N500" s="13">
        <v>1</v>
      </c>
      <c r="O500" s="11">
        <f t="shared" si="52"/>
        <v>6</v>
      </c>
      <c r="P500" s="11">
        <v>4.0599999999999996</v>
      </c>
      <c r="Q500" s="9">
        <f>IF(P500&lt;Benchmarks!C$5,0,IF(P500&lt;Benchmarks!D$5,1,IF(P500&lt;Benchmarks!E$5,2,IF(P500&lt;Benchmarks!F$5,3,IF(P500&lt;Benchmarks!G$5,4,IF(P500&lt;Benchmarks!H$5,5,6))))))</f>
        <v>3</v>
      </c>
      <c r="R500" s="13">
        <v>0.84981684980000005</v>
      </c>
      <c r="S500" s="11">
        <f t="shared" si="53"/>
        <v>2.5494505494000004</v>
      </c>
      <c r="T500" s="11">
        <v>3.7229999999999999</v>
      </c>
      <c r="U500" s="9">
        <f>IF(T500&lt;Benchmarks!C$6,0,IF(T500&lt;Benchmarks!D$6,1,IF(T500&lt;Benchmarks!E$6,2,IF(T500&lt;Benchmarks!F$6,3,IF(T500&lt;Benchmarks!G$6,4,IF(T500&lt;Benchmarks!H$6,5,6))))))</f>
        <v>3</v>
      </c>
      <c r="V500" s="13">
        <v>0.70512820509999996</v>
      </c>
      <c r="W500" s="11">
        <f t="shared" si="54"/>
        <v>2.1153846153</v>
      </c>
      <c r="X500" s="11">
        <f t="shared" si="56"/>
        <v>12.873626373600001</v>
      </c>
      <c r="Y500" s="9">
        <v>30</v>
      </c>
      <c r="Z500" s="13">
        <f t="shared" si="55"/>
        <v>0.42912087912000002</v>
      </c>
    </row>
    <row r="501" spans="1:26" ht="17.25" x14ac:dyDescent="0.3">
      <c r="A501" s="8" t="s">
        <v>2545</v>
      </c>
      <c r="B501" s="7" t="s">
        <v>2546</v>
      </c>
      <c r="C501" s="7" t="s">
        <v>2547</v>
      </c>
      <c r="D501" s="11">
        <v>2.2290000000000001</v>
      </c>
      <c r="E501" s="12">
        <f>IF(D501&lt;Benchmarks!C$9,0,IF(D501&lt;Benchmarks!D$9,1,IF(D501&lt;Benchmarks!E$9,2,IF(D501&lt;Benchmarks!F$9,3,IF(D501&lt;Benchmarks!G$9,4,IF(D501&lt;Benchmarks!H$9,5,6))))))</f>
        <v>1</v>
      </c>
      <c r="F501" s="13">
        <v>0.97802197800000001</v>
      </c>
      <c r="G501" s="11">
        <f t="shared" si="50"/>
        <v>0.97802197800000001</v>
      </c>
      <c r="H501" s="11">
        <v>1.272</v>
      </c>
      <c r="I501" s="12">
        <f>IF(H501&lt;Benchmarks!C$8,0,IF(H501&lt;Benchmarks!D$8,1,IF(H501&lt;Benchmarks!E$8,2,IF(H501&lt;Benchmarks!F$8,3,IF(H501&lt;Benchmarks!G$8,4,IF(H501&lt;Benchmarks!H$8,5,6))))))</f>
        <v>5</v>
      </c>
      <c r="J501" s="13">
        <v>1</v>
      </c>
      <c r="K501" s="11">
        <f t="shared" si="51"/>
        <v>5</v>
      </c>
      <c r="L501" s="11">
        <v>0.38800000000000001</v>
      </c>
      <c r="M501" s="12">
        <f>IF(L501&lt;Benchmarks!C$7,0,IF(L501&lt;Benchmarks!D$7,1,IF(L501&lt;Benchmarks!E$7,2,IF(L501&lt;Benchmarks!F$7,3,IF(L501&lt;Benchmarks!G$7,4,IF(L501&lt;Benchmarks!H$7,5,6))))))</f>
        <v>2</v>
      </c>
      <c r="N501" s="13">
        <v>1</v>
      </c>
      <c r="O501" s="11">
        <f t="shared" si="52"/>
        <v>2</v>
      </c>
      <c r="P501" s="11">
        <v>3.8889999999999998</v>
      </c>
      <c r="Q501" s="9">
        <f>IF(P501&lt;Benchmarks!C$5,0,IF(P501&lt;Benchmarks!D$5,1,IF(P501&lt;Benchmarks!E$5,2,IF(P501&lt;Benchmarks!F$5,3,IF(P501&lt;Benchmarks!G$5,4,IF(P501&lt;Benchmarks!H$5,5,6))))))</f>
        <v>2</v>
      </c>
      <c r="R501" s="13">
        <v>1</v>
      </c>
      <c r="S501" s="11">
        <f t="shared" si="53"/>
        <v>2</v>
      </c>
      <c r="T501" s="11">
        <v>3.4079999999999999</v>
      </c>
      <c r="U501" s="9">
        <f>IF(T501&lt;Benchmarks!C$6,0,IF(T501&lt;Benchmarks!D$6,1,IF(T501&lt;Benchmarks!E$6,2,IF(T501&lt;Benchmarks!F$6,3,IF(T501&lt;Benchmarks!G$6,4,IF(T501&lt;Benchmarks!H$6,5,6))))))</f>
        <v>1</v>
      </c>
      <c r="V501" s="13">
        <v>1</v>
      </c>
      <c r="W501" s="11">
        <f t="shared" si="54"/>
        <v>1</v>
      </c>
      <c r="X501" s="11">
        <f t="shared" si="56"/>
        <v>10.978021977999999</v>
      </c>
      <c r="Y501" s="9">
        <v>30</v>
      </c>
      <c r="Z501" s="13">
        <f t="shared" si="55"/>
        <v>0.36593406593333333</v>
      </c>
    </row>
    <row r="502" spans="1:26" ht="17.25" x14ac:dyDescent="0.3">
      <c r="A502" s="8" t="s">
        <v>2550</v>
      </c>
      <c r="B502" s="7" t="s">
        <v>2551</v>
      </c>
      <c r="C502" s="7" t="s">
        <v>2552</v>
      </c>
      <c r="D502" s="11">
        <v>2.5209999999999999</v>
      </c>
      <c r="E502" s="12">
        <f>IF(D502&lt;Benchmarks!C$9,0,IF(D502&lt;Benchmarks!D$9,1,IF(D502&lt;Benchmarks!E$9,2,IF(D502&lt;Benchmarks!F$9,3,IF(D502&lt;Benchmarks!G$9,4,IF(D502&lt;Benchmarks!H$9,5,6))))))</f>
        <v>3</v>
      </c>
      <c r="F502" s="13">
        <v>0.90476190479999996</v>
      </c>
      <c r="G502" s="11">
        <f t="shared" si="50"/>
        <v>2.7142857143999999</v>
      </c>
      <c r="H502" s="11">
        <v>1.0269999999999999</v>
      </c>
      <c r="I502" s="12">
        <f>IF(H502&lt;Benchmarks!C$8,0,IF(H502&lt;Benchmarks!D$8,1,IF(H502&lt;Benchmarks!E$8,2,IF(H502&lt;Benchmarks!F$8,3,IF(H502&lt;Benchmarks!G$8,4,IF(H502&lt;Benchmarks!H$8,5,6))))))</f>
        <v>1</v>
      </c>
      <c r="J502" s="13">
        <v>1</v>
      </c>
      <c r="K502" s="11">
        <f t="shared" si="51"/>
        <v>1</v>
      </c>
      <c r="L502" s="11">
        <v>0.73799999999999999</v>
      </c>
      <c r="M502" s="12">
        <f>IF(L502&lt;Benchmarks!C$7,0,IF(L502&lt;Benchmarks!D$7,1,IF(L502&lt;Benchmarks!E$7,2,IF(L502&lt;Benchmarks!F$7,3,IF(L502&lt;Benchmarks!G$7,4,IF(L502&lt;Benchmarks!H$7,5,6))))))</f>
        <v>5</v>
      </c>
      <c r="N502" s="13">
        <v>1</v>
      </c>
      <c r="O502" s="11">
        <f t="shared" si="52"/>
        <v>5</v>
      </c>
      <c r="P502" s="11">
        <v>4.2850000000000001</v>
      </c>
      <c r="Q502" s="9">
        <f>IF(P502&lt;Benchmarks!C$5,0,IF(P502&lt;Benchmarks!D$5,1,IF(P502&lt;Benchmarks!E$5,2,IF(P502&lt;Benchmarks!F$5,3,IF(P502&lt;Benchmarks!G$5,4,IF(P502&lt;Benchmarks!H$5,5,6))))))</f>
        <v>4</v>
      </c>
      <c r="R502" s="13">
        <v>0.98901098899999995</v>
      </c>
      <c r="S502" s="11">
        <f t="shared" si="53"/>
        <v>3.9560439559999998</v>
      </c>
      <c r="T502" s="11">
        <v>3.8940000000000001</v>
      </c>
      <c r="U502" s="9">
        <f>IF(T502&lt;Benchmarks!C$6,0,IF(T502&lt;Benchmarks!D$6,1,IF(T502&lt;Benchmarks!E$6,2,IF(T502&lt;Benchmarks!F$6,3,IF(T502&lt;Benchmarks!G$6,4,IF(T502&lt;Benchmarks!H$6,5,6))))))</f>
        <v>4</v>
      </c>
      <c r="V502" s="13">
        <v>0.98717948720000004</v>
      </c>
      <c r="W502" s="11">
        <f t="shared" si="54"/>
        <v>3.9487179488000002</v>
      </c>
      <c r="X502" s="11">
        <f t="shared" si="56"/>
        <v>16.6190476192</v>
      </c>
      <c r="Y502" s="9">
        <v>30</v>
      </c>
      <c r="Z502" s="13">
        <f t="shared" si="55"/>
        <v>0.55396825397333338</v>
      </c>
    </row>
    <row r="503" spans="1:26" ht="17.25" x14ac:dyDescent="0.3">
      <c r="A503" s="8" t="s">
        <v>2555</v>
      </c>
      <c r="B503" s="7" t="s">
        <v>2556</v>
      </c>
      <c r="C503" s="7" t="s">
        <v>2557</v>
      </c>
      <c r="D503" s="11">
        <v>2.956</v>
      </c>
      <c r="E503" s="12">
        <f>IF(D503&lt;Benchmarks!C$9,0,IF(D503&lt;Benchmarks!D$9,1,IF(D503&lt;Benchmarks!E$9,2,IF(D503&lt;Benchmarks!F$9,3,IF(D503&lt;Benchmarks!G$9,4,IF(D503&lt;Benchmarks!H$9,5,6))))))</f>
        <v>5</v>
      </c>
      <c r="F503" s="13">
        <v>0.97435897439999997</v>
      </c>
      <c r="G503" s="11">
        <f t="shared" si="50"/>
        <v>4.8717948719999997</v>
      </c>
      <c r="H503" s="11">
        <v>0.55500000000000005</v>
      </c>
      <c r="I503" s="12">
        <f>IF(H503&lt;Benchmarks!C$8,0,IF(H503&lt;Benchmarks!D$8,1,IF(H503&lt;Benchmarks!E$8,2,IF(H503&lt;Benchmarks!F$8,3,IF(H503&lt;Benchmarks!G$8,4,IF(H503&lt;Benchmarks!H$8,5,6))))))</f>
        <v>0</v>
      </c>
      <c r="J503" s="13">
        <v>1</v>
      </c>
      <c r="K503" s="11">
        <f t="shared" si="51"/>
        <v>0</v>
      </c>
      <c r="L503" s="11">
        <v>0.82599999999999996</v>
      </c>
      <c r="M503" s="12">
        <f>IF(L503&lt;Benchmarks!C$7,0,IF(L503&lt;Benchmarks!D$7,1,IF(L503&lt;Benchmarks!E$7,2,IF(L503&lt;Benchmarks!F$7,3,IF(L503&lt;Benchmarks!G$7,4,IF(L503&lt;Benchmarks!H$7,5,6))))))</f>
        <v>6</v>
      </c>
      <c r="N503" s="13">
        <v>1</v>
      </c>
      <c r="O503" s="11">
        <f t="shared" si="52"/>
        <v>6</v>
      </c>
      <c r="P503" s="11">
        <v>4.3369999999999997</v>
      </c>
      <c r="Q503" s="9">
        <f>IF(P503&lt;Benchmarks!C$5,0,IF(P503&lt;Benchmarks!D$5,1,IF(P503&lt;Benchmarks!E$5,2,IF(P503&lt;Benchmarks!F$5,3,IF(P503&lt;Benchmarks!G$5,4,IF(P503&lt;Benchmarks!H$5,5,6))))))</f>
        <v>5</v>
      </c>
      <c r="R503" s="13">
        <v>0.94139194140000004</v>
      </c>
      <c r="S503" s="11">
        <f t="shared" si="53"/>
        <v>4.7069597070000002</v>
      </c>
      <c r="T503" s="11">
        <v>4.17</v>
      </c>
      <c r="U503" s="9">
        <f>IF(T503&lt;Benchmarks!C$6,0,IF(T503&lt;Benchmarks!D$6,1,IF(T503&lt;Benchmarks!E$6,2,IF(T503&lt;Benchmarks!F$6,3,IF(T503&lt;Benchmarks!G$6,4,IF(T503&lt;Benchmarks!H$6,5,6))))))</f>
        <v>5</v>
      </c>
      <c r="V503" s="13">
        <v>0.85897435899999997</v>
      </c>
      <c r="W503" s="11">
        <f t="shared" si="54"/>
        <v>4.2948717949999997</v>
      </c>
      <c r="X503" s="11">
        <f t="shared" si="56"/>
        <v>19.873626374000001</v>
      </c>
      <c r="Y503" s="9">
        <v>30</v>
      </c>
      <c r="Z503" s="13">
        <f t="shared" si="55"/>
        <v>0.66245421246666669</v>
      </c>
    </row>
    <row r="504" spans="1:26" ht="17.25" x14ac:dyDescent="0.3">
      <c r="A504" s="8" t="s">
        <v>2560</v>
      </c>
      <c r="B504" s="7" t="s">
        <v>2561</v>
      </c>
      <c r="C504" s="7" t="s">
        <v>2562</v>
      </c>
      <c r="D504" s="11">
        <v>2.91</v>
      </c>
      <c r="E504" s="12">
        <f>IF(D504&lt;Benchmarks!C$9,0,IF(D504&lt;Benchmarks!D$9,1,IF(D504&lt;Benchmarks!E$9,2,IF(D504&lt;Benchmarks!F$9,3,IF(D504&lt;Benchmarks!G$9,4,IF(D504&lt;Benchmarks!H$9,5,6))))))</f>
        <v>5</v>
      </c>
      <c r="F504" s="13">
        <v>0.98168498169999996</v>
      </c>
      <c r="G504" s="11">
        <f t="shared" si="50"/>
        <v>4.9084249084999998</v>
      </c>
      <c r="H504" s="11">
        <v>0.874</v>
      </c>
      <c r="I504" s="12">
        <f>IF(H504&lt;Benchmarks!C$8,0,IF(H504&lt;Benchmarks!D$8,1,IF(H504&lt;Benchmarks!E$8,2,IF(H504&lt;Benchmarks!F$8,3,IF(H504&lt;Benchmarks!G$8,4,IF(H504&lt;Benchmarks!H$8,5,6))))))</f>
        <v>0</v>
      </c>
      <c r="J504" s="13">
        <v>1</v>
      </c>
      <c r="K504" s="11">
        <f t="shared" si="51"/>
        <v>0</v>
      </c>
      <c r="L504" s="11">
        <v>0.60799999999999998</v>
      </c>
      <c r="M504" s="12">
        <f>IF(L504&lt;Benchmarks!C$7,0,IF(L504&lt;Benchmarks!D$7,1,IF(L504&lt;Benchmarks!E$7,2,IF(L504&lt;Benchmarks!F$7,3,IF(L504&lt;Benchmarks!G$7,4,IF(L504&lt;Benchmarks!H$7,5,6))))))</f>
        <v>5</v>
      </c>
      <c r="N504" s="13">
        <v>1</v>
      </c>
      <c r="O504" s="11">
        <f t="shared" si="52"/>
        <v>5</v>
      </c>
      <c r="P504" s="11">
        <v>4.3920000000000003</v>
      </c>
      <c r="Q504" s="9">
        <f>IF(P504&lt;Benchmarks!C$5,0,IF(P504&lt;Benchmarks!D$5,1,IF(P504&lt;Benchmarks!E$5,2,IF(P504&lt;Benchmarks!F$5,3,IF(P504&lt;Benchmarks!G$5,4,IF(P504&lt;Benchmarks!H$5,5,6))))))</f>
        <v>5</v>
      </c>
      <c r="R504" s="13">
        <v>0.95604395600000003</v>
      </c>
      <c r="S504" s="11">
        <f t="shared" si="53"/>
        <v>4.7802197800000004</v>
      </c>
      <c r="T504" s="11">
        <v>4.1260000000000003</v>
      </c>
      <c r="U504" s="9">
        <f>IF(T504&lt;Benchmarks!C$6,0,IF(T504&lt;Benchmarks!D$6,1,IF(T504&lt;Benchmarks!E$6,2,IF(T504&lt;Benchmarks!F$6,3,IF(T504&lt;Benchmarks!G$6,4,IF(T504&lt;Benchmarks!H$6,5,6))))))</f>
        <v>5</v>
      </c>
      <c r="V504" s="13">
        <v>0.9230769231</v>
      </c>
      <c r="W504" s="11">
        <f t="shared" si="54"/>
        <v>4.6153846155</v>
      </c>
      <c r="X504" s="11">
        <f t="shared" si="56"/>
        <v>19.304029304</v>
      </c>
      <c r="Y504" s="9">
        <v>30</v>
      </c>
      <c r="Z504" s="13">
        <f t="shared" si="55"/>
        <v>0.64346764346666663</v>
      </c>
    </row>
    <row r="505" spans="1:26" ht="17.25" x14ac:dyDescent="0.3">
      <c r="A505" s="8" t="s">
        <v>2565</v>
      </c>
      <c r="B505" s="7" t="s">
        <v>2566</v>
      </c>
      <c r="C505" s="7" t="s">
        <v>2567</v>
      </c>
      <c r="D505" s="11">
        <v>2.073</v>
      </c>
      <c r="E505" s="12">
        <f>IF(D505&lt;Benchmarks!C$9,0,IF(D505&lt;Benchmarks!D$9,1,IF(D505&lt;Benchmarks!E$9,2,IF(D505&lt;Benchmarks!F$9,3,IF(D505&lt;Benchmarks!G$9,4,IF(D505&lt;Benchmarks!H$9,5,6))))))</f>
        <v>0</v>
      </c>
      <c r="F505" s="13">
        <v>0.25274725269999998</v>
      </c>
      <c r="G505" s="11">
        <f t="shared" ref="G505:G568" si="57">E505*F505</f>
        <v>0</v>
      </c>
      <c r="H505" s="11">
        <v>0.754</v>
      </c>
      <c r="I505" s="12">
        <f>IF(H505&lt;Benchmarks!C$8,0,IF(H505&lt;Benchmarks!D$8,1,IF(H505&lt;Benchmarks!E$8,2,IF(H505&lt;Benchmarks!F$8,3,IF(H505&lt;Benchmarks!G$8,4,IF(H505&lt;Benchmarks!H$8,5,6))))))</f>
        <v>0</v>
      </c>
      <c r="J505" s="13">
        <v>1</v>
      </c>
      <c r="K505" s="11">
        <f t="shared" si="51"/>
        <v>0</v>
      </c>
      <c r="L505" s="11">
        <v>1.2549999999999999</v>
      </c>
      <c r="M505" s="12">
        <f>IF(L505&lt;Benchmarks!C$7,0,IF(L505&lt;Benchmarks!D$7,1,IF(L505&lt;Benchmarks!E$7,2,IF(L505&lt;Benchmarks!F$7,3,IF(L505&lt;Benchmarks!G$7,4,IF(L505&lt;Benchmarks!H$7,5,6))))))</f>
        <v>6</v>
      </c>
      <c r="N505" s="13">
        <v>1</v>
      </c>
      <c r="O505" s="11">
        <f t="shared" si="52"/>
        <v>6</v>
      </c>
      <c r="P505" s="11">
        <v>4.0830000000000002</v>
      </c>
      <c r="Q505" s="9">
        <f>IF(P505&lt;Benchmarks!C$5,0,IF(P505&lt;Benchmarks!D$5,1,IF(P505&lt;Benchmarks!E$5,2,IF(P505&lt;Benchmarks!F$5,3,IF(P505&lt;Benchmarks!G$5,4,IF(P505&lt;Benchmarks!H$5,5,6))))))</f>
        <v>3</v>
      </c>
      <c r="R505" s="13">
        <v>0.96336996340000003</v>
      </c>
      <c r="S505" s="11">
        <f t="shared" si="53"/>
        <v>2.8901098902000002</v>
      </c>
      <c r="T505" s="11">
        <v>3.3780000000000001</v>
      </c>
      <c r="U505" s="9">
        <f>IF(T505&lt;Benchmarks!C$6,0,IF(T505&lt;Benchmarks!D$6,1,IF(T505&lt;Benchmarks!E$6,2,IF(T505&lt;Benchmarks!F$6,3,IF(T505&lt;Benchmarks!G$6,4,IF(T505&lt;Benchmarks!H$6,5,6))))))</f>
        <v>1</v>
      </c>
      <c r="V505" s="13">
        <v>0.87179487180000004</v>
      </c>
      <c r="W505" s="11">
        <f t="shared" si="54"/>
        <v>0.87179487180000004</v>
      </c>
      <c r="X505" s="11">
        <f t="shared" si="56"/>
        <v>9.7619047620000003</v>
      </c>
      <c r="Y505" s="9">
        <v>30</v>
      </c>
      <c r="Z505" s="13">
        <f t="shared" si="55"/>
        <v>0.32539682540000003</v>
      </c>
    </row>
    <row r="506" spans="1:26" ht="17.25" x14ac:dyDescent="0.3">
      <c r="A506" s="8" t="s">
        <v>2570</v>
      </c>
      <c r="B506" s="7" t="s">
        <v>2571</v>
      </c>
      <c r="C506" s="7" t="s">
        <v>2572</v>
      </c>
      <c r="D506" s="11">
        <v>1.988</v>
      </c>
      <c r="E506" s="12">
        <f>IF(D506&lt;Benchmarks!C$9,0,IF(D506&lt;Benchmarks!D$9,1,IF(D506&lt;Benchmarks!E$9,2,IF(D506&lt;Benchmarks!F$9,3,IF(D506&lt;Benchmarks!G$9,4,IF(D506&lt;Benchmarks!H$9,5,6))))))</f>
        <v>0</v>
      </c>
      <c r="F506" s="13">
        <v>0.1465201465</v>
      </c>
      <c r="G506" s="11">
        <f t="shared" si="57"/>
        <v>0</v>
      </c>
      <c r="H506" s="11">
        <v>1.34</v>
      </c>
      <c r="I506" s="12">
        <f>IF(H506&lt;Benchmarks!C$8,0,IF(H506&lt;Benchmarks!D$8,1,IF(H506&lt;Benchmarks!E$8,2,IF(H506&lt;Benchmarks!F$8,3,IF(H506&lt;Benchmarks!G$8,4,IF(H506&lt;Benchmarks!H$8,5,6))))))</f>
        <v>5</v>
      </c>
      <c r="J506" s="13">
        <v>1</v>
      </c>
      <c r="K506" s="11">
        <f t="shared" si="51"/>
        <v>5</v>
      </c>
      <c r="L506" s="11">
        <v>0.98199999999999998</v>
      </c>
      <c r="M506" s="12">
        <f>IF(L506&lt;Benchmarks!C$7,0,IF(L506&lt;Benchmarks!D$7,1,IF(L506&lt;Benchmarks!E$7,2,IF(L506&lt;Benchmarks!F$7,3,IF(L506&lt;Benchmarks!G$7,4,IF(L506&lt;Benchmarks!H$7,5,6))))))</f>
        <v>6</v>
      </c>
      <c r="N506" s="13">
        <v>1</v>
      </c>
      <c r="O506" s="11">
        <f t="shared" si="52"/>
        <v>6</v>
      </c>
      <c r="P506" s="11">
        <v>4.3099999999999996</v>
      </c>
      <c r="Q506" s="9">
        <f>IF(P506&lt;Benchmarks!C$5,0,IF(P506&lt;Benchmarks!D$5,1,IF(P506&lt;Benchmarks!E$5,2,IF(P506&lt;Benchmarks!F$5,3,IF(P506&lt;Benchmarks!G$5,4,IF(P506&lt;Benchmarks!H$5,5,6))))))</f>
        <v>4</v>
      </c>
      <c r="R506" s="13">
        <v>0.91575091580000001</v>
      </c>
      <c r="S506" s="11">
        <f t="shared" si="53"/>
        <v>3.6630036632</v>
      </c>
      <c r="T506" s="11">
        <v>3.76</v>
      </c>
      <c r="U506" s="9">
        <f>IF(T506&lt;Benchmarks!C$6,0,IF(T506&lt;Benchmarks!D$6,1,IF(T506&lt;Benchmarks!E$6,2,IF(T506&lt;Benchmarks!F$6,3,IF(T506&lt;Benchmarks!G$6,4,IF(T506&lt;Benchmarks!H$6,5,6))))))</f>
        <v>4</v>
      </c>
      <c r="V506" s="13">
        <v>0.71794871790000003</v>
      </c>
      <c r="W506" s="11">
        <f t="shared" si="54"/>
        <v>2.8717948716000001</v>
      </c>
      <c r="X506" s="11">
        <f t="shared" si="56"/>
        <v>17.5347985348</v>
      </c>
      <c r="Y506" s="9">
        <v>30</v>
      </c>
      <c r="Z506" s="13">
        <f t="shared" si="55"/>
        <v>0.58449328449333338</v>
      </c>
    </row>
    <row r="507" spans="1:26" ht="17.25" x14ac:dyDescent="0.3">
      <c r="A507" s="8" t="s">
        <v>2575</v>
      </c>
      <c r="B507" s="7" t="s">
        <v>2576</v>
      </c>
      <c r="C507" s="7" t="s">
        <v>2577</v>
      </c>
      <c r="D507" s="11">
        <v>2.5910000000000002</v>
      </c>
      <c r="E507" s="12">
        <f>IF(D507&lt;Benchmarks!C$9,0,IF(D507&lt;Benchmarks!D$9,1,IF(D507&lt;Benchmarks!E$9,2,IF(D507&lt;Benchmarks!F$9,3,IF(D507&lt;Benchmarks!G$9,4,IF(D507&lt;Benchmarks!H$9,5,6))))))</f>
        <v>4</v>
      </c>
      <c r="F507" s="13">
        <v>0.59340659340000002</v>
      </c>
      <c r="G507" s="11">
        <f t="shared" si="57"/>
        <v>2.3736263736000001</v>
      </c>
      <c r="H507" s="11">
        <v>0.76200000000000001</v>
      </c>
      <c r="I507" s="12">
        <f>IF(H507&lt;Benchmarks!C$8,0,IF(H507&lt;Benchmarks!D$8,1,IF(H507&lt;Benchmarks!E$8,2,IF(H507&lt;Benchmarks!F$8,3,IF(H507&lt;Benchmarks!G$8,4,IF(H507&lt;Benchmarks!H$8,5,6))))))</f>
        <v>0</v>
      </c>
      <c r="J507" s="13">
        <v>1</v>
      </c>
      <c r="K507" s="11">
        <f t="shared" si="51"/>
        <v>0</v>
      </c>
      <c r="L507" s="11">
        <v>0.90400000000000003</v>
      </c>
      <c r="M507" s="12">
        <f>IF(L507&lt;Benchmarks!C$7,0,IF(L507&lt;Benchmarks!D$7,1,IF(L507&lt;Benchmarks!E$7,2,IF(L507&lt;Benchmarks!F$7,3,IF(L507&lt;Benchmarks!G$7,4,IF(L507&lt;Benchmarks!H$7,5,6))))))</f>
        <v>6</v>
      </c>
      <c r="N507" s="13">
        <v>1</v>
      </c>
      <c r="O507" s="11">
        <f t="shared" si="52"/>
        <v>6</v>
      </c>
      <c r="P507" s="11">
        <v>4.2560000000000002</v>
      </c>
      <c r="Q507" s="9">
        <f>IF(P507&lt;Benchmarks!C$5,0,IF(P507&lt;Benchmarks!D$5,1,IF(P507&lt;Benchmarks!E$5,2,IF(P507&lt;Benchmarks!F$5,3,IF(P507&lt;Benchmarks!G$5,4,IF(P507&lt;Benchmarks!H$5,5,6))))))</f>
        <v>4</v>
      </c>
      <c r="R507" s="13">
        <v>0.81318681319999997</v>
      </c>
      <c r="S507" s="11">
        <f t="shared" si="53"/>
        <v>3.2527472527999999</v>
      </c>
      <c r="T507" s="11">
        <v>3.9620000000000002</v>
      </c>
      <c r="U507" s="9">
        <f>IF(T507&lt;Benchmarks!C$6,0,IF(T507&lt;Benchmarks!D$6,1,IF(T507&lt;Benchmarks!E$6,2,IF(T507&lt;Benchmarks!F$6,3,IF(T507&lt;Benchmarks!G$6,4,IF(T507&lt;Benchmarks!H$6,5,6))))))</f>
        <v>5</v>
      </c>
      <c r="V507" s="13">
        <v>0.70512820509999996</v>
      </c>
      <c r="W507" s="11">
        <f t="shared" si="54"/>
        <v>3.5256410254999997</v>
      </c>
      <c r="X507" s="11">
        <f t="shared" si="56"/>
        <v>15.1520146519</v>
      </c>
      <c r="Y507" s="9">
        <v>30</v>
      </c>
      <c r="Z507" s="13">
        <f t="shared" si="55"/>
        <v>0.50506715506333333</v>
      </c>
    </row>
    <row r="508" spans="1:26" ht="17.25" x14ac:dyDescent="0.3">
      <c r="A508" s="8" t="s">
        <v>2580</v>
      </c>
      <c r="B508" s="7" t="s">
        <v>2581</v>
      </c>
      <c r="C508" s="7" t="s">
        <v>2582</v>
      </c>
      <c r="D508" s="11">
        <v>2.3029999999999999</v>
      </c>
      <c r="E508" s="12">
        <f>IF(D508&lt;Benchmarks!C$9,0,IF(D508&lt;Benchmarks!D$9,1,IF(D508&lt;Benchmarks!E$9,2,IF(D508&lt;Benchmarks!F$9,3,IF(D508&lt;Benchmarks!G$9,4,IF(D508&lt;Benchmarks!H$9,5,6))))))</f>
        <v>1</v>
      </c>
      <c r="F508" s="13">
        <v>0.6153846154</v>
      </c>
      <c r="G508" s="11">
        <f t="shared" si="57"/>
        <v>0.6153846154</v>
      </c>
      <c r="H508" s="11">
        <v>0.83899999999999997</v>
      </c>
      <c r="I508" s="12">
        <f>IF(H508&lt;Benchmarks!C$8,0,IF(H508&lt;Benchmarks!D$8,1,IF(H508&lt;Benchmarks!E$8,2,IF(H508&lt;Benchmarks!F$8,3,IF(H508&lt;Benchmarks!G$8,4,IF(H508&lt;Benchmarks!H$8,5,6))))))</f>
        <v>0</v>
      </c>
      <c r="J508" s="13">
        <v>1</v>
      </c>
      <c r="K508" s="11">
        <f t="shared" si="51"/>
        <v>0</v>
      </c>
      <c r="L508" s="11">
        <v>0.58899999999999997</v>
      </c>
      <c r="M508" s="12">
        <f>IF(L508&lt;Benchmarks!C$7,0,IF(L508&lt;Benchmarks!D$7,1,IF(L508&lt;Benchmarks!E$7,2,IF(L508&lt;Benchmarks!F$7,3,IF(L508&lt;Benchmarks!G$7,4,IF(L508&lt;Benchmarks!H$7,5,6))))))</f>
        <v>5</v>
      </c>
      <c r="N508" s="13">
        <v>1</v>
      </c>
      <c r="O508" s="11">
        <f t="shared" si="52"/>
        <v>5</v>
      </c>
      <c r="P508" s="11">
        <v>3.7309999999999999</v>
      </c>
      <c r="Q508" s="9">
        <f>IF(P508&lt;Benchmarks!C$5,0,IF(P508&lt;Benchmarks!D$5,1,IF(P508&lt;Benchmarks!E$5,2,IF(P508&lt;Benchmarks!F$5,3,IF(P508&lt;Benchmarks!G$5,4,IF(P508&lt;Benchmarks!H$5,5,6))))))</f>
        <v>1</v>
      </c>
      <c r="R508" s="13">
        <v>0.97435897439999997</v>
      </c>
      <c r="S508" s="11">
        <f t="shared" si="53"/>
        <v>0.97435897439999997</v>
      </c>
      <c r="T508" s="11">
        <v>3.4830000000000001</v>
      </c>
      <c r="U508" s="9">
        <f>IF(T508&lt;Benchmarks!C$6,0,IF(T508&lt;Benchmarks!D$6,1,IF(T508&lt;Benchmarks!E$6,2,IF(T508&lt;Benchmarks!F$6,3,IF(T508&lt;Benchmarks!G$6,4,IF(T508&lt;Benchmarks!H$6,5,6))))))</f>
        <v>2</v>
      </c>
      <c r="V508" s="13">
        <v>0.91025641030000004</v>
      </c>
      <c r="W508" s="11">
        <f t="shared" si="54"/>
        <v>1.8205128206000001</v>
      </c>
      <c r="X508" s="11">
        <f t="shared" si="56"/>
        <v>8.4102564104000006</v>
      </c>
      <c r="Y508" s="9">
        <v>30</v>
      </c>
      <c r="Z508" s="13">
        <f t="shared" si="55"/>
        <v>0.28034188034666668</v>
      </c>
    </row>
    <row r="509" spans="1:26" ht="17.25" x14ac:dyDescent="0.3">
      <c r="A509" s="8" t="s">
        <v>2585</v>
      </c>
      <c r="B509" s="7" t="s">
        <v>2586</v>
      </c>
      <c r="C509" s="7" t="s">
        <v>2587</v>
      </c>
      <c r="D509" s="11">
        <v>2.9020000000000001</v>
      </c>
      <c r="E509" s="12">
        <f>IF(D509&lt;Benchmarks!C$9,0,IF(D509&lt;Benchmarks!D$9,1,IF(D509&lt;Benchmarks!E$9,2,IF(D509&lt;Benchmarks!F$9,3,IF(D509&lt;Benchmarks!G$9,4,IF(D509&lt;Benchmarks!H$9,5,6))))))</f>
        <v>5</v>
      </c>
      <c r="F509" s="13">
        <v>0.96703296699999997</v>
      </c>
      <c r="G509" s="11">
        <f t="shared" si="57"/>
        <v>4.8351648349999996</v>
      </c>
      <c r="H509" s="11">
        <v>1.218</v>
      </c>
      <c r="I509" s="12">
        <f>IF(H509&lt;Benchmarks!C$8,0,IF(H509&lt;Benchmarks!D$8,1,IF(H509&lt;Benchmarks!E$8,2,IF(H509&lt;Benchmarks!F$8,3,IF(H509&lt;Benchmarks!G$8,4,IF(H509&lt;Benchmarks!H$8,5,6))))))</f>
        <v>4</v>
      </c>
      <c r="J509" s="13">
        <v>1</v>
      </c>
      <c r="K509" s="11">
        <f t="shared" si="51"/>
        <v>4</v>
      </c>
      <c r="L509" s="11">
        <v>0.309</v>
      </c>
      <c r="M509" s="12">
        <f>IF(L509&lt;Benchmarks!C$7,0,IF(L509&lt;Benchmarks!D$7,1,IF(L509&lt;Benchmarks!E$7,2,IF(L509&lt;Benchmarks!F$7,3,IF(L509&lt;Benchmarks!G$7,4,IF(L509&lt;Benchmarks!H$7,5,6))))))</f>
        <v>0</v>
      </c>
      <c r="N509" s="13">
        <v>1</v>
      </c>
      <c r="O509" s="11">
        <f t="shared" si="52"/>
        <v>0</v>
      </c>
      <c r="P509" s="11">
        <v>4.4290000000000003</v>
      </c>
      <c r="Q509" s="9">
        <f>IF(P509&lt;Benchmarks!C$5,0,IF(P509&lt;Benchmarks!D$5,1,IF(P509&lt;Benchmarks!E$5,2,IF(P509&lt;Benchmarks!F$5,3,IF(P509&lt;Benchmarks!G$5,4,IF(P509&lt;Benchmarks!H$5,5,6))))))</f>
        <v>5</v>
      </c>
      <c r="R509" s="13">
        <v>0.96336996340000003</v>
      </c>
      <c r="S509" s="11">
        <f t="shared" si="53"/>
        <v>4.8168498170000005</v>
      </c>
      <c r="T509" s="11">
        <v>4.1050000000000004</v>
      </c>
      <c r="U509" s="9">
        <f>IF(T509&lt;Benchmarks!C$6,0,IF(T509&lt;Benchmarks!D$6,1,IF(T509&lt;Benchmarks!E$6,2,IF(T509&lt;Benchmarks!F$6,3,IF(T509&lt;Benchmarks!G$6,4,IF(T509&lt;Benchmarks!H$6,5,6))))))</f>
        <v>5</v>
      </c>
      <c r="V509" s="13">
        <v>0.9615384615</v>
      </c>
      <c r="W509" s="11">
        <f t="shared" si="54"/>
        <v>4.8076923075</v>
      </c>
      <c r="X509" s="11">
        <f t="shared" si="56"/>
        <v>18.4597069595</v>
      </c>
      <c r="Y509" s="9">
        <v>30</v>
      </c>
      <c r="Z509" s="13">
        <f t="shared" si="55"/>
        <v>0.61532356531666665</v>
      </c>
    </row>
    <row r="510" spans="1:26" ht="17.25" x14ac:dyDescent="0.3">
      <c r="A510" s="8" t="s">
        <v>2590</v>
      </c>
      <c r="B510" s="7" t="s">
        <v>2591</v>
      </c>
      <c r="C510" s="7" t="s">
        <v>2592</v>
      </c>
      <c r="D510" s="11">
        <v>2.282</v>
      </c>
      <c r="E510" s="12">
        <f>IF(D510&lt;Benchmarks!C$9,0,IF(D510&lt;Benchmarks!D$9,1,IF(D510&lt;Benchmarks!E$9,2,IF(D510&lt;Benchmarks!F$9,3,IF(D510&lt;Benchmarks!G$9,4,IF(D510&lt;Benchmarks!H$9,5,6))))))</f>
        <v>1</v>
      </c>
      <c r="F510" s="13">
        <v>0.89377289380000002</v>
      </c>
      <c r="G510" s="11">
        <f t="shared" si="57"/>
        <v>0.89377289380000002</v>
      </c>
      <c r="H510" s="11">
        <v>1.202</v>
      </c>
      <c r="I510" s="12">
        <f>IF(H510&lt;Benchmarks!C$8,0,IF(H510&lt;Benchmarks!D$8,1,IF(H510&lt;Benchmarks!E$8,2,IF(H510&lt;Benchmarks!F$8,3,IF(H510&lt;Benchmarks!G$8,4,IF(H510&lt;Benchmarks!H$8,5,6))))))</f>
        <v>4</v>
      </c>
      <c r="J510" s="13">
        <v>1</v>
      </c>
      <c r="K510" s="11">
        <f t="shared" si="51"/>
        <v>4</v>
      </c>
      <c r="L510" s="11">
        <v>0.85199999999999998</v>
      </c>
      <c r="M510" s="12">
        <f>IF(L510&lt;Benchmarks!C$7,0,IF(L510&lt;Benchmarks!D$7,1,IF(L510&lt;Benchmarks!E$7,2,IF(L510&lt;Benchmarks!F$7,3,IF(L510&lt;Benchmarks!G$7,4,IF(L510&lt;Benchmarks!H$7,5,6))))))</f>
        <v>6</v>
      </c>
      <c r="N510" s="13">
        <v>1</v>
      </c>
      <c r="O510" s="11">
        <f t="shared" si="52"/>
        <v>6</v>
      </c>
      <c r="P510" s="11">
        <v>4.3360000000000003</v>
      </c>
      <c r="Q510" s="9">
        <f>IF(P510&lt;Benchmarks!C$5,0,IF(P510&lt;Benchmarks!D$5,1,IF(P510&lt;Benchmarks!E$5,2,IF(P510&lt;Benchmarks!F$5,3,IF(P510&lt;Benchmarks!G$5,4,IF(P510&lt;Benchmarks!H$5,5,6))))))</f>
        <v>5</v>
      </c>
      <c r="R510" s="13">
        <v>1</v>
      </c>
      <c r="S510" s="11">
        <f t="shared" si="53"/>
        <v>5</v>
      </c>
      <c r="T510" s="11">
        <v>3.8359999999999999</v>
      </c>
      <c r="U510" s="9">
        <f>IF(T510&lt;Benchmarks!C$6,0,IF(T510&lt;Benchmarks!D$6,1,IF(T510&lt;Benchmarks!E$6,2,IF(T510&lt;Benchmarks!F$6,3,IF(T510&lt;Benchmarks!G$6,4,IF(T510&lt;Benchmarks!H$6,5,6))))))</f>
        <v>4</v>
      </c>
      <c r="V510" s="13">
        <v>1</v>
      </c>
      <c r="W510" s="11">
        <f t="shared" si="54"/>
        <v>4</v>
      </c>
      <c r="X510" s="11">
        <f t="shared" si="56"/>
        <v>19.893772893800001</v>
      </c>
      <c r="Y510" s="9">
        <v>30</v>
      </c>
      <c r="Z510" s="13">
        <f t="shared" si="55"/>
        <v>0.66312576312666671</v>
      </c>
    </row>
    <row r="511" spans="1:26" ht="17.25" x14ac:dyDescent="0.3">
      <c r="A511" s="8" t="s">
        <v>2595</v>
      </c>
      <c r="B511" s="7" t="s">
        <v>2596</v>
      </c>
      <c r="C511" s="7" t="s">
        <v>2597</v>
      </c>
      <c r="D511" s="11">
        <v>2.2970000000000002</v>
      </c>
      <c r="E511" s="12">
        <f>IF(D511&lt;Benchmarks!C$9,0,IF(D511&lt;Benchmarks!D$9,1,IF(D511&lt;Benchmarks!E$9,2,IF(D511&lt;Benchmarks!F$9,3,IF(D511&lt;Benchmarks!G$9,4,IF(D511&lt;Benchmarks!H$9,5,6))))))</f>
        <v>1</v>
      </c>
      <c r="F511" s="13">
        <v>0.13186813189999999</v>
      </c>
      <c r="G511" s="11">
        <f t="shared" si="57"/>
        <v>0.13186813189999999</v>
      </c>
      <c r="H511" s="11">
        <v>1.1020000000000001</v>
      </c>
      <c r="I511" s="12">
        <f>IF(H511&lt;Benchmarks!C$8,0,IF(H511&lt;Benchmarks!D$8,1,IF(H511&lt;Benchmarks!E$8,2,IF(H511&lt;Benchmarks!F$8,3,IF(H511&lt;Benchmarks!G$8,4,IF(H511&lt;Benchmarks!H$8,5,6))))))</f>
        <v>2</v>
      </c>
      <c r="J511" s="13">
        <v>1</v>
      </c>
      <c r="K511" s="11">
        <f t="shared" si="51"/>
        <v>2</v>
      </c>
      <c r="L511" s="11">
        <v>0.48799999999999999</v>
      </c>
      <c r="M511" s="12">
        <f>IF(L511&lt;Benchmarks!C$7,0,IF(L511&lt;Benchmarks!D$7,1,IF(L511&lt;Benchmarks!E$7,2,IF(L511&lt;Benchmarks!F$7,3,IF(L511&lt;Benchmarks!G$7,4,IF(L511&lt;Benchmarks!H$7,5,6))))))</f>
        <v>4</v>
      </c>
      <c r="N511" s="13">
        <v>1</v>
      </c>
      <c r="O511" s="11">
        <f t="shared" si="52"/>
        <v>4</v>
      </c>
      <c r="P511" s="11">
        <v>3.887</v>
      </c>
      <c r="Q511" s="9">
        <f>IF(P511&lt;Benchmarks!C$5,0,IF(P511&lt;Benchmarks!D$5,1,IF(P511&lt;Benchmarks!E$5,2,IF(P511&lt;Benchmarks!F$5,3,IF(P511&lt;Benchmarks!G$5,4,IF(P511&lt;Benchmarks!H$5,5,6))))))</f>
        <v>2</v>
      </c>
      <c r="R511" s="13">
        <v>0.63736263739999999</v>
      </c>
      <c r="S511" s="11">
        <f t="shared" si="53"/>
        <v>1.2747252748</v>
      </c>
      <c r="T511" s="11">
        <v>3.573</v>
      </c>
      <c r="U511" s="9">
        <f>IF(T511&lt;Benchmarks!C$6,0,IF(T511&lt;Benchmarks!D$6,1,IF(T511&lt;Benchmarks!E$6,2,IF(T511&lt;Benchmarks!F$6,3,IF(T511&lt;Benchmarks!G$6,4,IF(T511&lt;Benchmarks!H$6,5,6))))))</f>
        <v>2</v>
      </c>
      <c r="V511" s="13">
        <v>0.2307692308</v>
      </c>
      <c r="W511" s="11">
        <f t="shared" si="54"/>
        <v>0.46153846160000001</v>
      </c>
      <c r="X511" s="11">
        <f t="shared" si="56"/>
        <v>7.8681318682999999</v>
      </c>
      <c r="Y511" s="9">
        <v>30</v>
      </c>
      <c r="Z511" s="13">
        <f t="shared" si="55"/>
        <v>0.26227106227666669</v>
      </c>
    </row>
    <row r="512" spans="1:26" ht="17.25" x14ac:dyDescent="0.3">
      <c r="A512" s="8" t="s">
        <v>2600</v>
      </c>
      <c r="B512" s="7" t="s">
        <v>2601</v>
      </c>
      <c r="C512" s="7" t="s">
        <v>2602</v>
      </c>
      <c r="D512" s="11">
        <v>2.089</v>
      </c>
      <c r="E512" s="12">
        <f>IF(D512&lt;Benchmarks!C$9,0,IF(D512&lt;Benchmarks!D$9,1,IF(D512&lt;Benchmarks!E$9,2,IF(D512&lt;Benchmarks!F$9,3,IF(D512&lt;Benchmarks!G$9,4,IF(D512&lt;Benchmarks!H$9,5,6))))))</f>
        <v>0</v>
      </c>
      <c r="F512" s="13">
        <v>0.82051282049999996</v>
      </c>
      <c r="G512" s="11">
        <f t="shared" si="57"/>
        <v>0</v>
      </c>
      <c r="H512" s="11">
        <v>1.0289999999999999</v>
      </c>
      <c r="I512" s="12">
        <f>IF(H512&lt;Benchmarks!C$8,0,IF(H512&lt;Benchmarks!D$8,1,IF(H512&lt;Benchmarks!E$8,2,IF(H512&lt;Benchmarks!F$8,3,IF(H512&lt;Benchmarks!G$8,4,IF(H512&lt;Benchmarks!H$8,5,6))))))</f>
        <v>1</v>
      </c>
      <c r="J512" s="13">
        <v>1</v>
      </c>
      <c r="K512" s="11">
        <f t="shared" si="51"/>
        <v>1</v>
      </c>
      <c r="L512" s="11">
        <v>0.36899999999999999</v>
      </c>
      <c r="M512" s="12">
        <f>IF(L512&lt;Benchmarks!C$7,0,IF(L512&lt;Benchmarks!D$7,1,IF(L512&lt;Benchmarks!E$7,2,IF(L512&lt;Benchmarks!F$7,3,IF(L512&lt;Benchmarks!G$7,4,IF(L512&lt;Benchmarks!H$7,5,6))))))</f>
        <v>2</v>
      </c>
      <c r="N512" s="13">
        <v>1</v>
      </c>
      <c r="O512" s="11">
        <f t="shared" si="52"/>
        <v>2</v>
      </c>
      <c r="P512" s="11">
        <v>3.4870000000000001</v>
      </c>
      <c r="Q512" s="9">
        <f>IF(P512&lt;Benchmarks!C$5,0,IF(P512&lt;Benchmarks!D$5,1,IF(P512&lt;Benchmarks!E$5,2,IF(P512&lt;Benchmarks!F$5,3,IF(P512&lt;Benchmarks!G$5,4,IF(P512&lt;Benchmarks!H$5,5,6))))))</f>
        <v>0</v>
      </c>
      <c r="R512" s="13">
        <v>0.98901098899999995</v>
      </c>
      <c r="S512" s="11">
        <f t="shared" si="53"/>
        <v>0</v>
      </c>
      <c r="T512" s="11">
        <v>3.2469999999999999</v>
      </c>
      <c r="U512" s="9">
        <f>IF(T512&lt;Benchmarks!C$6,0,IF(T512&lt;Benchmarks!D$6,1,IF(T512&lt;Benchmarks!E$6,2,IF(T512&lt;Benchmarks!F$6,3,IF(T512&lt;Benchmarks!G$6,4,IF(T512&lt;Benchmarks!H$6,5,6))))))</f>
        <v>0</v>
      </c>
      <c r="V512" s="13">
        <v>0.97435897439999997</v>
      </c>
      <c r="W512" s="11">
        <f t="shared" si="54"/>
        <v>0</v>
      </c>
      <c r="X512" s="11">
        <f t="shared" si="56"/>
        <v>3</v>
      </c>
      <c r="Y512" s="9">
        <v>30</v>
      </c>
      <c r="Z512" s="13">
        <f t="shared" si="55"/>
        <v>0.1</v>
      </c>
    </row>
    <row r="513" spans="1:26" ht="17.25" x14ac:dyDescent="0.3">
      <c r="A513" s="8" t="s">
        <v>2605</v>
      </c>
      <c r="B513" s="7" t="s">
        <v>2606</v>
      </c>
      <c r="C513" s="7" t="s">
        <v>2607</v>
      </c>
      <c r="D513" s="11">
        <v>3.8639999999999999</v>
      </c>
      <c r="E513" s="12">
        <f>IF(D513&lt;Benchmarks!C$9,0,IF(D513&lt;Benchmarks!D$9,1,IF(D513&lt;Benchmarks!E$9,2,IF(D513&lt;Benchmarks!F$9,3,IF(D513&lt;Benchmarks!G$9,4,IF(D513&lt;Benchmarks!H$9,5,6))))))</f>
        <v>6</v>
      </c>
      <c r="F513" s="13">
        <v>1</v>
      </c>
      <c r="G513" s="11">
        <f t="shared" si="57"/>
        <v>6</v>
      </c>
      <c r="H513" s="11">
        <v>0.224</v>
      </c>
      <c r="I513" s="12">
        <f>IF(H513&lt;Benchmarks!C$8,0,IF(H513&lt;Benchmarks!D$8,1,IF(H513&lt;Benchmarks!E$8,2,IF(H513&lt;Benchmarks!F$8,3,IF(H513&lt;Benchmarks!G$8,4,IF(H513&lt;Benchmarks!H$8,5,6))))))</f>
        <v>0</v>
      </c>
      <c r="J513" s="13">
        <v>1</v>
      </c>
      <c r="K513" s="11">
        <f t="shared" si="51"/>
        <v>0</v>
      </c>
      <c r="L513" s="11">
        <v>2.3420000000000001</v>
      </c>
      <c r="M513" s="12">
        <f>IF(L513&lt;Benchmarks!C$7,0,IF(L513&lt;Benchmarks!D$7,1,IF(L513&lt;Benchmarks!E$7,2,IF(L513&lt;Benchmarks!F$7,3,IF(L513&lt;Benchmarks!G$7,4,IF(L513&lt;Benchmarks!H$7,5,6))))))</f>
        <v>6</v>
      </c>
      <c r="N513" s="13">
        <v>1</v>
      </c>
      <c r="O513" s="11">
        <f t="shared" si="52"/>
        <v>6</v>
      </c>
      <c r="P513" s="11">
        <v>6.431</v>
      </c>
      <c r="Q513" s="9">
        <f>IF(P513&lt;Benchmarks!C$5,0,IF(P513&lt;Benchmarks!D$5,1,IF(P513&lt;Benchmarks!E$5,2,IF(P513&lt;Benchmarks!F$5,3,IF(P513&lt;Benchmarks!G$5,4,IF(P513&lt;Benchmarks!H$5,5,6))))))</f>
        <v>6</v>
      </c>
      <c r="R513" s="13">
        <v>1</v>
      </c>
      <c r="S513" s="11">
        <f t="shared" si="53"/>
        <v>6</v>
      </c>
      <c r="T513" s="11">
        <v>5.5910000000000002</v>
      </c>
      <c r="U513" s="9">
        <f>IF(T513&lt;Benchmarks!C$6,0,IF(T513&lt;Benchmarks!D$6,1,IF(T513&lt;Benchmarks!E$6,2,IF(T513&lt;Benchmarks!F$6,3,IF(T513&lt;Benchmarks!G$6,4,IF(T513&lt;Benchmarks!H$6,5,6))))))</f>
        <v>6</v>
      </c>
      <c r="V513" s="13">
        <v>1</v>
      </c>
      <c r="W513" s="11">
        <f t="shared" si="54"/>
        <v>6</v>
      </c>
      <c r="X513" s="11">
        <f t="shared" si="56"/>
        <v>24</v>
      </c>
      <c r="Y513" s="9">
        <v>30</v>
      </c>
      <c r="Z513" s="13">
        <f t="shared" si="55"/>
        <v>0.8</v>
      </c>
    </row>
    <row r="514" spans="1:26" ht="17.25" x14ac:dyDescent="0.3">
      <c r="A514" s="8" t="s">
        <v>2610</v>
      </c>
      <c r="B514" s="7" t="s">
        <v>2611</v>
      </c>
      <c r="C514" s="7" t="s">
        <v>2612</v>
      </c>
      <c r="D514" s="11">
        <v>3.3290000000000002</v>
      </c>
      <c r="E514" s="12">
        <f>IF(D514&lt;Benchmarks!C$9,0,IF(D514&lt;Benchmarks!D$9,1,IF(D514&lt;Benchmarks!E$9,2,IF(D514&lt;Benchmarks!F$9,3,IF(D514&lt;Benchmarks!G$9,4,IF(D514&lt;Benchmarks!H$9,5,6))))))</f>
        <v>6</v>
      </c>
      <c r="F514" s="13">
        <v>0.99633699630000006</v>
      </c>
      <c r="G514" s="11">
        <f t="shared" si="57"/>
        <v>5.9780219778000001</v>
      </c>
      <c r="H514" s="11">
        <v>1.82</v>
      </c>
      <c r="I514" s="12">
        <f>IF(H514&lt;Benchmarks!C$8,0,IF(H514&lt;Benchmarks!D$8,1,IF(H514&lt;Benchmarks!E$8,2,IF(H514&lt;Benchmarks!F$8,3,IF(H514&lt;Benchmarks!G$8,4,IF(H514&lt;Benchmarks!H$8,5,6))))))</f>
        <v>6</v>
      </c>
      <c r="J514" s="13">
        <v>1</v>
      </c>
      <c r="K514" s="11">
        <f t="shared" si="51"/>
        <v>6</v>
      </c>
      <c r="L514" s="11">
        <v>0.91400000000000003</v>
      </c>
      <c r="M514" s="12">
        <f>IF(L514&lt;Benchmarks!C$7,0,IF(L514&lt;Benchmarks!D$7,1,IF(L514&lt;Benchmarks!E$7,2,IF(L514&lt;Benchmarks!F$7,3,IF(L514&lt;Benchmarks!G$7,4,IF(L514&lt;Benchmarks!H$7,5,6))))))</f>
        <v>6</v>
      </c>
      <c r="N514" s="13">
        <v>1</v>
      </c>
      <c r="O514" s="11">
        <f t="shared" si="52"/>
        <v>6</v>
      </c>
      <c r="P514" s="11">
        <v>6.0629999999999997</v>
      </c>
      <c r="Q514" s="9">
        <f>IF(P514&lt;Benchmarks!C$5,0,IF(P514&lt;Benchmarks!D$5,1,IF(P514&lt;Benchmarks!E$5,2,IF(P514&lt;Benchmarks!F$5,3,IF(P514&lt;Benchmarks!G$5,4,IF(P514&lt;Benchmarks!H$5,5,6))))))</f>
        <v>6</v>
      </c>
      <c r="R514" s="13">
        <v>1</v>
      </c>
      <c r="S514" s="11">
        <f t="shared" si="53"/>
        <v>6</v>
      </c>
      <c r="T514" s="11">
        <v>5.69</v>
      </c>
      <c r="U514" s="9">
        <f>IF(T514&lt;Benchmarks!C$6,0,IF(T514&lt;Benchmarks!D$6,1,IF(T514&lt;Benchmarks!E$6,2,IF(T514&lt;Benchmarks!F$6,3,IF(T514&lt;Benchmarks!G$6,4,IF(T514&lt;Benchmarks!H$6,5,6))))))</f>
        <v>6</v>
      </c>
      <c r="V514" s="13">
        <v>1</v>
      </c>
      <c r="W514" s="11">
        <f t="shared" si="54"/>
        <v>6</v>
      </c>
      <c r="X514" s="11">
        <f t="shared" si="56"/>
        <v>29.978021977800001</v>
      </c>
      <c r="Y514" s="9">
        <v>30</v>
      </c>
      <c r="Z514" s="13">
        <f t="shared" si="55"/>
        <v>0.99926739926000008</v>
      </c>
    </row>
    <row r="515" spans="1:26" ht="17.25" x14ac:dyDescent="0.3">
      <c r="A515" s="8" t="s">
        <v>2615</v>
      </c>
      <c r="B515" s="7" t="s">
        <v>2616</v>
      </c>
      <c r="C515" s="7" t="s">
        <v>2617</v>
      </c>
      <c r="D515" s="11">
        <v>5.5970000000000004</v>
      </c>
      <c r="E515" s="12">
        <f>IF(D515&lt;Benchmarks!C$9,0,IF(D515&lt;Benchmarks!D$9,1,IF(D515&lt;Benchmarks!E$9,2,IF(D515&lt;Benchmarks!F$9,3,IF(D515&lt;Benchmarks!G$9,4,IF(D515&lt;Benchmarks!H$9,5,6))))))</f>
        <v>6</v>
      </c>
      <c r="F515" s="13">
        <v>0.3076923077</v>
      </c>
      <c r="G515" s="11">
        <f t="shared" si="57"/>
        <v>1.8461538462</v>
      </c>
      <c r="H515" s="11">
        <v>1.9390000000000001</v>
      </c>
      <c r="I515" s="12">
        <f>IF(H515&lt;Benchmarks!C$8,0,IF(H515&lt;Benchmarks!D$8,1,IF(H515&lt;Benchmarks!E$8,2,IF(H515&lt;Benchmarks!F$8,3,IF(H515&lt;Benchmarks!G$8,4,IF(H515&lt;Benchmarks!H$8,5,6))))))</f>
        <v>6</v>
      </c>
      <c r="J515" s="13">
        <v>0.32967032969999999</v>
      </c>
      <c r="K515" s="11">
        <f t="shared" si="51"/>
        <v>1.9780219781999999</v>
      </c>
      <c r="L515" s="11">
        <v>0.48299999999999998</v>
      </c>
      <c r="M515" s="12">
        <f>IF(L515&lt;Benchmarks!C$7,0,IF(L515&lt;Benchmarks!D$7,1,IF(L515&lt;Benchmarks!E$7,2,IF(L515&lt;Benchmarks!F$7,3,IF(L515&lt;Benchmarks!G$7,4,IF(L515&lt;Benchmarks!H$7,5,6))))))</f>
        <v>4</v>
      </c>
      <c r="N515" s="13">
        <v>0.32967032969999999</v>
      </c>
      <c r="O515" s="11">
        <f t="shared" si="52"/>
        <v>1.3186813187999999</v>
      </c>
      <c r="P515" s="11">
        <v>8.0190000000000001</v>
      </c>
      <c r="Q515" s="9">
        <f>IF(P515&lt;Benchmarks!C$5,0,IF(P515&lt;Benchmarks!D$5,1,IF(P515&lt;Benchmarks!E$5,2,IF(P515&lt;Benchmarks!F$5,3,IF(P515&lt;Benchmarks!G$5,4,IF(P515&lt;Benchmarks!H$5,5,6))))))</f>
        <v>6</v>
      </c>
      <c r="R515" s="13">
        <v>0.31868131869999999</v>
      </c>
      <c r="S515" s="11">
        <f t="shared" si="53"/>
        <v>1.9120879122000001</v>
      </c>
      <c r="T515" s="11">
        <v>7.4619999999999997</v>
      </c>
      <c r="U515" s="9">
        <f>IF(T515&lt;Benchmarks!C$6,0,IF(T515&lt;Benchmarks!D$6,1,IF(T515&lt;Benchmarks!E$6,2,IF(T515&lt;Benchmarks!F$6,3,IF(T515&lt;Benchmarks!G$6,4,IF(T515&lt;Benchmarks!H$6,5,6))))))</f>
        <v>6</v>
      </c>
      <c r="V515" s="13">
        <v>0.3076923077</v>
      </c>
      <c r="W515" s="11">
        <f t="shared" si="54"/>
        <v>1.8461538462</v>
      </c>
      <c r="X515" s="11">
        <f t="shared" si="56"/>
        <v>8.9010989016000011</v>
      </c>
      <c r="Y515" s="9">
        <v>30</v>
      </c>
      <c r="Z515" s="13">
        <f t="shared" si="55"/>
        <v>0.29670329672000001</v>
      </c>
    </row>
    <row r="516" spans="1:26" ht="17.25" x14ac:dyDescent="0.3">
      <c r="A516" s="8" t="s">
        <v>2620</v>
      </c>
      <c r="B516" s="7" t="s">
        <v>2621</v>
      </c>
      <c r="C516" s="7" t="s">
        <v>2622</v>
      </c>
      <c r="D516" s="11">
        <v>2.6970000000000001</v>
      </c>
      <c r="E516" s="12">
        <f>IF(D516&lt;Benchmarks!C$9,0,IF(D516&lt;Benchmarks!D$9,1,IF(D516&lt;Benchmarks!E$9,2,IF(D516&lt;Benchmarks!F$9,3,IF(D516&lt;Benchmarks!G$9,4,IF(D516&lt;Benchmarks!H$9,5,6))))))</f>
        <v>4</v>
      </c>
      <c r="F516" s="13">
        <v>0.94505494509999999</v>
      </c>
      <c r="G516" s="11">
        <f t="shared" si="57"/>
        <v>3.7802197804</v>
      </c>
      <c r="H516" s="11">
        <v>0.84699999999999998</v>
      </c>
      <c r="I516" s="12">
        <f>IF(H516&lt;Benchmarks!C$8,0,IF(H516&lt;Benchmarks!D$8,1,IF(H516&lt;Benchmarks!E$8,2,IF(H516&lt;Benchmarks!F$8,3,IF(H516&lt;Benchmarks!G$8,4,IF(H516&lt;Benchmarks!H$8,5,6))))))</f>
        <v>0</v>
      </c>
      <c r="J516" s="13">
        <v>1</v>
      </c>
      <c r="K516" s="11">
        <f t="shared" si="51"/>
        <v>0</v>
      </c>
      <c r="L516" s="11">
        <v>0.71399999999999997</v>
      </c>
      <c r="M516" s="12">
        <f>IF(L516&lt;Benchmarks!C$7,0,IF(L516&lt;Benchmarks!D$7,1,IF(L516&lt;Benchmarks!E$7,2,IF(L516&lt;Benchmarks!F$7,3,IF(L516&lt;Benchmarks!G$7,4,IF(L516&lt;Benchmarks!H$7,5,6))))))</f>
        <v>5</v>
      </c>
      <c r="N516" s="13">
        <v>1</v>
      </c>
      <c r="O516" s="11">
        <f t="shared" si="52"/>
        <v>5</v>
      </c>
      <c r="P516" s="11">
        <v>4.258</v>
      </c>
      <c r="Q516" s="9">
        <f>IF(P516&lt;Benchmarks!C$5,0,IF(P516&lt;Benchmarks!D$5,1,IF(P516&lt;Benchmarks!E$5,2,IF(P516&lt;Benchmarks!F$5,3,IF(P516&lt;Benchmarks!G$5,4,IF(P516&lt;Benchmarks!H$5,5,6))))))</f>
        <v>4</v>
      </c>
      <c r="R516" s="13">
        <v>0.91575091580000001</v>
      </c>
      <c r="S516" s="11">
        <f t="shared" si="53"/>
        <v>3.6630036632</v>
      </c>
      <c r="T516" s="11">
        <v>3.9470000000000001</v>
      </c>
      <c r="U516" s="9">
        <f>IF(T516&lt;Benchmarks!C$6,0,IF(T516&lt;Benchmarks!D$6,1,IF(T516&lt;Benchmarks!E$6,2,IF(T516&lt;Benchmarks!F$6,3,IF(T516&lt;Benchmarks!G$6,4,IF(T516&lt;Benchmarks!H$6,5,6))))))</f>
        <v>5</v>
      </c>
      <c r="V516" s="13">
        <v>0.7307692308</v>
      </c>
      <c r="W516" s="11">
        <f t="shared" si="54"/>
        <v>3.653846154</v>
      </c>
      <c r="X516" s="11">
        <f t="shared" si="56"/>
        <v>16.097069597600001</v>
      </c>
      <c r="Y516" s="9">
        <v>30</v>
      </c>
      <c r="Z516" s="13">
        <f t="shared" si="55"/>
        <v>0.53656898658666674</v>
      </c>
    </row>
    <row r="517" spans="1:26" ht="17.25" x14ac:dyDescent="0.3">
      <c r="A517" s="8" t="s">
        <v>2625</v>
      </c>
      <c r="B517" s="7" t="s">
        <v>2626</v>
      </c>
      <c r="C517" s="7" t="s">
        <v>2627</v>
      </c>
      <c r="D517" s="11">
        <v>2.64</v>
      </c>
      <c r="E517" s="12">
        <f>IF(D517&lt;Benchmarks!C$9,0,IF(D517&lt;Benchmarks!D$9,1,IF(D517&lt;Benchmarks!E$9,2,IF(D517&lt;Benchmarks!F$9,3,IF(D517&lt;Benchmarks!G$9,4,IF(D517&lt;Benchmarks!H$9,5,6))))))</f>
        <v>4</v>
      </c>
      <c r="F517" s="13">
        <v>0.76556776559999995</v>
      </c>
      <c r="G517" s="11">
        <f t="shared" si="57"/>
        <v>3.0622710623999998</v>
      </c>
      <c r="H517" s="11">
        <v>0.92400000000000004</v>
      </c>
      <c r="I517" s="12">
        <f>IF(H517&lt;Benchmarks!C$8,0,IF(H517&lt;Benchmarks!D$8,1,IF(H517&lt;Benchmarks!E$8,2,IF(H517&lt;Benchmarks!F$8,3,IF(H517&lt;Benchmarks!G$8,4,IF(H517&lt;Benchmarks!H$8,5,6))))))</f>
        <v>0</v>
      </c>
      <c r="J517" s="13">
        <v>1</v>
      </c>
      <c r="K517" s="11">
        <f t="shared" si="51"/>
        <v>0</v>
      </c>
      <c r="L517" s="11">
        <v>0.749</v>
      </c>
      <c r="M517" s="12">
        <f>IF(L517&lt;Benchmarks!C$7,0,IF(L517&lt;Benchmarks!D$7,1,IF(L517&lt;Benchmarks!E$7,2,IF(L517&lt;Benchmarks!F$7,3,IF(L517&lt;Benchmarks!G$7,4,IF(L517&lt;Benchmarks!H$7,5,6))))))</f>
        <v>6</v>
      </c>
      <c r="N517" s="13">
        <v>1</v>
      </c>
      <c r="O517" s="11">
        <f t="shared" si="52"/>
        <v>6</v>
      </c>
      <c r="P517" s="11">
        <v>4.3120000000000003</v>
      </c>
      <c r="Q517" s="9">
        <f>IF(P517&lt;Benchmarks!C$5,0,IF(P517&lt;Benchmarks!D$5,1,IF(P517&lt;Benchmarks!E$5,2,IF(P517&lt;Benchmarks!F$5,3,IF(P517&lt;Benchmarks!G$5,4,IF(P517&lt;Benchmarks!H$5,5,6))))))</f>
        <v>4</v>
      </c>
      <c r="R517" s="13">
        <v>0.91941391939999995</v>
      </c>
      <c r="S517" s="11">
        <f t="shared" si="53"/>
        <v>3.6776556775999998</v>
      </c>
      <c r="T517" s="11">
        <v>3.9289999999999998</v>
      </c>
      <c r="U517" s="9">
        <f>IF(T517&lt;Benchmarks!C$6,0,IF(T517&lt;Benchmarks!D$6,1,IF(T517&lt;Benchmarks!E$6,2,IF(T517&lt;Benchmarks!F$6,3,IF(T517&lt;Benchmarks!G$6,4,IF(T517&lt;Benchmarks!H$6,5,6))))))</f>
        <v>5</v>
      </c>
      <c r="V517" s="13">
        <v>0.78205128209999997</v>
      </c>
      <c r="W517" s="11">
        <f t="shared" si="54"/>
        <v>3.9102564104999997</v>
      </c>
      <c r="X517" s="11">
        <f t="shared" si="56"/>
        <v>16.650183150499998</v>
      </c>
      <c r="Y517" s="9">
        <v>30</v>
      </c>
      <c r="Z517" s="13">
        <f t="shared" si="55"/>
        <v>0.55500610501666658</v>
      </c>
    </row>
    <row r="518" spans="1:26" ht="17.25" x14ac:dyDescent="0.3">
      <c r="A518" s="8" t="s">
        <v>2630</v>
      </c>
      <c r="B518" s="7" t="s">
        <v>2631</v>
      </c>
      <c r="C518" s="7" t="s">
        <v>2632</v>
      </c>
      <c r="D518" s="11">
        <v>3.6019999999999999</v>
      </c>
      <c r="E518" s="12">
        <f>IF(D518&lt;Benchmarks!C$9,0,IF(D518&lt;Benchmarks!D$9,1,IF(D518&lt;Benchmarks!E$9,2,IF(D518&lt;Benchmarks!F$9,3,IF(D518&lt;Benchmarks!G$9,4,IF(D518&lt;Benchmarks!H$9,5,6))))))</f>
        <v>6</v>
      </c>
      <c r="F518" s="13">
        <v>0.96336996340000003</v>
      </c>
      <c r="G518" s="11">
        <f t="shared" si="57"/>
        <v>5.7802197804000004</v>
      </c>
      <c r="H518" s="11">
        <v>0.98</v>
      </c>
      <c r="I518" s="12">
        <f>IF(H518&lt;Benchmarks!C$8,0,IF(H518&lt;Benchmarks!D$8,1,IF(H518&lt;Benchmarks!E$8,2,IF(H518&lt;Benchmarks!F$8,3,IF(H518&lt;Benchmarks!G$8,4,IF(H518&lt;Benchmarks!H$8,5,6))))))</f>
        <v>1</v>
      </c>
      <c r="J518" s="13">
        <v>1</v>
      </c>
      <c r="K518" s="11">
        <f t="shared" ref="K518:K581" si="58">I518*J518</f>
        <v>1</v>
      </c>
      <c r="L518" s="11">
        <v>1.3240000000000001</v>
      </c>
      <c r="M518" s="12">
        <f>IF(L518&lt;Benchmarks!C$7,0,IF(L518&lt;Benchmarks!D$7,1,IF(L518&lt;Benchmarks!E$7,2,IF(L518&lt;Benchmarks!F$7,3,IF(L518&lt;Benchmarks!G$7,4,IF(L518&lt;Benchmarks!H$7,5,6))))))</f>
        <v>6</v>
      </c>
      <c r="N518" s="13">
        <v>1</v>
      </c>
      <c r="O518" s="11">
        <f t="shared" ref="O518:O581" si="59">M518*N518</f>
        <v>6</v>
      </c>
      <c r="P518" s="11">
        <v>5.9059999999999997</v>
      </c>
      <c r="Q518" s="9">
        <f>IF(P518&lt;Benchmarks!C$5,0,IF(P518&lt;Benchmarks!D$5,1,IF(P518&lt;Benchmarks!E$5,2,IF(P518&lt;Benchmarks!F$5,3,IF(P518&lt;Benchmarks!G$5,4,IF(P518&lt;Benchmarks!H$5,5,6))))))</f>
        <v>6</v>
      </c>
      <c r="R518" s="13">
        <v>0.96703296699999997</v>
      </c>
      <c r="S518" s="11">
        <f t="shared" ref="S518:S581" si="60">Q518*R518</f>
        <v>5.8021978020000002</v>
      </c>
      <c r="T518" s="11">
        <v>5.0999999999999996</v>
      </c>
      <c r="U518" s="9">
        <f>IF(T518&lt;Benchmarks!C$6,0,IF(T518&lt;Benchmarks!D$6,1,IF(T518&lt;Benchmarks!E$6,2,IF(T518&lt;Benchmarks!F$6,3,IF(T518&lt;Benchmarks!G$6,4,IF(T518&lt;Benchmarks!H$6,5,6))))))</f>
        <v>6</v>
      </c>
      <c r="V518" s="13">
        <v>0.8846153846</v>
      </c>
      <c r="W518" s="11">
        <f t="shared" ref="W518:W581" si="61">U518*V518</f>
        <v>5.3076923076</v>
      </c>
      <c r="X518" s="11">
        <f t="shared" si="56"/>
        <v>23.890109890000002</v>
      </c>
      <c r="Y518" s="9">
        <v>30</v>
      </c>
      <c r="Z518" s="13">
        <f t="shared" ref="Z518:Z581" si="62">X518/Y518</f>
        <v>0.79633699633333344</v>
      </c>
    </row>
    <row r="519" spans="1:26" ht="17.25" x14ac:dyDescent="0.3">
      <c r="A519" s="8" t="s">
        <v>2635</v>
      </c>
      <c r="B519" s="7" t="s">
        <v>2636</v>
      </c>
      <c r="C519" s="7" t="s">
        <v>2637</v>
      </c>
      <c r="D519" s="11">
        <v>2.157</v>
      </c>
      <c r="E519" s="12">
        <f>IF(D519&lt;Benchmarks!C$9,0,IF(D519&lt;Benchmarks!D$9,1,IF(D519&lt;Benchmarks!E$9,2,IF(D519&lt;Benchmarks!F$9,3,IF(D519&lt;Benchmarks!G$9,4,IF(D519&lt;Benchmarks!H$9,5,6))))))</f>
        <v>0</v>
      </c>
      <c r="F519" s="13">
        <v>0.86080586079999999</v>
      </c>
      <c r="G519" s="11">
        <f t="shared" si="57"/>
        <v>0</v>
      </c>
      <c r="H519" s="11">
        <v>0.66800000000000004</v>
      </c>
      <c r="I519" s="12">
        <f>IF(H519&lt;Benchmarks!C$8,0,IF(H519&lt;Benchmarks!D$8,1,IF(H519&lt;Benchmarks!E$8,2,IF(H519&lt;Benchmarks!F$8,3,IF(H519&lt;Benchmarks!G$8,4,IF(H519&lt;Benchmarks!H$8,5,6))))))</f>
        <v>0</v>
      </c>
      <c r="J519" s="13">
        <v>1</v>
      </c>
      <c r="K519" s="11">
        <f t="shared" si="58"/>
        <v>0</v>
      </c>
      <c r="L519" s="11">
        <v>0.47399999999999998</v>
      </c>
      <c r="M519" s="12">
        <f>IF(L519&lt;Benchmarks!C$7,0,IF(L519&lt;Benchmarks!D$7,1,IF(L519&lt;Benchmarks!E$7,2,IF(L519&lt;Benchmarks!F$7,3,IF(L519&lt;Benchmarks!G$7,4,IF(L519&lt;Benchmarks!H$7,5,6))))))</f>
        <v>4</v>
      </c>
      <c r="N519" s="13">
        <v>1</v>
      </c>
      <c r="O519" s="11">
        <f t="shared" si="59"/>
        <v>4</v>
      </c>
      <c r="P519" s="11">
        <v>3.2989999999999999</v>
      </c>
      <c r="Q519" s="9">
        <f>IF(P519&lt;Benchmarks!C$5,0,IF(P519&lt;Benchmarks!D$5,1,IF(P519&lt;Benchmarks!E$5,2,IF(P519&lt;Benchmarks!F$5,3,IF(P519&lt;Benchmarks!G$5,4,IF(P519&lt;Benchmarks!H$5,5,6))))))</f>
        <v>0</v>
      </c>
      <c r="R519" s="13">
        <v>0.93040293039999999</v>
      </c>
      <c r="S519" s="11">
        <f t="shared" si="60"/>
        <v>0</v>
      </c>
      <c r="T519" s="11">
        <v>3.1619999999999999</v>
      </c>
      <c r="U519" s="9">
        <f>IF(T519&lt;Benchmarks!C$6,0,IF(T519&lt;Benchmarks!D$6,1,IF(T519&lt;Benchmarks!E$6,2,IF(T519&lt;Benchmarks!F$6,3,IF(T519&lt;Benchmarks!G$6,4,IF(T519&lt;Benchmarks!H$6,5,6))))))</f>
        <v>0</v>
      </c>
      <c r="V519" s="13">
        <v>0.85897435899999997</v>
      </c>
      <c r="W519" s="11">
        <f t="shared" si="61"/>
        <v>0</v>
      </c>
      <c r="X519" s="11">
        <f t="shared" si="56"/>
        <v>4</v>
      </c>
      <c r="Y519" s="9">
        <v>30</v>
      </c>
      <c r="Z519" s="13">
        <f t="shared" si="62"/>
        <v>0.13333333333333333</v>
      </c>
    </row>
    <row r="520" spans="1:26" ht="17.25" x14ac:dyDescent="0.3">
      <c r="A520" s="8" t="s">
        <v>2640</v>
      </c>
      <c r="B520" s="7" t="s">
        <v>2641</v>
      </c>
      <c r="C520" s="7" t="s">
        <v>2642</v>
      </c>
      <c r="D520" s="11">
        <v>4.7990000000000004</v>
      </c>
      <c r="E520" s="12">
        <f>IF(D520&lt;Benchmarks!C$9,0,IF(D520&lt;Benchmarks!D$9,1,IF(D520&lt;Benchmarks!E$9,2,IF(D520&lt;Benchmarks!F$9,3,IF(D520&lt;Benchmarks!G$9,4,IF(D520&lt;Benchmarks!H$9,5,6))))))</f>
        <v>6</v>
      </c>
      <c r="F520" s="13">
        <v>0.67032967030000001</v>
      </c>
      <c r="G520" s="11">
        <f t="shared" si="57"/>
        <v>4.0219780217999999</v>
      </c>
      <c r="H520" s="11">
        <v>1.0129999999999999</v>
      </c>
      <c r="I520" s="12">
        <f>IF(H520&lt;Benchmarks!C$8,0,IF(H520&lt;Benchmarks!D$8,1,IF(H520&lt;Benchmarks!E$8,2,IF(H520&lt;Benchmarks!F$8,3,IF(H520&lt;Benchmarks!G$8,4,IF(H520&lt;Benchmarks!H$8,5,6))))))</f>
        <v>1</v>
      </c>
      <c r="J520" s="13">
        <v>0.67032967030000001</v>
      </c>
      <c r="K520" s="11">
        <f t="shared" si="58"/>
        <v>0.67032967030000001</v>
      </c>
      <c r="L520" s="11">
        <v>2.0960000000000001</v>
      </c>
      <c r="M520" s="12">
        <f>IF(L520&lt;Benchmarks!C$7,0,IF(L520&lt;Benchmarks!D$7,1,IF(L520&lt;Benchmarks!E$7,2,IF(L520&lt;Benchmarks!F$7,3,IF(L520&lt;Benchmarks!G$7,4,IF(L520&lt;Benchmarks!H$7,5,6))))))</f>
        <v>6</v>
      </c>
      <c r="N520" s="13">
        <v>0.67032967030000001</v>
      </c>
      <c r="O520" s="11">
        <f t="shared" si="59"/>
        <v>4.0219780217999999</v>
      </c>
      <c r="P520" s="11">
        <v>7.9080000000000004</v>
      </c>
      <c r="Q520" s="9">
        <f>IF(P520&lt;Benchmarks!C$5,0,IF(P520&lt;Benchmarks!D$5,1,IF(P520&lt;Benchmarks!E$5,2,IF(P520&lt;Benchmarks!F$5,3,IF(P520&lt;Benchmarks!G$5,4,IF(P520&lt;Benchmarks!H$5,5,6))))))</f>
        <v>6</v>
      </c>
      <c r="R520" s="13">
        <v>0.67032967030000001</v>
      </c>
      <c r="S520" s="11">
        <f t="shared" si="60"/>
        <v>4.0219780217999999</v>
      </c>
      <c r="T520" s="11">
        <v>6.2309999999999999</v>
      </c>
      <c r="U520" s="9">
        <f>IF(T520&lt;Benchmarks!C$6,0,IF(T520&lt;Benchmarks!D$6,1,IF(T520&lt;Benchmarks!E$6,2,IF(T520&lt;Benchmarks!F$6,3,IF(T520&lt;Benchmarks!G$6,4,IF(T520&lt;Benchmarks!H$6,5,6))))))</f>
        <v>6</v>
      </c>
      <c r="V520" s="13">
        <v>0.66666666669999997</v>
      </c>
      <c r="W520" s="11">
        <f t="shared" si="61"/>
        <v>4.0000000002</v>
      </c>
      <c r="X520" s="11">
        <f t="shared" si="56"/>
        <v>16.736263735899996</v>
      </c>
      <c r="Y520" s="9">
        <v>30</v>
      </c>
      <c r="Z520" s="13">
        <f t="shared" si="62"/>
        <v>0.55787545786333326</v>
      </c>
    </row>
    <row r="521" spans="1:26" ht="17.25" x14ac:dyDescent="0.3">
      <c r="A521" s="8" t="s">
        <v>2645</v>
      </c>
      <c r="B521" s="7" t="s">
        <v>2646</v>
      </c>
      <c r="C521" s="7" t="s">
        <v>2647</v>
      </c>
      <c r="D521" s="11">
        <v>1.8460000000000001</v>
      </c>
      <c r="E521" s="12">
        <f>IF(D521&lt;Benchmarks!C$9,0,IF(D521&lt;Benchmarks!D$9,1,IF(D521&lt;Benchmarks!E$9,2,IF(D521&lt;Benchmarks!F$9,3,IF(D521&lt;Benchmarks!G$9,4,IF(D521&lt;Benchmarks!H$9,5,6))))))</f>
        <v>0</v>
      </c>
      <c r="F521" s="13">
        <v>0.1245421245</v>
      </c>
      <c r="G521" s="11">
        <f t="shared" si="57"/>
        <v>0</v>
      </c>
      <c r="H521" s="11">
        <v>1.67</v>
      </c>
      <c r="I521" s="12">
        <f>IF(H521&lt;Benchmarks!C$8,0,IF(H521&lt;Benchmarks!D$8,1,IF(H521&lt;Benchmarks!E$8,2,IF(H521&lt;Benchmarks!F$8,3,IF(H521&lt;Benchmarks!G$8,4,IF(H521&lt;Benchmarks!H$8,5,6))))))</f>
        <v>6</v>
      </c>
      <c r="J521" s="13">
        <v>1</v>
      </c>
      <c r="K521" s="11">
        <f t="shared" si="58"/>
        <v>6</v>
      </c>
      <c r="L521" s="11">
        <v>0.34599999999999997</v>
      </c>
      <c r="M521" s="12">
        <f>IF(L521&lt;Benchmarks!C$7,0,IF(L521&lt;Benchmarks!D$7,1,IF(L521&lt;Benchmarks!E$7,2,IF(L521&lt;Benchmarks!F$7,3,IF(L521&lt;Benchmarks!G$7,4,IF(L521&lt;Benchmarks!H$7,5,6))))))</f>
        <v>1</v>
      </c>
      <c r="N521" s="13">
        <v>1</v>
      </c>
      <c r="O521" s="11">
        <f t="shared" si="59"/>
        <v>1</v>
      </c>
      <c r="P521" s="11">
        <v>3.8610000000000002</v>
      </c>
      <c r="Q521" s="9">
        <f>IF(P521&lt;Benchmarks!C$5,0,IF(P521&lt;Benchmarks!D$5,1,IF(P521&lt;Benchmarks!E$5,2,IF(P521&lt;Benchmarks!F$5,3,IF(P521&lt;Benchmarks!G$5,4,IF(P521&lt;Benchmarks!H$5,5,6))))))</f>
        <v>2</v>
      </c>
      <c r="R521" s="13">
        <v>0.84249084249999995</v>
      </c>
      <c r="S521" s="11">
        <f t="shared" si="60"/>
        <v>1.6849816849999999</v>
      </c>
      <c r="T521" s="11">
        <v>3.34</v>
      </c>
      <c r="U521" s="9">
        <f>IF(T521&lt;Benchmarks!C$6,0,IF(T521&lt;Benchmarks!D$6,1,IF(T521&lt;Benchmarks!E$6,2,IF(T521&lt;Benchmarks!F$6,3,IF(T521&lt;Benchmarks!G$6,4,IF(T521&lt;Benchmarks!H$6,5,6))))))</f>
        <v>1</v>
      </c>
      <c r="V521" s="13">
        <v>0.64102564100000003</v>
      </c>
      <c r="W521" s="11">
        <f t="shared" si="61"/>
        <v>0.64102564100000003</v>
      </c>
      <c r="X521" s="11">
        <f t="shared" si="56"/>
        <v>9.3260073259999992</v>
      </c>
      <c r="Y521" s="9">
        <v>30</v>
      </c>
      <c r="Z521" s="13">
        <f t="shared" si="62"/>
        <v>0.31086691086666662</v>
      </c>
    </row>
    <row r="522" spans="1:26" ht="17.25" x14ac:dyDescent="0.3">
      <c r="A522" s="8" t="s">
        <v>2652</v>
      </c>
      <c r="B522" s="7" t="s">
        <v>2653</v>
      </c>
      <c r="C522" s="7" t="s">
        <v>2654</v>
      </c>
      <c r="D522" s="11">
        <v>2.456</v>
      </c>
      <c r="E522" s="12">
        <f>IF(D522&lt;Benchmarks!C$9,0,IF(D522&lt;Benchmarks!D$9,1,IF(D522&lt;Benchmarks!E$9,2,IF(D522&lt;Benchmarks!F$9,3,IF(D522&lt;Benchmarks!G$9,4,IF(D522&lt;Benchmarks!H$9,5,6))))))</f>
        <v>3</v>
      </c>
      <c r="F522" s="13">
        <v>0.89377289380000002</v>
      </c>
      <c r="G522" s="11">
        <f t="shared" si="57"/>
        <v>2.6813186814000001</v>
      </c>
      <c r="H522" s="11">
        <v>1.2470000000000001</v>
      </c>
      <c r="I522" s="12">
        <f>IF(H522&lt;Benchmarks!C$8,0,IF(H522&lt;Benchmarks!D$8,1,IF(H522&lt;Benchmarks!E$8,2,IF(H522&lt;Benchmarks!F$8,3,IF(H522&lt;Benchmarks!G$8,4,IF(H522&lt;Benchmarks!H$8,5,6))))))</f>
        <v>5</v>
      </c>
      <c r="J522" s="13">
        <v>1</v>
      </c>
      <c r="K522" s="11">
        <f t="shared" si="58"/>
        <v>5</v>
      </c>
      <c r="L522" s="11">
        <v>0.32200000000000001</v>
      </c>
      <c r="M522" s="12">
        <f>IF(L522&lt;Benchmarks!C$7,0,IF(L522&lt;Benchmarks!D$7,1,IF(L522&lt;Benchmarks!E$7,2,IF(L522&lt;Benchmarks!F$7,3,IF(L522&lt;Benchmarks!G$7,4,IF(L522&lt;Benchmarks!H$7,5,6))))))</f>
        <v>1</v>
      </c>
      <c r="N522" s="13">
        <v>1</v>
      </c>
      <c r="O522" s="11">
        <f t="shared" si="59"/>
        <v>1</v>
      </c>
      <c r="P522" s="11">
        <v>4.024</v>
      </c>
      <c r="Q522" s="9">
        <f>IF(P522&lt;Benchmarks!C$5,0,IF(P522&lt;Benchmarks!D$5,1,IF(P522&lt;Benchmarks!E$5,2,IF(P522&lt;Benchmarks!F$5,3,IF(P522&lt;Benchmarks!G$5,4,IF(P522&lt;Benchmarks!H$5,5,6))))))</f>
        <v>3</v>
      </c>
      <c r="R522" s="13">
        <v>0.95970695969999997</v>
      </c>
      <c r="S522" s="11">
        <f t="shared" si="60"/>
        <v>2.8791208790999998</v>
      </c>
      <c r="T522" s="11">
        <v>3.5990000000000002</v>
      </c>
      <c r="U522" s="9">
        <f>IF(T522&lt;Benchmarks!C$6,0,IF(T522&lt;Benchmarks!D$6,1,IF(T522&lt;Benchmarks!E$6,2,IF(T522&lt;Benchmarks!F$6,3,IF(T522&lt;Benchmarks!G$6,4,IF(T522&lt;Benchmarks!H$6,5,6))))))</f>
        <v>3</v>
      </c>
      <c r="V522" s="13">
        <v>0.9230769231</v>
      </c>
      <c r="W522" s="11">
        <f t="shared" si="61"/>
        <v>2.7692307693</v>
      </c>
      <c r="X522" s="11">
        <f t="shared" si="56"/>
        <v>14.329670329800001</v>
      </c>
      <c r="Y522" s="9">
        <v>30</v>
      </c>
      <c r="Z522" s="13">
        <f t="shared" si="62"/>
        <v>0.47765567766</v>
      </c>
    </row>
    <row r="523" spans="1:26" ht="17.25" x14ac:dyDescent="0.3">
      <c r="A523" s="8" t="s">
        <v>2657</v>
      </c>
      <c r="B523" s="7" t="s">
        <v>2658</v>
      </c>
      <c r="C523" s="7" t="s">
        <v>2659</v>
      </c>
      <c r="D523" s="11">
        <v>2.6520000000000001</v>
      </c>
      <c r="E523" s="12">
        <f>IF(D523&lt;Benchmarks!C$9,0,IF(D523&lt;Benchmarks!D$9,1,IF(D523&lt;Benchmarks!E$9,2,IF(D523&lt;Benchmarks!F$9,3,IF(D523&lt;Benchmarks!G$9,4,IF(D523&lt;Benchmarks!H$9,5,6))))))</f>
        <v>4</v>
      </c>
      <c r="F523" s="13">
        <v>0.96703296699999997</v>
      </c>
      <c r="G523" s="11">
        <f t="shared" si="57"/>
        <v>3.8681318679999999</v>
      </c>
      <c r="H523" s="11">
        <v>1.1060000000000001</v>
      </c>
      <c r="I523" s="12">
        <f>IF(H523&lt;Benchmarks!C$8,0,IF(H523&lt;Benchmarks!D$8,1,IF(H523&lt;Benchmarks!E$8,2,IF(H523&lt;Benchmarks!F$8,3,IF(H523&lt;Benchmarks!G$8,4,IF(H523&lt;Benchmarks!H$8,5,6))))))</f>
        <v>3</v>
      </c>
      <c r="J523" s="13">
        <v>1</v>
      </c>
      <c r="K523" s="11">
        <f t="shared" si="58"/>
        <v>3</v>
      </c>
      <c r="L523" s="11">
        <v>0.28999999999999998</v>
      </c>
      <c r="M523" s="12">
        <f>IF(L523&lt;Benchmarks!C$7,0,IF(L523&lt;Benchmarks!D$7,1,IF(L523&lt;Benchmarks!E$7,2,IF(L523&lt;Benchmarks!F$7,3,IF(L523&lt;Benchmarks!G$7,4,IF(L523&lt;Benchmarks!H$7,5,6))))))</f>
        <v>0</v>
      </c>
      <c r="N523" s="13">
        <v>1</v>
      </c>
      <c r="O523" s="11">
        <f t="shared" si="59"/>
        <v>0</v>
      </c>
      <c r="P523" s="11">
        <v>4.048</v>
      </c>
      <c r="Q523" s="9">
        <f>IF(P523&lt;Benchmarks!C$5,0,IF(P523&lt;Benchmarks!D$5,1,IF(P523&lt;Benchmarks!E$5,2,IF(P523&lt;Benchmarks!F$5,3,IF(P523&lt;Benchmarks!G$5,4,IF(P523&lt;Benchmarks!H$5,5,6))))))</f>
        <v>3</v>
      </c>
      <c r="R523" s="13">
        <v>0.90109890110000002</v>
      </c>
      <c r="S523" s="11">
        <f t="shared" si="60"/>
        <v>2.7032967032999999</v>
      </c>
      <c r="T523" s="11">
        <v>3.718</v>
      </c>
      <c r="U523" s="9">
        <f>IF(T523&lt;Benchmarks!C$6,0,IF(T523&lt;Benchmarks!D$6,1,IF(T523&lt;Benchmarks!E$6,2,IF(T523&lt;Benchmarks!F$6,3,IF(T523&lt;Benchmarks!G$6,4,IF(T523&lt;Benchmarks!H$6,5,6))))))</f>
        <v>3</v>
      </c>
      <c r="V523" s="13">
        <v>0.87179487180000004</v>
      </c>
      <c r="W523" s="11">
        <f t="shared" si="61"/>
        <v>2.6153846154</v>
      </c>
      <c r="X523" s="11">
        <f t="shared" si="56"/>
        <v>12.1868131867</v>
      </c>
      <c r="Y523" s="9">
        <v>30</v>
      </c>
      <c r="Z523" s="13">
        <f t="shared" si="62"/>
        <v>0.40622710622333336</v>
      </c>
    </row>
    <row r="524" spans="1:26" ht="17.25" x14ac:dyDescent="0.3">
      <c r="A524" s="8" t="s">
        <v>2663</v>
      </c>
      <c r="B524" s="7" t="s">
        <v>2664</v>
      </c>
      <c r="C524" s="7" t="s">
        <v>2665</v>
      </c>
      <c r="D524" s="11">
        <v>2.403</v>
      </c>
      <c r="E524" s="12">
        <f>IF(D524&lt;Benchmarks!C$9,0,IF(D524&lt;Benchmarks!D$9,1,IF(D524&lt;Benchmarks!E$9,2,IF(D524&lt;Benchmarks!F$9,3,IF(D524&lt;Benchmarks!G$9,4,IF(D524&lt;Benchmarks!H$9,5,6))))))</f>
        <v>2</v>
      </c>
      <c r="F524" s="13">
        <v>0.91575091580000001</v>
      </c>
      <c r="G524" s="11">
        <f t="shared" si="57"/>
        <v>1.8315018316</v>
      </c>
      <c r="H524" s="11">
        <v>1.1539999999999999</v>
      </c>
      <c r="I524" s="12">
        <f>IF(H524&lt;Benchmarks!C$8,0,IF(H524&lt;Benchmarks!D$8,1,IF(H524&lt;Benchmarks!E$8,2,IF(H524&lt;Benchmarks!F$8,3,IF(H524&lt;Benchmarks!G$8,4,IF(H524&lt;Benchmarks!H$8,5,6))))))</f>
        <v>3</v>
      </c>
      <c r="J524" s="13">
        <v>1</v>
      </c>
      <c r="K524" s="11">
        <f t="shared" si="58"/>
        <v>3</v>
      </c>
      <c r="L524" s="11">
        <v>0.217</v>
      </c>
      <c r="M524" s="12">
        <f>IF(L524&lt;Benchmarks!C$7,0,IF(L524&lt;Benchmarks!D$7,1,IF(L524&lt;Benchmarks!E$7,2,IF(L524&lt;Benchmarks!F$7,3,IF(L524&lt;Benchmarks!G$7,4,IF(L524&lt;Benchmarks!H$7,5,6))))))</f>
        <v>0</v>
      </c>
      <c r="N524" s="13">
        <v>1</v>
      </c>
      <c r="O524" s="11">
        <f t="shared" si="59"/>
        <v>0</v>
      </c>
      <c r="P524" s="11">
        <v>3.774</v>
      </c>
      <c r="Q524" s="9">
        <f>IF(P524&lt;Benchmarks!C$5,0,IF(P524&lt;Benchmarks!D$5,1,IF(P524&lt;Benchmarks!E$5,2,IF(P524&lt;Benchmarks!F$5,3,IF(P524&lt;Benchmarks!G$5,4,IF(P524&lt;Benchmarks!H$5,5,6))))))</f>
        <v>1</v>
      </c>
      <c r="R524" s="13">
        <v>0.97435897439999997</v>
      </c>
      <c r="S524" s="11">
        <f t="shared" si="60"/>
        <v>0.97435897439999997</v>
      </c>
      <c r="T524" s="11">
        <v>3.44</v>
      </c>
      <c r="U524" s="9">
        <f>IF(T524&lt;Benchmarks!C$6,0,IF(T524&lt;Benchmarks!D$6,1,IF(T524&lt;Benchmarks!E$6,2,IF(T524&lt;Benchmarks!F$6,3,IF(T524&lt;Benchmarks!G$6,4,IF(T524&lt;Benchmarks!H$6,5,6))))))</f>
        <v>1</v>
      </c>
      <c r="V524" s="13">
        <v>0.9230769231</v>
      </c>
      <c r="W524" s="11">
        <f t="shared" si="61"/>
        <v>0.9230769231</v>
      </c>
      <c r="X524" s="11">
        <f t="shared" si="56"/>
        <v>6.7289377290999992</v>
      </c>
      <c r="Y524" s="9">
        <v>30</v>
      </c>
      <c r="Z524" s="13">
        <f t="shared" si="62"/>
        <v>0.22429792430333331</v>
      </c>
    </row>
    <row r="525" spans="1:26" ht="17.25" x14ac:dyDescent="0.3">
      <c r="A525" s="8" t="s">
        <v>2669</v>
      </c>
      <c r="B525" s="7" t="s">
        <v>2670</v>
      </c>
      <c r="C525" s="7" t="s">
        <v>2671</v>
      </c>
      <c r="D525" s="11">
        <v>2.5739999999999998</v>
      </c>
      <c r="E525" s="12">
        <f>IF(D525&lt;Benchmarks!C$9,0,IF(D525&lt;Benchmarks!D$9,1,IF(D525&lt;Benchmarks!E$9,2,IF(D525&lt;Benchmarks!F$9,3,IF(D525&lt;Benchmarks!G$9,4,IF(D525&lt;Benchmarks!H$9,5,6))))))</f>
        <v>4</v>
      </c>
      <c r="F525" s="13">
        <v>0.96703296699999997</v>
      </c>
      <c r="G525" s="11">
        <f t="shared" si="57"/>
        <v>3.8681318679999999</v>
      </c>
      <c r="H525" s="11">
        <v>1.32</v>
      </c>
      <c r="I525" s="12">
        <f>IF(H525&lt;Benchmarks!C$8,0,IF(H525&lt;Benchmarks!D$8,1,IF(H525&lt;Benchmarks!E$8,2,IF(H525&lt;Benchmarks!F$8,3,IF(H525&lt;Benchmarks!G$8,4,IF(H525&lt;Benchmarks!H$8,5,6))))))</f>
        <v>5</v>
      </c>
      <c r="J525" s="13">
        <v>1</v>
      </c>
      <c r="K525" s="11">
        <f t="shared" si="58"/>
        <v>5</v>
      </c>
      <c r="L525" s="11">
        <v>0.45600000000000002</v>
      </c>
      <c r="M525" s="12">
        <f>IF(L525&lt;Benchmarks!C$7,0,IF(L525&lt;Benchmarks!D$7,1,IF(L525&lt;Benchmarks!E$7,2,IF(L525&lt;Benchmarks!F$7,3,IF(L525&lt;Benchmarks!G$7,4,IF(L525&lt;Benchmarks!H$7,5,6))))))</f>
        <v>4</v>
      </c>
      <c r="N525" s="13">
        <v>1</v>
      </c>
      <c r="O525" s="11">
        <f t="shared" si="59"/>
        <v>4</v>
      </c>
      <c r="P525" s="11">
        <v>4.3499999999999996</v>
      </c>
      <c r="Q525" s="9">
        <f>IF(P525&lt;Benchmarks!C$5,0,IF(P525&lt;Benchmarks!D$5,1,IF(P525&lt;Benchmarks!E$5,2,IF(P525&lt;Benchmarks!F$5,3,IF(P525&lt;Benchmarks!G$5,4,IF(P525&lt;Benchmarks!H$5,5,6))))))</f>
        <v>5</v>
      </c>
      <c r="R525" s="13">
        <v>1</v>
      </c>
      <c r="S525" s="11">
        <f t="shared" si="60"/>
        <v>5</v>
      </c>
      <c r="T525" s="11">
        <v>3.9409999999999998</v>
      </c>
      <c r="U525" s="9">
        <f>IF(T525&lt;Benchmarks!C$6,0,IF(T525&lt;Benchmarks!D$6,1,IF(T525&lt;Benchmarks!E$6,2,IF(T525&lt;Benchmarks!F$6,3,IF(T525&lt;Benchmarks!G$6,4,IF(T525&lt;Benchmarks!H$6,5,6))))))</f>
        <v>5</v>
      </c>
      <c r="V525" s="13">
        <v>1</v>
      </c>
      <c r="W525" s="11">
        <f t="shared" si="61"/>
        <v>5</v>
      </c>
      <c r="X525" s="11">
        <f t="shared" si="56"/>
        <v>22.868131867999999</v>
      </c>
      <c r="Y525" s="9">
        <v>30</v>
      </c>
      <c r="Z525" s="13">
        <f t="shared" si="62"/>
        <v>0.76227106226666663</v>
      </c>
    </row>
    <row r="526" spans="1:26" ht="17.25" x14ac:dyDescent="0.3">
      <c r="A526" s="8" t="s">
        <v>2674</v>
      </c>
      <c r="B526" s="7" t="s">
        <v>2675</v>
      </c>
      <c r="C526" s="7" t="s">
        <v>2676</v>
      </c>
      <c r="D526" s="11">
        <v>2.4260000000000002</v>
      </c>
      <c r="E526" s="12">
        <f>IF(D526&lt;Benchmarks!C$9,0,IF(D526&lt;Benchmarks!D$9,1,IF(D526&lt;Benchmarks!E$9,2,IF(D526&lt;Benchmarks!F$9,3,IF(D526&lt;Benchmarks!G$9,4,IF(D526&lt;Benchmarks!H$9,5,6))))))</f>
        <v>2</v>
      </c>
      <c r="F526" s="13">
        <v>0.42124542120000003</v>
      </c>
      <c r="G526" s="11">
        <f t="shared" si="57"/>
        <v>0.84249084240000005</v>
      </c>
      <c r="H526" s="11">
        <v>1.028</v>
      </c>
      <c r="I526" s="12">
        <f>IF(H526&lt;Benchmarks!C$8,0,IF(H526&lt;Benchmarks!D$8,1,IF(H526&lt;Benchmarks!E$8,2,IF(H526&lt;Benchmarks!F$8,3,IF(H526&lt;Benchmarks!G$8,4,IF(H526&lt;Benchmarks!H$8,5,6))))))</f>
        <v>1</v>
      </c>
      <c r="J526" s="13">
        <v>1</v>
      </c>
      <c r="K526" s="11">
        <f t="shared" si="58"/>
        <v>1</v>
      </c>
      <c r="L526" s="11">
        <v>0.46600000000000003</v>
      </c>
      <c r="M526" s="12">
        <f>IF(L526&lt;Benchmarks!C$7,0,IF(L526&lt;Benchmarks!D$7,1,IF(L526&lt;Benchmarks!E$7,2,IF(L526&lt;Benchmarks!F$7,3,IF(L526&lt;Benchmarks!G$7,4,IF(L526&lt;Benchmarks!H$7,5,6))))))</f>
        <v>4</v>
      </c>
      <c r="N526" s="13">
        <v>1</v>
      </c>
      <c r="O526" s="11">
        <f t="shared" si="59"/>
        <v>4</v>
      </c>
      <c r="P526" s="11">
        <v>3.919</v>
      </c>
      <c r="Q526" s="9">
        <f>IF(P526&lt;Benchmarks!C$5,0,IF(P526&lt;Benchmarks!D$5,1,IF(P526&lt;Benchmarks!E$5,2,IF(P526&lt;Benchmarks!F$5,3,IF(P526&lt;Benchmarks!G$5,4,IF(P526&lt;Benchmarks!H$5,5,6))))))</f>
        <v>2</v>
      </c>
      <c r="R526" s="13">
        <v>0.68498168500000001</v>
      </c>
      <c r="S526" s="11">
        <f t="shared" si="60"/>
        <v>1.36996337</v>
      </c>
      <c r="T526" s="11">
        <v>3.5390000000000001</v>
      </c>
      <c r="U526" s="9">
        <f>IF(T526&lt;Benchmarks!C$6,0,IF(T526&lt;Benchmarks!D$6,1,IF(T526&lt;Benchmarks!E$6,2,IF(T526&lt;Benchmarks!F$6,3,IF(T526&lt;Benchmarks!G$6,4,IF(T526&lt;Benchmarks!H$6,5,6))))))</f>
        <v>2</v>
      </c>
      <c r="V526" s="13">
        <v>0.4230769231</v>
      </c>
      <c r="W526" s="11">
        <f t="shared" si="61"/>
        <v>0.8461538462</v>
      </c>
      <c r="X526" s="11">
        <f t="shared" si="56"/>
        <v>8.0586080585999991</v>
      </c>
      <c r="Y526" s="9">
        <v>30</v>
      </c>
      <c r="Z526" s="13">
        <f t="shared" si="62"/>
        <v>0.26862026861999999</v>
      </c>
    </row>
    <row r="527" spans="1:26" ht="17.25" x14ac:dyDescent="0.3">
      <c r="A527" s="8" t="s">
        <v>2680</v>
      </c>
      <c r="B527" s="7" t="s">
        <v>2681</v>
      </c>
      <c r="C527" s="7" t="s">
        <v>2682</v>
      </c>
      <c r="D527" s="11">
        <v>2.8159999999999998</v>
      </c>
      <c r="E527" s="12">
        <f>IF(D527&lt;Benchmarks!C$9,0,IF(D527&lt;Benchmarks!D$9,1,IF(D527&lt;Benchmarks!E$9,2,IF(D527&lt;Benchmarks!F$9,3,IF(D527&lt;Benchmarks!G$9,4,IF(D527&lt;Benchmarks!H$9,5,6))))))</f>
        <v>5</v>
      </c>
      <c r="F527" s="13">
        <v>0.55311355309999999</v>
      </c>
      <c r="G527" s="11">
        <f t="shared" si="57"/>
        <v>2.7655677655000002</v>
      </c>
      <c r="H527" s="11">
        <v>1.272</v>
      </c>
      <c r="I527" s="12">
        <f>IF(H527&lt;Benchmarks!C$8,0,IF(H527&lt;Benchmarks!D$8,1,IF(H527&lt;Benchmarks!E$8,2,IF(H527&lt;Benchmarks!F$8,3,IF(H527&lt;Benchmarks!G$8,4,IF(H527&lt;Benchmarks!H$8,5,6))))))</f>
        <v>5</v>
      </c>
      <c r="J527" s="13">
        <v>1</v>
      </c>
      <c r="K527" s="11">
        <f t="shared" si="58"/>
        <v>5</v>
      </c>
      <c r="L527" s="11">
        <v>0.34699999999999998</v>
      </c>
      <c r="M527" s="12">
        <f>IF(L527&lt;Benchmarks!C$7,0,IF(L527&lt;Benchmarks!D$7,1,IF(L527&lt;Benchmarks!E$7,2,IF(L527&lt;Benchmarks!F$7,3,IF(L527&lt;Benchmarks!G$7,4,IF(L527&lt;Benchmarks!H$7,5,6))))))</f>
        <v>1</v>
      </c>
      <c r="N527" s="13">
        <v>1</v>
      </c>
      <c r="O527" s="11">
        <f t="shared" si="59"/>
        <v>1</v>
      </c>
      <c r="P527" s="11">
        <v>4.4349999999999996</v>
      </c>
      <c r="Q527" s="9">
        <f>IF(P527&lt;Benchmarks!C$5,0,IF(P527&lt;Benchmarks!D$5,1,IF(P527&lt;Benchmarks!E$5,2,IF(P527&lt;Benchmarks!F$5,3,IF(P527&lt;Benchmarks!G$5,4,IF(P527&lt;Benchmarks!H$5,5,6))))))</f>
        <v>5</v>
      </c>
      <c r="R527" s="13">
        <v>0.73626373629999997</v>
      </c>
      <c r="S527" s="11">
        <f t="shared" si="60"/>
        <v>3.6813186814999996</v>
      </c>
      <c r="T527" s="11">
        <v>4.2240000000000002</v>
      </c>
      <c r="U527" s="9">
        <f>IF(T527&lt;Benchmarks!C$6,0,IF(T527&lt;Benchmarks!D$6,1,IF(T527&lt;Benchmarks!E$6,2,IF(T527&lt;Benchmarks!F$6,3,IF(T527&lt;Benchmarks!G$6,4,IF(T527&lt;Benchmarks!H$6,5,6))))))</f>
        <v>5</v>
      </c>
      <c r="V527" s="13">
        <v>0.75641025640000004</v>
      </c>
      <c r="W527" s="11">
        <f t="shared" si="61"/>
        <v>3.7820512820000003</v>
      </c>
      <c r="X527" s="11">
        <f t="shared" si="56"/>
        <v>16.228937729000002</v>
      </c>
      <c r="Y527" s="9">
        <v>30</v>
      </c>
      <c r="Z527" s="13">
        <f t="shared" si="62"/>
        <v>0.54096459096666671</v>
      </c>
    </row>
    <row r="528" spans="1:26" ht="17.25" x14ac:dyDescent="0.3">
      <c r="A528" s="8" t="s">
        <v>2685</v>
      </c>
      <c r="B528" s="7" t="s">
        <v>2686</v>
      </c>
      <c r="C528" s="7" t="s">
        <v>2687</v>
      </c>
      <c r="D528" s="11">
        <v>2.5110000000000001</v>
      </c>
      <c r="E528" s="12">
        <f>IF(D528&lt;Benchmarks!C$9,0,IF(D528&lt;Benchmarks!D$9,1,IF(D528&lt;Benchmarks!E$9,2,IF(D528&lt;Benchmarks!F$9,3,IF(D528&lt;Benchmarks!G$9,4,IF(D528&lt;Benchmarks!H$9,5,6))))))</f>
        <v>3</v>
      </c>
      <c r="F528" s="13">
        <v>0.96336996340000003</v>
      </c>
      <c r="G528" s="11">
        <f t="shared" si="57"/>
        <v>2.8901098902000002</v>
      </c>
      <c r="H528" s="11">
        <v>1.0640000000000001</v>
      </c>
      <c r="I528" s="12">
        <f>IF(H528&lt;Benchmarks!C$8,0,IF(H528&lt;Benchmarks!D$8,1,IF(H528&lt;Benchmarks!E$8,2,IF(H528&lt;Benchmarks!F$8,3,IF(H528&lt;Benchmarks!G$8,4,IF(H528&lt;Benchmarks!H$8,5,6))))))</f>
        <v>2</v>
      </c>
      <c r="J528" s="13">
        <v>1</v>
      </c>
      <c r="K528" s="11">
        <f t="shared" si="58"/>
        <v>2</v>
      </c>
      <c r="L528" s="11">
        <v>0.34799999999999998</v>
      </c>
      <c r="M528" s="12">
        <f>IF(L528&lt;Benchmarks!C$7,0,IF(L528&lt;Benchmarks!D$7,1,IF(L528&lt;Benchmarks!E$7,2,IF(L528&lt;Benchmarks!F$7,3,IF(L528&lt;Benchmarks!G$7,4,IF(L528&lt;Benchmarks!H$7,5,6))))))</f>
        <v>1</v>
      </c>
      <c r="N528" s="13">
        <v>1</v>
      </c>
      <c r="O528" s="11">
        <f t="shared" si="59"/>
        <v>1</v>
      </c>
      <c r="P528" s="11">
        <v>3.9239999999999999</v>
      </c>
      <c r="Q528" s="9">
        <f>IF(P528&lt;Benchmarks!C$5,0,IF(P528&lt;Benchmarks!D$5,1,IF(P528&lt;Benchmarks!E$5,2,IF(P528&lt;Benchmarks!F$5,3,IF(P528&lt;Benchmarks!G$5,4,IF(P528&lt;Benchmarks!H$5,5,6))))))</f>
        <v>2</v>
      </c>
      <c r="R528" s="13">
        <v>0.98168498169999996</v>
      </c>
      <c r="S528" s="11">
        <f t="shared" si="60"/>
        <v>1.9633699633999999</v>
      </c>
      <c r="T528" s="11">
        <v>3.524</v>
      </c>
      <c r="U528" s="9">
        <f>IF(T528&lt;Benchmarks!C$6,0,IF(T528&lt;Benchmarks!D$6,1,IF(T528&lt;Benchmarks!E$6,2,IF(T528&lt;Benchmarks!F$6,3,IF(T528&lt;Benchmarks!G$6,4,IF(T528&lt;Benchmarks!H$6,5,6))))))</f>
        <v>2</v>
      </c>
      <c r="V528" s="13">
        <v>0.9615384615</v>
      </c>
      <c r="W528" s="11">
        <f t="shared" si="61"/>
        <v>1.923076923</v>
      </c>
      <c r="X528" s="11">
        <f t="shared" si="56"/>
        <v>9.7765567765999997</v>
      </c>
      <c r="Y528" s="9">
        <v>30</v>
      </c>
      <c r="Z528" s="13">
        <f t="shared" si="62"/>
        <v>0.32588522588666663</v>
      </c>
    </row>
    <row r="529" spans="1:26" ht="17.25" x14ac:dyDescent="0.3">
      <c r="A529" s="8" t="s">
        <v>2690</v>
      </c>
      <c r="B529" s="7" t="s">
        <v>2691</v>
      </c>
      <c r="C529" s="7" t="s">
        <v>2692</v>
      </c>
      <c r="D529" s="11">
        <v>2.742</v>
      </c>
      <c r="E529" s="12">
        <f>IF(D529&lt;Benchmarks!C$9,0,IF(D529&lt;Benchmarks!D$9,1,IF(D529&lt;Benchmarks!E$9,2,IF(D529&lt;Benchmarks!F$9,3,IF(D529&lt;Benchmarks!G$9,4,IF(D529&lt;Benchmarks!H$9,5,6))))))</f>
        <v>5</v>
      </c>
      <c r="F529" s="13">
        <v>0.96703296699999997</v>
      </c>
      <c r="G529" s="11">
        <f t="shared" si="57"/>
        <v>4.8351648349999996</v>
      </c>
      <c r="H529" s="11">
        <v>1.181</v>
      </c>
      <c r="I529" s="12">
        <f>IF(H529&lt;Benchmarks!C$8,0,IF(H529&lt;Benchmarks!D$8,1,IF(H529&lt;Benchmarks!E$8,2,IF(H529&lt;Benchmarks!F$8,3,IF(H529&lt;Benchmarks!G$8,4,IF(H529&lt;Benchmarks!H$8,5,6))))))</f>
        <v>4</v>
      </c>
      <c r="J529" s="13">
        <v>1</v>
      </c>
      <c r="K529" s="11">
        <f t="shared" si="58"/>
        <v>4</v>
      </c>
      <c r="L529" s="11">
        <v>0.42699999999999999</v>
      </c>
      <c r="M529" s="12">
        <f>IF(L529&lt;Benchmarks!C$7,0,IF(L529&lt;Benchmarks!D$7,1,IF(L529&lt;Benchmarks!E$7,2,IF(L529&lt;Benchmarks!F$7,3,IF(L529&lt;Benchmarks!G$7,4,IF(L529&lt;Benchmarks!H$7,5,6))))))</f>
        <v>3</v>
      </c>
      <c r="N529" s="13">
        <v>1</v>
      </c>
      <c r="O529" s="11">
        <f t="shared" si="59"/>
        <v>3</v>
      </c>
      <c r="P529" s="11">
        <v>4.3499999999999996</v>
      </c>
      <c r="Q529" s="9">
        <f>IF(P529&lt;Benchmarks!C$5,0,IF(P529&lt;Benchmarks!D$5,1,IF(P529&lt;Benchmarks!E$5,2,IF(P529&lt;Benchmarks!F$5,3,IF(P529&lt;Benchmarks!G$5,4,IF(P529&lt;Benchmarks!H$5,5,6))))))</f>
        <v>5</v>
      </c>
      <c r="R529" s="13">
        <v>0.99633699630000006</v>
      </c>
      <c r="S529" s="11">
        <f t="shared" si="60"/>
        <v>4.9816849814999999</v>
      </c>
      <c r="T529" s="11">
        <v>3.9860000000000002</v>
      </c>
      <c r="U529" s="9">
        <f>IF(T529&lt;Benchmarks!C$6,0,IF(T529&lt;Benchmarks!D$6,1,IF(T529&lt;Benchmarks!E$6,2,IF(T529&lt;Benchmarks!F$6,3,IF(T529&lt;Benchmarks!G$6,4,IF(T529&lt;Benchmarks!H$6,5,6))))))</f>
        <v>5</v>
      </c>
      <c r="V529" s="13">
        <v>0.98717948720000004</v>
      </c>
      <c r="W529" s="11">
        <f t="shared" si="61"/>
        <v>4.9358974360000003</v>
      </c>
      <c r="X529" s="11">
        <f t="shared" si="56"/>
        <v>21.752747252500001</v>
      </c>
      <c r="Y529" s="9">
        <v>30</v>
      </c>
      <c r="Z529" s="13">
        <f t="shared" si="62"/>
        <v>0.72509157508333333</v>
      </c>
    </row>
    <row r="530" spans="1:26" ht="17.25" x14ac:dyDescent="0.3">
      <c r="A530" s="8" t="s">
        <v>2695</v>
      </c>
      <c r="B530" s="7" t="s">
        <v>2696</v>
      </c>
      <c r="C530" s="7" t="s">
        <v>2697</v>
      </c>
      <c r="D530" s="11">
        <v>2.81</v>
      </c>
      <c r="E530" s="12">
        <f>IF(D530&lt;Benchmarks!C$9,0,IF(D530&lt;Benchmarks!D$9,1,IF(D530&lt;Benchmarks!E$9,2,IF(D530&lt;Benchmarks!F$9,3,IF(D530&lt;Benchmarks!G$9,4,IF(D530&lt;Benchmarks!H$9,5,6))))))</f>
        <v>5</v>
      </c>
      <c r="F530" s="13">
        <v>0.91575091580000001</v>
      </c>
      <c r="G530" s="11">
        <f t="shared" si="57"/>
        <v>4.5787545789999999</v>
      </c>
      <c r="H530" s="11">
        <v>0.63900000000000001</v>
      </c>
      <c r="I530" s="12">
        <f>IF(H530&lt;Benchmarks!C$8,0,IF(H530&lt;Benchmarks!D$8,1,IF(H530&lt;Benchmarks!E$8,2,IF(H530&lt;Benchmarks!F$8,3,IF(H530&lt;Benchmarks!G$8,4,IF(H530&lt;Benchmarks!H$8,5,6))))))</f>
        <v>0</v>
      </c>
      <c r="J530" s="13">
        <v>1</v>
      </c>
      <c r="K530" s="11">
        <f t="shared" si="58"/>
        <v>0</v>
      </c>
      <c r="L530" s="11">
        <v>0.74399999999999999</v>
      </c>
      <c r="M530" s="12">
        <f>IF(L530&lt;Benchmarks!C$7,0,IF(L530&lt;Benchmarks!D$7,1,IF(L530&lt;Benchmarks!E$7,2,IF(L530&lt;Benchmarks!F$7,3,IF(L530&lt;Benchmarks!G$7,4,IF(L530&lt;Benchmarks!H$7,5,6))))))</f>
        <v>6</v>
      </c>
      <c r="N530" s="13">
        <v>1</v>
      </c>
      <c r="O530" s="11">
        <f t="shared" si="59"/>
        <v>6</v>
      </c>
      <c r="P530" s="11">
        <v>4.1920000000000002</v>
      </c>
      <c r="Q530" s="9">
        <f>IF(P530&lt;Benchmarks!C$5,0,IF(P530&lt;Benchmarks!D$5,1,IF(P530&lt;Benchmarks!E$5,2,IF(P530&lt;Benchmarks!F$5,3,IF(P530&lt;Benchmarks!G$5,4,IF(P530&lt;Benchmarks!H$5,5,6))))))</f>
        <v>4</v>
      </c>
      <c r="R530" s="13">
        <v>0.87545787549999998</v>
      </c>
      <c r="S530" s="11">
        <f t="shared" si="60"/>
        <v>3.5018315019999999</v>
      </c>
      <c r="T530" s="11">
        <v>3.8130000000000002</v>
      </c>
      <c r="U530" s="9">
        <f>IF(T530&lt;Benchmarks!C$6,0,IF(T530&lt;Benchmarks!D$6,1,IF(T530&lt;Benchmarks!E$6,2,IF(T530&lt;Benchmarks!F$6,3,IF(T530&lt;Benchmarks!G$6,4,IF(T530&lt;Benchmarks!H$6,5,6))))))</f>
        <v>4</v>
      </c>
      <c r="V530" s="13">
        <v>0.79487179490000004</v>
      </c>
      <c r="W530" s="11">
        <f t="shared" si="61"/>
        <v>3.1794871796000002</v>
      </c>
      <c r="X530" s="11">
        <f t="shared" si="56"/>
        <v>17.260073260600002</v>
      </c>
      <c r="Y530" s="9">
        <v>30</v>
      </c>
      <c r="Z530" s="13">
        <f t="shared" si="62"/>
        <v>0.57533577535333336</v>
      </c>
    </row>
    <row r="531" spans="1:26" ht="17.25" x14ac:dyDescent="0.3">
      <c r="A531" s="8" t="s">
        <v>2701</v>
      </c>
      <c r="B531" s="7" t="s">
        <v>2702</v>
      </c>
      <c r="C531" s="7" t="s">
        <v>2703</v>
      </c>
      <c r="D531" s="11">
        <v>2.7189999999999999</v>
      </c>
      <c r="E531" s="12">
        <f>IF(D531&lt;Benchmarks!C$9,0,IF(D531&lt;Benchmarks!D$9,1,IF(D531&lt;Benchmarks!E$9,2,IF(D531&lt;Benchmarks!F$9,3,IF(D531&lt;Benchmarks!G$9,4,IF(D531&lt;Benchmarks!H$9,5,6))))))</f>
        <v>5</v>
      </c>
      <c r="F531" s="13">
        <v>0.91208791209999995</v>
      </c>
      <c r="G531" s="11">
        <f t="shared" si="57"/>
        <v>4.5604395604999999</v>
      </c>
      <c r="H531" s="11">
        <v>0.81</v>
      </c>
      <c r="I531" s="12">
        <f>IF(H531&lt;Benchmarks!C$8,0,IF(H531&lt;Benchmarks!D$8,1,IF(H531&lt;Benchmarks!E$8,2,IF(H531&lt;Benchmarks!F$8,3,IF(H531&lt;Benchmarks!G$8,4,IF(H531&lt;Benchmarks!H$8,5,6))))))</f>
        <v>0</v>
      </c>
      <c r="J531" s="13">
        <v>1</v>
      </c>
      <c r="K531" s="11">
        <f t="shared" si="58"/>
        <v>0</v>
      </c>
      <c r="L531" s="11">
        <v>0.64100000000000001</v>
      </c>
      <c r="M531" s="12">
        <f>IF(L531&lt;Benchmarks!C$7,0,IF(L531&lt;Benchmarks!D$7,1,IF(L531&lt;Benchmarks!E$7,2,IF(L531&lt;Benchmarks!F$7,3,IF(L531&lt;Benchmarks!G$7,4,IF(L531&lt;Benchmarks!H$7,5,6))))))</f>
        <v>5</v>
      </c>
      <c r="N531" s="13">
        <v>1</v>
      </c>
      <c r="O531" s="11">
        <f t="shared" si="59"/>
        <v>5</v>
      </c>
      <c r="P531" s="11">
        <v>4.1689999999999996</v>
      </c>
      <c r="Q531" s="9">
        <f>IF(P531&lt;Benchmarks!C$5,0,IF(P531&lt;Benchmarks!D$5,1,IF(P531&lt;Benchmarks!E$5,2,IF(P531&lt;Benchmarks!F$5,3,IF(P531&lt;Benchmarks!G$5,4,IF(P531&lt;Benchmarks!H$5,5,6))))))</f>
        <v>4</v>
      </c>
      <c r="R531" s="13">
        <v>0.97069597070000002</v>
      </c>
      <c r="S531" s="11">
        <f t="shared" si="60"/>
        <v>3.8827838828000001</v>
      </c>
      <c r="T531" s="11">
        <v>3.9169999999999998</v>
      </c>
      <c r="U531" s="9">
        <f>IF(T531&lt;Benchmarks!C$6,0,IF(T531&lt;Benchmarks!D$6,1,IF(T531&lt;Benchmarks!E$6,2,IF(T531&lt;Benchmarks!F$6,3,IF(T531&lt;Benchmarks!G$6,4,IF(T531&lt;Benchmarks!H$6,5,6))))))</f>
        <v>5</v>
      </c>
      <c r="V531" s="13">
        <v>0.93589743589999996</v>
      </c>
      <c r="W531" s="11">
        <f t="shared" si="61"/>
        <v>4.6794871794999997</v>
      </c>
      <c r="X531" s="11">
        <f t="shared" ref="X531:X594" si="63">W531+S531+O531+K531+G531</f>
        <v>18.1227106228</v>
      </c>
      <c r="Y531" s="9">
        <v>30</v>
      </c>
      <c r="Z531" s="13">
        <f t="shared" si="62"/>
        <v>0.60409035409333334</v>
      </c>
    </row>
    <row r="532" spans="1:26" ht="17.25" x14ac:dyDescent="0.3">
      <c r="A532" s="8" t="s">
        <v>2706</v>
      </c>
      <c r="B532" s="7" t="s">
        <v>2707</v>
      </c>
      <c r="C532" s="7" t="s">
        <v>2708</v>
      </c>
      <c r="D532" s="11">
        <v>2.367</v>
      </c>
      <c r="E532" s="12">
        <f>IF(D532&lt;Benchmarks!C$9,0,IF(D532&lt;Benchmarks!D$9,1,IF(D532&lt;Benchmarks!E$9,2,IF(D532&lt;Benchmarks!F$9,3,IF(D532&lt;Benchmarks!G$9,4,IF(D532&lt;Benchmarks!H$9,5,6))))))</f>
        <v>2</v>
      </c>
      <c r="F532" s="13">
        <v>0.39560439559999999</v>
      </c>
      <c r="G532" s="11">
        <f t="shared" si="57"/>
        <v>0.79120879119999998</v>
      </c>
      <c r="H532" s="11">
        <v>1.5169999999999999</v>
      </c>
      <c r="I532" s="12">
        <f>IF(H532&lt;Benchmarks!C$8,0,IF(H532&lt;Benchmarks!D$8,1,IF(H532&lt;Benchmarks!E$8,2,IF(H532&lt;Benchmarks!F$8,3,IF(H532&lt;Benchmarks!G$8,4,IF(H532&lt;Benchmarks!H$8,5,6))))))</f>
        <v>6</v>
      </c>
      <c r="J532" s="13">
        <v>1</v>
      </c>
      <c r="K532" s="11">
        <f t="shared" si="58"/>
        <v>6</v>
      </c>
      <c r="L532" s="11">
        <v>0.45900000000000002</v>
      </c>
      <c r="M532" s="12">
        <f>IF(L532&lt;Benchmarks!C$7,0,IF(L532&lt;Benchmarks!D$7,1,IF(L532&lt;Benchmarks!E$7,2,IF(L532&lt;Benchmarks!F$7,3,IF(L532&lt;Benchmarks!G$7,4,IF(L532&lt;Benchmarks!H$7,5,6))))))</f>
        <v>4</v>
      </c>
      <c r="N532" s="13">
        <v>1</v>
      </c>
      <c r="O532" s="11">
        <f t="shared" si="59"/>
        <v>4</v>
      </c>
      <c r="P532" s="11">
        <v>4.343</v>
      </c>
      <c r="Q532" s="9">
        <f>IF(P532&lt;Benchmarks!C$5,0,IF(P532&lt;Benchmarks!D$5,1,IF(P532&lt;Benchmarks!E$5,2,IF(P532&lt;Benchmarks!F$5,3,IF(P532&lt;Benchmarks!G$5,4,IF(P532&lt;Benchmarks!H$5,5,6))))))</f>
        <v>5</v>
      </c>
      <c r="R532" s="13">
        <v>0.66666666669999997</v>
      </c>
      <c r="S532" s="11">
        <f t="shared" si="60"/>
        <v>3.3333333334999997</v>
      </c>
      <c r="T532" s="11">
        <v>3.403</v>
      </c>
      <c r="U532" s="9">
        <f>IF(T532&lt;Benchmarks!C$6,0,IF(T532&lt;Benchmarks!D$6,1,IF(T532&lt;Benchmarks!E$6,2,IF(T532&lt;Benchmarks!F$6,3,IF(T532&lt;Benchmarks!G$6,4,IF(T532&lt;Benchmarks!H$6,5,6))))))</f>
        <v>1</v>
      </c>
      <c r="V532" s="13">
        <v>0</v>
      </c>
      <c r="W532" s="11">
        <f t="shared" si="61"/>
        <v>0</v>
      </c>
      <c r="X532" s="11">
        <f t="shared" si="63"/>
        <v>14.124542124700001</v>
      </c>
      <c r="Y532" s="9">
        <v>30</v>
      </c>
      <c r="Z532" s="13">
        <f t="shared" si="62"/>
        <v>0.47081807082333338</v>
      </c>
    </row>
    <row r="533" spans="1:26" ht="17.25" x14ac:dyDescent="0.3">
      <c r="A533" s="8" t="s">
        <v>2712</v>
      </c>
      <c r="B533" s="7" t="s">
        <v>2713</v>
      </c>
      <c r="C533" s="7" t="s">
        <v>2714</v>
      </c>
      <c r="D533" s="11">
        <v>2.319</v>
      </c>
      <c r="E533" s="12">
        <f>IF(D533&lt;Benchmarks!C$9,0,IF(D533&lt;Benchmarks!D$9,1,IF(D533&lt;Benchmarks!E$9,2,IF(D533&lt;Benchmarks!F$9,3,IF(D533&lt;Benchmarks!G$9,4,IF(D533&lt;Benchmarks!H$9,5,6))))))</f>
        <v>1</v>
      </c>
      <c r="F533" s="13">
        <v>0.44322344320000001</v>
      </c>
      <c r="G533" s="11">
        <f t="shared" si="57"/>
        <v>0.44322344320000001</v>
      </c>
      <c r="H533" s="11">
        <v>0.995</v>
      </c>
      <c r="I533" s="12">
        <f>IF(H533&lt;Benchmarks!C$8,0,IF(H533&lt;Benchmarks!D$8,1,IF(H533&lt;Benchmarks!E$8,2,IF(H533&lt;Benchmarks!F$8,3,IF(H533&lt;Benchmarks!G$8,4,IF(H533&lt;Benchmarks!H$8,5,6))))))</f>
        <v>1</v>
      </c>
      <c r="J533" s="13">
        <v>1</v>
      </c>
      <c r="K533" s="11">
        <f t="shared" si="58"/>
        <v>1</v>
      </c>
      <c r="L533" s="11">
        <v>0.41399999999999998</v>
      </c>
      <c r="M533" s="12">
        <f>IF(L533&lt;Benchmarks!C$7,0,IF(L533&lt;Benchmarks!D$7,1,IF(L533&lt;Benchmarks!E$7,2,IF(L533&lt;Benchmarks!F$7,3,IF(L533&lt;Benchmarks!G$7,4,IF(L533&lt;Benchmarks!H$7,5,6))))))</f>
        <v>3</v>
      </c>
      <c r="N533" s="13">
        <v>1</v>
      </c>
      <c r="O533" s="11">
        <f t="shared" si="59"/>
        <v>3</v>
      </c>
      <c r="P533" s="11">
        <v>3.7290000000000001</v>
      </c>
      <c r="Q533" s="9">
        <f>IF(P533&lt;Benchmarks!C$5,0,IF(P533&lt;Benchmarks!D$5,1,IF(P533&lt;Benchmarks!E$5,2,IF(P533&lt;Benchmarks!F$5,3,IF(P533&lt;Benchmarks!G$5,4,IF(P533&lt;Benchmarks!H$5,5,6))))))</f>
        <v>1</v>
      </c>
      <c r="R533" s="13">
        <v>0.80586080589999998</v>
      </c>
      <c r="S533" s="11">
        <f t="shared" si="60"/>
        <v>0.80586080589999998</v>
      </c>
      <c r="T533" s="11">
        <v>3.4569999999999999</v>
      </c>
      <c r="U533" s="9">
        <f>IF(T533&lt;Benchmarks!C$6,0,IF(T533&lt;Benchmarks!D$6,1,IF(T533&lt;Benchmarks!E$6,2,IF(T533&lt;Benchmarks!F$6,3,IF(T533&lt;Benchmarks!G$6,4,IF(T533&lt;Benchmarks!H$6,5,6))))))</f>
        <v>2</v>
      </c>
      <c r="V533" s="13">
        <v>0.6153846154</v>
      </c>
      <c r="W533" s="11">
        <f t="shared" si="61"/>
        <v>1.2307692308</v>
      </c>
      <c r="X533" s="11">
        <f t="shared" si="63"/>
        <v>6.4798534799</v>
      </c>
      <c r="Y533" s="9">
        <v>30</v>
      </c>
      <c r="Z533" s="13">
        <f t="shared" si="62"/>
        <v>0.21599511599666668</v>
      </c>
    </row>
    <row r="534" spans="1:26" ht="17.25" x14ac:dyDescent="0.3">
      <c r="A534" s="8" t="s">
        <v>2717</v>
      </c>
      <c r="B534" s="7" t="s">
        <v>2718</v>
      </c>
      <c r="C534" s="7" t="s">
        <v>2719</v>
      </c>
      <c r="D534" s="11">
        <v>2.5369999999999999</v>
      </c>
      <c r="E534" s="12">
        <f>IF(D534&lt;Benchmarks!C$9,0,IF(D534&lt;Benchmarks!D$9,1,IF(D534&lt;Benchmarks!E$9,2,IF(D534&lt;Benchmarks!F$9,3,IF(D534&lt;Benchmarks!G$9,4,IF(D534&lt;Benchmarks!H$9,5,6))))))</f>
        <v>3</v>
      </c>
      <c r="F534" s="13">
        <v>0.89010989009999997</v>
      </c>
      <c r="G534" s="11">
        <f t="shared" si="57"/>
        <v>2.6703296703000001</v>
      </c>
      <c r="H534" s="11">
        <v>0.95199999999999996</v>
      </c>
      <c r="I534" s="12">
        <f>IF(H534&lt;Benchmarks!C$8,0,IF(H534&lt;Benchmarks!D$8,1,IF(H534&lt;Benchmarks!E$8,2,IF(H534&lt;Benchmarks!F$8,3,IF(H534&lt;Benchmarks!G$8,4,IF(H534&lt;Benchmarks!H$8,5,6))))))</f>
        <v>0</v>
      </c>
      <c r="J534" s="13">
        <v>1</v>
      </c>
      <c r="K534" s="11">
        <f t="shared" si="58"/>
        <v>0</v>
      </c>
      <c r="L534" s="11">
        <v>0.35799999999999998</v>
      </c>
      <c r="M534" s="12">
        <f>IF(L534&lt;Benchmarks!C$7,0,IF(L534&lt;Benchmarks!D$7,1,IF(L534&lt;Benchmarks!E$7,2,IF(L534&lt;Benchmarks!F$7,3,IF(L534&lt;Benchmarks!G$7,4,IF(L534&lt;Benchmarks!H$7,5,6))))))</f>
        <v>1</v>
      </c>
      <c r="N534" s="13">
        <v>1</v>
      </c>
      <c r="O534" s="11">
        <f t="shared" si="59"/>
        <v>1</v>
      </c>
      <c r="P534" s="11">
        <v>3.847</v>
      </c>
      <c r="Q534" s="9">
        <f>IF(P534&lt;Benchmarks!C$5,0,IF(P534&lt;Benchmarks!D$5,1,IF(P534&lt;Benchmarks!E$5,2,IF(P534&lt;Benchmarks!F$5,3,IF(P534&lt;Benchmarks!G$5,4,IF(P534&lt;Benchmarks!H$5,5,6))))))</f>
        <v>2</v>
      </c>
      <c r="R534" s="13">
        <v>0.48717948719999998</v>
      </c>
      <c r="S534" s="11">
        <f t="shared" si="60"/>
        <v>0.97435897439999997</v>
      </c>
      <c r="T534" s="11">
        <v>3.56</v>
      </c>
      <c r="U534" s="9">
        <f>IF(T534&lt;Benchmarks!C$6,0,IF(T534&lt;Benchmarks!D$6,1,IF(T534&lt;Benchmarks!E$6,2,IF(T534&lt;Benchmarks!F$6,3,IF(T534&lt;Benchmarks!G$6,4,IF(T534&lt;Benchmarks!H$6,5,6))))))</f>
        <v>2</v>
      </c>
      <c r="V534" s="13">
        <v>0.39743589740000002</v>
      </c>
      <c r="W534" s="11">
        <f t="shared" si="61"/>
        <v>0.79487179480000003</v>
      </c>
      <c r="X534" s="11">
        <f t="shared" si="63"/>
        <v>5.4395604395000001</v>
      </c>
      <c r="Y534" s="9">
        <v>30</v>
      </c>
      <c r="Z534" s="13">
        <f t="shared" si="62"/>
        <v>0.18131868131666667</v>
      </c>
    </row>
    <row r="535" spans="1:26" ht="17.25" x14ac:dyDescent="0.3">
      <c r="A535" s="8" t="s">
        <v>2722</v>
      </c>
      <c r="B535" s="7" t="s">
        <v>2723</v>
      </c>
      <c r="C535" s="7" t="s">
        <v>2724</v>
      </c>
      <c r="D535" s="11">
        <v>2.3969999999999998</v>
      </c>
      <c r="E535" s="12">
        <f>IF(D535&lt;Benchmarks!C$9,0,IF(D535&lt;Benchmarks!D$9,1,IF(D535&lt;Benchmarks!E$9,2,IF(D535&lt;Benchmarks!F$9,3,IF(D535&lt;Benchmarks!G$9,4,IF(D535&lt;Benchmarks!H$9,5,6))))))</f>
        <v>2</v>
      </c>
      <c r="F535" s="13">
        <v>0.64468864469999998</v>
      </c>
      <c r="G535" s="11">
        <f t="shared" si="57"/>
        <v>1.2893772894</v>
      </c>
      <c r="H535" s="11">
        <v>0.871</v>
      </c>
      <c r="I535" s="12">
        <f>IF(H535&lt;Benchmarks!C$8,0,IF(H535&lt;Benchmarks!D$8,1,IF(H535&lt;Benchmarks!E$8,2,IF(H535&lt;Benchmarks!F$8,3,IF(H535&lt;Benchmarks!G$8,4,IF(H535&lt;Benchmarks!H$8,5,6))))))</f>
        <v>0</v>
      </c>
      <c r="J535" s="13">
        <v>1</v>
      </c>
      <c r="K535" s="11">
        <f t="shared" si="58"/>
        <v>0</v>
      </c>
      <c r="L535" s="11">
        <v>0.61799999999999999</v>
      </c>
      <c r="M535" s="12">
        <f>IF(L535&lt;Benchmarks!C$7,0,IF(L535&lt;Benchmarks!D$7,1,IF(L535&lt;Benchmarks!E$7,2,IF(L535&lt;Benchmarks!F$7,3,IF(L535&lt;Benchmarks!G$7,4,IF(L535&lt;Benchmarks!H$7,5,6))))))</f>
        <v>5</v>
      </c>
      <c r="N535" s="13">
        <v>1</v>
      </c>
      <c r="O535" s="11">
        <f t="shared" si="59"/>
        <v>5</v>
      </c>
      <c r="P535" s="11">
        <v>3.8860000000000001</v>
      </c>
      <c r="Q535" s="9">
        <f>IF(P535&lt;Benchmarks!C$5,0,IF(P535&lt;Benchmarks!D$5,1,IF(P535&lt;Benchmarks!E$5,2,IF(P535&lt;Benchmarks!F$5,3,IF(P535&lt;Benchmarks!G$5,4,IF(P535&lt;Benchmarks!H$5,5,6))))))</f>
        <v>2</v>
      </c>
      <c r="R535" s="13">
        <v>0.94871794870000004</v>
      </c>
      <c r="S535" s="11">
        <f t="shared" si="60"/>
        <v>1.8974358974000001</v>
      </c>
      <c r="T535" s="11">
        <v>3.5990000000000002</v>
      </c>
      <c r="U535" s="9">
        <f>IF(T535&lt;Benchmarks!C$6,0,IF(T535&lt;Benchmarks!D$6,1,IF(T535&lt;Benchmarks!E$6,2,IF(T535&lt;Benchmarks!F$6,3,IF(T535&lt;Benchmarks!G$6,4,IF(T535&lt;Benchmarks!H$6,5,6))))))</f>
        <v>3</v>
      </c>
      <c r="V535" s="13">
        <v>0.8461538462</v>
      </c>
      <c r="W535" s="11">
        <f t="shared" si="61"/>
        <v>2.5384615386</v>
      </c>
      <c r="X535" s="11">
        <f t="shared" si="63"/>
        <v>10.725274725400002</v>
      </c>
      <c r="Y535" s="9">
        <v>30</v>
      </c>
      <c r="Z535" s="13">
        <f t="shared" si="62"/>
        <v>0.3575091575133334</v>
      </c>
    </row>
    <row r="536" spans="1:26" ht="17.25" x14ac:dyDescent="0.3">
      <c r="A536" s="8" t="s">
        <v>2727</v>
      </c>
      <c r="B536" s="7" t="s">
        <v>2728</v>
      </c>
      <c r="C536" s="7" t="s">
        <v>2729</v>
      </c>
      <c r="D536" s="11">
        <v>2.4119999999999999</v>
      </c>
      <c r="E536" s="12">
        <f>IF(D536&lt;Benchmarks!C$9,0,IF(D536&lt;Benchmarks!D$9,1,IF(D536&lt;Benchmarks!E$9,2,IF(D536&lt;Benchmarks!F$9,3,IF(D536&lt;Benchmarks!G$9,4,IF(D536&lt;Benchmarks!H$9,5,6))))))</f>
        <v>2</v>
      </c>
      <c r="F536" s="13">
        <v>0.35531135530000002</v>
      </c>
      <c r="G536" s="11">
        <f t="shared" si="57"/>
        <v>0.71062271060000004</v>
      </c>
      <c r="H536" s="11">
        <v>1.109</v>
      </c>
      <c r="I536" s="12">
        <f>IF(H536&lt;Benchmarks!C$8,0,IF(H536&lt;Benchmarks!D$8,1,IF(H536&lt;Benchmarks!E$8,2,IF(H536&lt;Benchmarks!F$8,3,IF(H536&lt;Benchmarks!G$8,4,IF(H536&lt;Benchmarks!H$8,5,6))))))</f>
        <v>3</v>
      </c>
      <c r="J536" s="13">
        <v>1</v>
      </c>
      <c r="K536" s="11">
        <f t="shared" si="58"/>
        <v>3</v>
      </c>
      <c r="L536" s="11">
        <v>0.29299999999999998</v>
      </c>
      <c r="M536" s="12">
        <f>IF(L536&lt;Benchmarks!C$7,0,IF(L536&lt;Benchmarks!D$7,1,IF(L536&lt;Benchmarks!E$7,2,IF(L536&lt;Benchmarks!F$7,3,IF(L536&lt;Benchmarks!G$7,4,IF(L536&lt;Benchmarks!H$7,5,6))))))</f>
        <v>0</v>
      </c>
      <c r="N536" s="13">
        <v>1</v>
      </c>
      <c r="O536" s="11">
        <f t="shared" si="59"/>
        <v>0</v>
      </c>
      <c r="P536" s="11">
        <v>3.8140000000000001</v>
      </c>
      <c r="Q536" s="9">
        <f>IF(P536&lt;Benchmarks!C$5,0,IF(P536&lt;Benchmarks!D$5,1,IF(P536&lt;Benchmarks!E$5,2,IF(P536&lt;Benchmarks!F$5,3,IF(P536&lt;Benchmarks!G$5,4,IF(P536&lt;Benchmarks!H$5,5,6))))))</f>
        <v>2</v>
      </c>
      <c r="R536" s="13">
        <v>0.48717948719999998</v>
      </c>
      <c r="S536" s="11">
        <f t="shared" si="60"/>
        <v>0.97435897439999997</v>
      </c>
      <c r="T536" s="11">
        <v>3.3279999999999998</v>
      </c>
      <c r="U536" s="9">
        <f>IF(T536&lt;Benchmarks!C$6,0,IF(T536&lt;Benchmarks!D$6,1,IF(T536&lt;Benchmarks!E$6,2,IF(T536&lt;Benchmarks!F$6,3,IF(T536&lt;Benchmarks!G$6,4,IF(T536&lt;Benchmarks!H$6,5,6))))))</f>
        <v>1</v>
      </c>
      <c r="V536" s="13">
        <v>0.20512820509999999</v>
      </c>
      <c r="W536" s="11">
        <f t="shared" si="61"/>
        <v>0.20512820509999999</v>
      </c>
      <c r="X536" s="11">
        <f t="shared" si="63"/>
        <v>4.8901098900999997</v>
      </c>
      <c r="Y536" s="9">
        <v>30</v>
      </c>
      <c r="Z536" s="13">
        <f t="shared" si="62"/>
        <v>0.16300366300333333</v>
      </c>
    </row>
    <row r="537" spans="1:26" ht="17.25" x14ac:dyDescent="0.3">
      <c r="A537" s="8" t="s">
        <v>2732</v>
      </c>
      <c r="B537" s="7" t="s">
        <v>2733</v>
      </c>
      <c r="C537" s="7" t="s">
        <v>2734</v>
      </c>
      <c r="D537" s="11">
        <v>1.8580000000000001</v>
      </c>
      <c r="E537" s="12">
        <f>IF(D537&lt;Benchmarks!C$9,0,IF(D537&lt;Benchmarks!D$9,1,IF(D537&lt;Benchmarks!E$9,2,IF(D537&lt;Benchmarks!F$9,3,IF(D537&lt;Benchmarks!G$9,4,IF(D537&lt;Benchmarks!H$9,5,6))))))</f>
        <v>0</v>
      </c>
      <c r="F537" s="13">
        <v>9.5238095199999998E-2</v>
      </c>
      <c r="G537" s="11">
        <f t="shared" si="57"/>
        <v>0</v>
      </c>
      <c r="H537" s="11">
        <v>1.214</v>
      </c>
      <c r="I537" s="12">
        <f>IF(H537&lt;Benchmarks!C$8,0,IF(H537&lt;Benchmarks!D$8,1,IF(H537&lt;Benchmarks!E$8,2,IF(H537&lt;Benchmarks!F$8,3,IF(H537&lt;Benchmarks!G$8,4,IF(H537&lt;Benchmarks!H$8,5,6))))))</f>
        <v>4</v>
      </c>
      <c r="J537" s="13">
        <v>1</v>
      </c>
      <c r="K537" s="11">
        <f t="shared" si="58"/>
        <v>4</v>
      </c>
      <c r="L537" s="11">
        <v>0.44800000000000001</v>
      </c>
      <c r="M537" s="12">
        <f>IF(L537&lt;Benchmarks!C$7,0,IF(L537&lt;Benchmarks!D$7,1,IF(L537&lt;Benchmarks!E$7,2,IF(L537&lt;Benchmarks!F$7,3,IF(L537&lt;Benchmarks!G$7,4,IF(L537&lt;Benchmarks!H$7,5,6))))))</f>
        <v>3</v>
      </c>
      <c r="N537" s="13">
        <v>1</v>
      </c>
      <c r="O537" s="11">
        <f t="shared" si="59"/>
        <v>3</v>
      </c>
      <c r="P537" s="11">
        <v>3.5209999999999999</v>
      </c>
      <c r="Q537" s="9">
        <f>IF(P537&lt;Benchmarks!C$5,0,IF(P537&lt;Benchmarks!D$5,1,IF(P537&lt;Benchmarks!E$5,2,IF(P537&lt;Benchmarks!F$5,3,IF(P537&lt;Benchmarks!G$5,4,IF(P537&lt;Benchmarks!H$5,5,6))))))</f>
        <v>0</v>
      </c>
      <c r="R537" s="13">
        <v>0.8388278388</v>
      </c>
      <c r="S537" s="11">
        <f t="shared" si="60"/>
        <v>0</v>
      </c>
      <c r="T537" s="11">
        <v>3.2719999999999998</v>
      </c>
      <c r="U537" s="9">
        <f>IF(T537&lt;Benchmarks!C$6,0,IF(T537&lt;Benchmarks!D$6,1,IF(T537&lt;Benchmarks!E$6,2,IF(T537&lt;Benchmarks!F$6,3,IF(T537&lt;Benchmarks!G$6,4,IF(T537&lt;Benchmarks!H$6,5,6))))))</f>
        <v>0</v>
      </c>
      <c r="V537" s="13">
        <v>0.7692307692</v>
      </c>
      <c r="W537" s="11">
        <f t="shared" si="61"/>
        <v>0</v>
      </c>
      <c r="X537" s="11">
        <f t="shared" si="63"/>
        <v>7</v>
      </c>
      <c r="Y537" s="9">
        <v>30</v>
      </c>
      <c r="Z537" s="13">
        <f t="shared" si="62"/>
        <v>0.23333333333333334</v>
      </c>
    </row>
    <row r="538" spans="1:26" ht="17.25" x14ac:dyDescent="0.3">
      <c r="A538" s="8" t="s">
        <v>2737</v>
      </c>
      <c r="B538" s="7" t="s">
        <v>2738</v>
      </c>
      <c r="C538" s="7" t="s">
        <v>2739</v>
      </c>
      <c r="D538" s="11">
        <v>2.863</v>
      </c>
      <c r="E538" s="12">
        <f>IF(D538&lt;Benchmarks!C$9,0,IF(D538&lt;Benchmarks!D$9,1,IF(D538&lt;Benchmarks!E$9,2,IF(D538&lt;Benchmarks!F$9,3,IF(D538&lt;Benchmarks!G$9,4,IF(D538&lt;Benchmarks!H$9,5,6))))))</f>
        <v>5</v>
      </c>
      <c r="F538" s="13">
        <v>0.91575091580000001</v>
      </c>
      <c r="G538" s="11">
        <f t="shared" si="57"/>
        <v>4.5787545789999999</v>
      </c>
      <c r="H538" s="11">
        <v>1.4239999999999999</v>
      </c>
      <c r="I538" s="12">
        <f>IF(H538&lt;Benchmarks!C$8,0,IF(H538&lt;Benchmarks!D$8,1,IF(H538&lt;Benchmarks!E$8,2,IF(H538&lt;Benchmarks!F$8,3,IF(H538&lt;Benchmarks!G$8,4,IF(H538&lt;Benchmarks!H$8,5,6))))))</f>
        <v>6</v>
      </c>
      <c r="J538" s="13">
        <v>1</v>
      </c>
      <c r="K538" s="11">
        <f t="shared" si="58"/>
        <v>6</v>
      </c>
      <c r="L538" s="11">
        <v>0.37</v>
      </c>
      <c r="M538" s="12">
        <f>IF(L538&lt;Benchmarks!C$7,0,IF(L538&lt;Benchmarks!D$7,1,IF(L538&lt;Benchmarks!E$7,2,IF(L538&lt;Benchmarks!F$7,3,IF(L538&lt;Benchmarks!G$7,4,IF(L538&lt;Benchmarks!H$7,5,6))))))</f>
        <v>2</v>
      </c>
      <c r="N538" s="13">
        <v>1</v>
      </c>
      <c r="O538" s="11">
        <f t="shared" si="59"/>
        <v>2</v>
      </c>
      <c r="P538" s="11">
        <v>4.6559999999999997</v>
      </c>
      <c r="Q538" s="9">
        <f>IF(P538&lt;Benchmarks!C$5,0,IF(P538&lt;Benchmarks!D$5,1,IF(P538&lt;Benchmarks!E$5,2,IF(P538&lt;Benchmarks!F$5,3,IF(P538&lt;Benchmarks!G$5,4,IF(P538&lt;Benchmarks!H$5,5,6))))))</f>
        <v>5</v>
      </c>
      <c r="R538" s="13">
        <v>0.97435897439999997</v>
      </c>
      <c r="S538" s="11">
        <f t="shared" si="60"/>
        <v>4.8717948719999997</v>
      </c>
      <c r="T538" s="11">
        <v>4.1340000000000003</v>
      </c>
      <c r="U538" s="9">
        <f>IF(T538&lt;Benchmarks!C$6,0,IF(T538&lt;Benchmarks!D$6,1,IF(T538&lt;Benchmarks!E$6,2,IF(T538&lt;Benchmarks!F$6,3,IF(T538&lt;Benchmarks!G$6,4,IF(T538&lt;Benchmarks!H$6,5,6))))))</f>
        <v>5</v>
      </c>
      <c r="V538" s="13">
        <v>0.91025641030000004</v>
      </c>
      <c r="W538" s="11">
        <f t="shared" si="61"/>
        <v>4.5512820515000003</v>
      </c>
      <c r="X538" s="11">
        <f t="shared" si="63"/>
        <v>22.001831502499996</v>
      </c>
      <c r="Y538" s="9">
        <v>30</v>
      </c>
      <c r="Z538" s="13">
        <f t="shared" si="62"/>
        <v>0.73339438341666652</v>
      </c>
    </row>
    <row r="539" spans="1:26" ht="17.25" x14ac:dyDescent="0.3">
      <c r="A539" s="8" t="s">
        <v>2742</v>
      </c>
      <c r="B539" s="7" t="s">
        <v>2743</v>
      </c>
      <c r="C539" s="7" t="s">
        <v>2744</v>
      </c>
      <c r="D539" s="11">
        <v>2.5449999999999999</v>
      </c>
      <c r="E539" s="12">
        <f>IF(D539&lt;Benchmarks!C$9,0,IF(D539&lt;Benchmarks!D$9,1,IF(D539&lt;Benchmarks!E$9,2,IF(D539&lt;Benchmarks!F$9,3,IF(D539&lt;Benchmarks!G$9,4,IF(D539&lt;Benchmarks!H$9,5,6))))))</f>
        <v>3</v>
      </c>
      <c r="F539" s="13">
        <v>0.91208791209999995</v>
      </c>
      <c r="G539" s="11">
        <f t="shared" si="57"/>
        <v>2.7362637362999997</v>
      </c>
      <c r="H539" s="11">
        <v>1.0629999999999999</v>
      </c>
      <c r="I539" s="12">
        <f>IF(H539&lt;Benchmarks!C$8,0,IF(H539&lt;Benchmarks!D$8,1,IF(H539&lt;Benchmarks!E$8,2,IF(H539&lt;Benchmarks!F$8,3,IF(H539&lt;Benchmarks!G$8,4,IF(H539&lt;Benchmarks!H$8,5,6))))))</f>
        <v>2</v>
      </c>
      <c r="J539" s="13">
        <v>1</v>
      </c>
      <c r="K539" s="11">
        <f t="shared" si="58"/>
        <v>2</v>
      </c>
      <c r="L539" s="11">
        <v>0.45500000000000002</v>
      </c>
      <c r="M539" s="12">
        <f>IF(L539&lt;Benchmarks!C$7,0,IF(L539&lt;Benchmarks!D$7,1,IF(L539&lt;Benchmarks!E$7,2,IF(L539&lt;Benchmarks!F$7,3,IF(L539&lt;Benchmarks!G$7,4,IF(L539&lt;Benchmarks!H$7,5,6))))))</f>
        <v>3</v>
      </c>
      <c r="N539" s="13">
        <v>1</v>
      </c>
      <c r="O539" s="11">
        <f t="shared" si="59"/>
        <v>3</v>
      </c>
      <c r="P539" s="11">
        <v>4.0629999999999997</v>
      </c>
      <c r="Q539" s="9">
        <f>IF(P539&lt;Benchmarks!C$5,0,IF(P539&lt;Benchmarks!D$5,1,IF(P539&lt;Benchmarks!E$5,2,IF(P539&lt;Benchmarks!F$5,3,IF(P539&lt;Benchmarks!G$5,4,IF(P539&lt;Benchmarks!H$5,5,6))))))</f>
        <v>3</v>
      </c>
      <c r="R539" s="13">
        <v>0.98901098899999995</v>
      </c>
      <c r="S539" s="11">
        <f t="shared" si="60"/>
        <v>2.9670329669999997</v>
      </c>
      <c r="T539" s="11">
        <v>3.7429999999999999</v>
      </c>
      <c r="U539" s="9">
        <f>IF(T539&lt;Benchmarks!C$6,0,IF(T539&lt;Benchmarks!D$6,1,IF(T539&lt;Benchmarks!E$6,2,IF(T539&lt;Benchmarks!F$6,3,IF(T539&lt;Benchmarks!G$6,4,IF(T539&lt;Benchmarks!H$6,5,6))))))</f>
        <v>4</v>
      </c>
      <c r="V539" s="13">
        <v>0.9615384615</v>
      </c>
      <c r="W539" s="11">
        <f t="shared" si="61"/>
        <v>3.846153846</v>
      </c>
      <c r="X539" s="11">
        <f t="shared" si="63"/>
        <v>14.549450549299999</v>
      </c>
      <c r="Y539" s="9">
        <v>30</v>
      </c>
      <c r="Z539" s="13">
        <f t="shared" si="62"/>
        <v>0.48498168497666666</v>
      </c>
    </row>
    <row r="540" spans="1:26" ht="17.25" x14ac:dyDescent="0.3">
      <c r="A540" s="8" t="s">
        <v>2747</v>
      </c>
      <c r="B540" s="7" t="s">
        <v>2748</v>
      </c>
      <c r="C540" s="7" t="s">
        <v>2749</v>
      </c>
      <c r="D540" s="11">
        <v>2.7010000000000001</v>
      </c>
      <c r="E540" s="12">
        <f>IF(D540&lt;Benchmarks!C$9,0,IF(D540&lt;Benchmarks!D$9,1,IF(D540&lt;Benchmarks!E$9,2,IF(D540&lt;Benchmarks!F$9,3,IF(D540&lt;Benchmarks!G$9,4,IF(D540&lt;Benchmarks!H$9,5,6))))))</f>
        <v>4</v>
      </c>
      <c r="F540" s="13">
        <v>0.86813186809999998</v>
      </c>
      <c r="G540" s="11">
        <f t="shared" si="57"/>
        <v>3.4725274723999999</v>
      </c>
      <c r="H540" s="11">
        <v>1.5</v>
      </c>
      <c r="I540" s="12">
        <f>IF(H540&lt;Benchmarks!C$8,0,IF(H540&lt;Benchmarks!D$8,1,IF(H540&lt;Benchmarks!E$8,2,IF(H540&lt;Benchmarks!F$8,3,IF(H540&lt;Benchmarks!G$8,4,IF(H540&lt;Benchmarks!H$8,5,6))))))</f>
        <v>6</v>
      </c>
      <c r="J540" s="13">
        <v>1</v>
      </c>
      <c r="K540" s="11">
        <f t="shared" si="58"/>
        <v>6</v>
      </c>
      <c r="L540" s="11">
        <v>0.54400000000000004</v>
      </c>
      <c r="M540" s="12">
        <f>IF(L540&lt;Benchmarks!C$7,0,IF(L540&lt;Benchmarks!D$7,1,IF(L540&lt;Benchmarks!E$7,2,IF(L540&lt;Benchmarks!F$7,3,IF(L540&lt;Benchmarks!G$7,4,IF(L540&lt;Benchmarks!H$7,5,6))))))</f>
        <v>5</v>
      </c>
      <c r="N540" s="13">
        <v>1</v>
      </c>
      <c r="O540" s="11">
        <f t="shared" si="59"/>
        <v>5</v>
      </c>
      <c r="P540" s="11">
        <v>4.7450000000000001</v>
      </c>
      <c r="Q540" s="9">
        <f>IF(P540&lt;Benchmarks!C$5,0,IF(P540&lt;Benchmarks!D$5,1,IF(P540&lt;Benchmarks!E$5,2,IF(P540&lt;Benchmarks!F$5,3,IF(P540&lt;Benchmarks!G$5,4,IF(P540&lt;Benchmarks!H$5,5,6))))))</f>
        <v>5</v>
      </c>
      <c r="R540" s="13">
        <v>0.99633699630000006</v>
      </c>
      <c r="S540" s="11">
        <f t="shared" si="60"/>
        <v>4.9816849814999999</v>
      </c>
      <c r="T540" s="11">
        <v>4.3259999999999996</v>
      </c>
      <c r="U540" s="9">
        <f>IF(T540&lt;Benchmarks!C$6,0,IF(T540&lt;Benchmarks!D$6,1,IF(T540&lt;Benchmarks!E$6,2,IF(T540&lt;Benchmarks!F$6,3,IF(T540&lt;Benchmarks!G$6,4,IF(T540&lt;Benchmarks!H$6,5,6))))))</f>
        <v>5</v>
      </c>
      <c r="V540" s="13">
        <v>0.98717948720000004</v>
      </c>
      <c r="W540" s="11">
        <f t="shared" si="61"/>
        <v>4.9358974360000003</v>
      </c>
      <c r="X540" s="11">
        <f t="shared" si="63"/>
        <v>24.3901098899</v>
      </c>
      <c r="Y540" s="9">
        <v>30</v>
      </c>
      <c r="Z540" s="13">
        <f t="shared" si="62"/>
        <v>0.81300366299666671</v>
      </c>
    </row>
    <row r="541" spans="1:26" ht="17.25" x14ac:dyDescent="0.3">
      <c r="A541" s="8" t="s">
        <v>2752</v>
      </c>
      <c r="B541" s="7" t="s">
        <v>2753</v>
      </c>
      <c r="C541" s="7" t="s">
        <v>2754</v>
      </c>
      <c r="D541" s="11">
        <v>2.6779999999999999</v>
      </c>
      <c r="E541" s="12">
        <f>IF(D541&lt;Benchmarks!C$9,0,IF(D541&lt;Benchmarks!D$9,1,IF(D541&lt;Benchmarks!E$9,2,IF(D541&lt;Benchmarks!F$9,3,IF(D541&lt;Benchmarks!G$9,4,IF(D541&lt;Benchmarks!H$9,5,6))))))</f>
        <v>4</v>
      </c>
      <c r="F541" s="13">
        <v>0.73992673990000002</v>
      </c>
      <c r="G541" s="11">
        <f t="shared" si="57"/>
        <v>2.9597069596000001</v>
      </c>
      <c r="H541" s="11">
        <v>1.444</v>
      </c>
      <c r="I541" s="12">
        <f>IF(H541&lt;Benchmarks!C$8,0,IF(H541&lt;Benchmarks!D$8,1,IF(H541&lt;Benchmarks!E$8,2,IF(H541&lt;Benchmarks!F$8,3,IF(H541&lt;Benchmarks!G$8,4,IF(H541&lt;Benchmarks!H$8,5,6))))))</f>
        <v>6</v>
      </c>
      <c r="J541" s="13">
        <v>1</v>
      </c>
      <c r="K541" s="11">
        <f t="shared" si="58"/>
        <v>6</v>
      </c>
      <c r="L541" s="11">
        <v>0.35299999999999998</v>
      </c>
      <c r="M541" s="12">
        <f>IF(L541&lt;Benchmarks!C$7,0,IF(L541&lt;Benchmarks!D$7,1,IF(L541&lt;Benchmarks!E$7,2,IF(L541&lt;Benchmarks!F$7,3,IF(L541&lt;Benchmarks!G$7,4,IF(L541&lt;Benchmarks!H$7,5,6))))))</f>
        <v>1</v>
      </c>
      <c r="N541" s="13">
        <v>1</v>
      </c>
      <c r="O541" s="11">
        <f t="shared" si="59"/>
        <v>1</v>
      </c>
      <c r="P541" s="11">
        <v>4.4749999999999996</v>
      </c>
      <c r="Q541" s="9">
        <f>IF(P541&lt;Benchmarks!C$5,0,IF(P541&lt;Benchmarks!D$5,1,IF(P541&lt;Benchmarks!E$5,2,IF(P541&lt;Benchmarks!F$5,3,IF(P541&lt;Benchmarks!G$5,4,IF(P541&lt;Benchmarks!H$5,5,6))))))</f>
        <v>5</v>
      </c>
      <c r="R541" s="13">
        <v>0.89377289380000002</v>
      </c>
      <c r="S541" s="11">
        <f t="shared" si="60"/>
        <v>4.4688644689999997</v>
      </c>
      <c r="T541" s="11">
        <v>3.87</v>
      </c>
      <c r="U541" s="9">
        <f>IF(T541&lt;Benchmarks!C$6,0,IF(T541&lt;Benchmarks!D$6,1,IF(T541&lt;Benchmarks!E$6,2,IF(T541&lt;Benchmarks!F$6,3,IF(T541&lt;Benchmarks!G$6,4,IF(T541&lt;Benchmarks!H$6,5,6))))))</f>
        <v>4</v>
      </c>
      <c r="V541" s="13">
        <v>0.7307692308</v>
      </c>
      <c r="W541" s="11">
        <f t="shared" si="61"/>
        <v>2.9230769232</v>
      </c>
      <c r="X541" s="11">
        <f t="shared" si="63"/>
        <v>17.351648351800002</v>
      </c>
      <c r="Y541" s="9">
        <v>30</v>
      </c>
      <c r="Z541" s="13">
        <f t="shared" si="62"/>
        <v>0.5783882783933334</v>
      </c>
    </row>
    <row r="542" spans="1:26" ht="17.25" x14ac:dyDescent="0.3">
      <c r="A542" s="8" t="s">
        <v>2757</v>
      </c>
      <c r="B542" s="7" t="s">
        <v>2758</v>
      </c>
      <c r="C542" s="7" t="s">
        <v>2759</v>
      </c>
      <c r="D542" s="11">
        <v>2.4340000000000002</v>
      </c>
      <c r="E542" s="12">
        <f>IF(D542&lt;Benchmarks!C$9,0,IF(D542&lt;Benchmarks!D$9,1,IF(D542&lt;Benchmarks!E$9,2,IF(D542&lt;Benchmarks!F$9,3,IF(D542&lt;Benchmarks!G$9,4,IF(D542&lt;Benchmarks!H$9,5,6))))))</f>
        <v>2</v>
      </c>
      <c r="F542" s="13">
        <v>0.94871794870000004</v>
      </c>
      <c r="G542" s="11">
        <f t="shared" si="57"/>
        <v>1.8974358974000001</v>
      </c>
      <c r="H542" s="11">
        <v>0.878</v>
      </c>
      <c r="I542" s="12">
        <f>IF(H542&lt;Benchmarks!C$8,0,IF(H542&lt;Benchmarks!D$8,1,IF(H542&lt;Benchmarks!E$8,2,IF(H542&lt;Benchmarks!F$8,3,IF(H542&lt;Benchmarks!G$8,4,IF(H542&lt;Benchmarks!H$8,5,6))))))</f>
        <v>0</v>
      </c>
      <c r="J542" s="13">
        <v>1</v>
      </c>
      <c r="K542" s="11">
        <f t="shared" si="58"/>
        <v>0</v>
      </c>
      <c r="L542" s="11">
        <v>0.374</v>
      </c>
      <c r="M542" s="12">
        <f>IF(L542&lt;Benchmarks!C$7,0,IF(L542&lt;Benchmarks!D$7,1,IF(L542&lt;Benchmarks!E$7,2,IF(L542&lt;Benchmarks!F$7,3,IF(L542&lt;Benchmarks!G$7,4,IF(L542&lt;Benchmarks!H$7,5,6))))))</f>
        <v>2</v>
      </c>
      <c r="N542" s="13">
        <v>1</v>
      </c>
      <c r="O542" s="11">
        <f t="shared" si="59"/>
        <v>2</v>
      </c>
      <c r="P542" s="11">
        <v>3.6859999999999999</v>
      </c>
      <c r="Q542" s="9">
        <f>IF(P542&lt;Benchmarks!C$5,0,IF(P542&lt;Benchmarks!D$5,1,IF(P542&lt;Benchmarks!E$5,2,IF(P542&lt;Benchmarks!F$5,3,IF(P542&lt;Benchmarks!G$5,4,IF(P542&lt;Benchmarks!H$5,5,6))))))</f>
        <v>1</v>
      </c>
      <c r="R542" s="13">
        <v>0.99633699630000006</v>
      </c>
      <c r="S542" s="11">
        <f t="shared" si="60"/>
        <v>0.99633699630000006</v>
      </c>
      <c r="T542" s="11">
        <v>3.4289999999999998</v>
      </c>
      <c r="U542" s="9">
        <f>IF(T542&lt;Benchmarks!C$6,0,IF(T542&lt;Benchmarks!D$6,1,IF(T542&lt;Benchmarks!E$6,2,IF(T542&lt;Benchmarks!F$6,3,IF(T542&lt;Benchmarks!G$6,4,IF(T542&lt;Benchmarks!H$6,5,6))))))</f>
        <v>1</v>
      </c>
      <c r="V542" s="13">
        <v>1</v>
      </c>
      <c r="W542" s="11">
        <f t="shared" si="61"/>
        <v>1</v>
      </c>
      <c r="X542" s="11">
        <f t="shared" si="63"/>
        <v>5.8937728937000005</v>
      </c>
      <c r="Y542" s="9">
        <v>30</v>
      </c>
      <c r="Z542" s="13">
        <f t="shared" si="62"/>
        <v>0.19645909645666668</v>
      </c>
    </row>
    <row r="543" spans="1:26" ht="17.25" x14ac:dyDescent="0.3">
      <c r="A543" s="8" t="s">
        <v>2762</v>
      </c>
      <c r="B543" s="7" t="s">
        <v>2763</v>
      </c>
      <c r="C543" s="7" t="s">
        <v>2764</v>
      </c>
      <c r="D543" s="11">
        <v>2.1890000000000001</v>
      </c>
      <c r="E543" s="12">
        <f>IF(D543&lt;Benchmarks!C$9,0,IF(D543&lt;Benchmarks!D$9,1,IF(D543&lt;Benchmarks!E$9,2,IF(D543&lt;Benchmarks!F$9,3,IF(D543&lt;Benchmarks!G$9,4,IF(D543&lt;Benchmarks!H$9,5,6))))))</f>
        <v>1</v>
      </c>
      <c r="F543" s="13">
        <v>0.7692307692</v>
      </c>
      <c r="G543" s="11">
        <f t="shared" si="57"/>
        <v>0.7692307692</v>
      </c>
      <c r="H543" s="11">
        <v>1.036</v>
      </c>
      <c r="I543" s="12">
        <f>IF(H543&lt;Benchmarks!C$8,0,IF(H543&lt;Benchmarks!D$8,1,IF(H543&lt;Benchmarks!E$8,2,IF(H543&lt;Benchmarks!F$8,3,IF(H543&lt;Benchmarks!G$8,4,IF(H543&lt;Benchmarks!H$8,5,6))))))</f>
        <v>1</v>
      </c>
      <c r="J543" s="13">
        <v>1</v>
      </c>
      <c r="K543" s="11">
        <f t="shared" si="58"/>
        <v>1</v>
      </c>
      <c r="L543" s="11">
        <v>0.28399999999999997</v>
      </c>
      <c r="M543" s="12">
        <f>IF(L543&lt;Benchmarks!C$7,0,IF(L543&lt;Benchmarks!D$7,1,IF(L543&lt;Benchmarks!E$7,2,IF(L543&lt;Benchmarks!F$7,3,IF(L543&lt;Benchmarks!G$7,4,IF(L543&lt;Benchmarks!H$7,5,6))))))</f>
        <v>0</v>
      </c>
      <c r="N543" s="13">
        <v>1</v>
      </c>
      <c r="O543" s="11">
        <f t="shared" si="59"/>
        <v>0</v>
      </c>
      <c r="P543" s="11">
        <v>3.5089999999999999</v>
      </c>
      <c r="Q543" s="9">
        <f>IF(P543&lt;Benchmarks!C$5,0,IF(P543&lt;Benchmarks!D$5,1,IF(P543&lt;Benchmarks!E$5,2,IF(P543&lt;Benchmarks!F$5,3,IF(P543&lt;Benchmarks!G$5,4,IF(P543&lt;Benchmarks!H$5,5,6))))))</f>
        <v>0</v>
      </c>
      <c r="R543" s="13">
        <v>0.89010989009999997</v>
      </c>
      <c r="S543" s="11">
        <f t="shared" si="60"/>
        <v>0</v>
      </c>
      <c r="T543" s="11">
        <v>3.2490000000000001</v>
      </c>
      <c r="U543" s="9">
        <f>IF(T543&lt;Benchmarks!C$6,0,IF(T543&lt;Benchmarks!D$6,1,IF(T543&lt;Benchmarks!E$6,2,IF(T543&lt;Benchmarks!F$6,3,IF(T543&lt;Benchmarks!G$6,4,IF(T543&lt;Benchmarks!H$6,5,6))))))</f>
        <v>0</v>
      </c>
      <c r="V543" s="13">
        <v>0.71794871790000003</v>
      </c>
      <c r="W543" s="11">
        <f t="shared" si="61"/>
        <v>0</v>
      </c>
      <c r="X543" s="11">
        <f t="shared" si="63"/>
        <v>1.7692307692</v>
      </c>
      <c r="Y543" s="9">
        <v>30</v>
      </c>
      <c r="Z543" s="13">
        <f t="shared" si="62"/>
        <v>5.8974358973333335E-2</v>
      </c>
    </row>
    <row r="544" spans="1:26" ht="17.25" x14ac:dyDescent="0.3">
      <c r="A544" s="8" t="s">
        <v>2767</v>
      </c>
      <c r="B544" s="7" t="s">
        <v>2768</v>
      </c>
      <c r="C544" s="7" t="s">
        <v>2769</v>
      </c>
      <c r="D544" s="11">
        <v>2.2320000000000002</v>
      </c>
      <c r="E544" s="12">
        <f>IF(D544&lt;Benchmarks!C$9,0,IF(D544&lt;Benchmarks!D$9,1,IF(D544&lt;Benchmarks!E$9,2,IF(D544&lt;Benchmarks!F$9,3,IF(D544&lt;Benchmarks!G$9,4,IF(D544&lt;Benchmarks!H$9,5,6))))))</f>
        <v>1</v>
      </c>
      <c r="F544" s="13">
        <v>0.62271062269999999</v>
      </c>
      <c r="G544" s="11">
        <f t="shared" si="57"/>
        <v>0.62271062269999999</v>
      </c>
      <c r="H544" s="11">
        <v>0.94399999999999995</v>
      </c>
      <c r="I544" s="12">
        <f>IF(H544&lt;Benchmarks!C$8,0,IF(H544&lt;Benchmarks!D$8,1,IF(H544&lt;Benchmarks!E$8,2,IF(H544&lt;Benchmarks!F$8,3,IF(H544&lt;Benchmarks!G$8,4,IF(H544&lt;Benchmarks!H$8,5,6))))))</f>
        <v>0</v>
      </c>
      <c r="J544" s="13">
        <v>1</v>
      </c>
      <c r="K544" s="11">
        <f t="shared" si="58"/>
        <v>0</v>
      </c>
      <c r="L544" s="11">
        <v>0.52500000000000002</v>
      </c>
      <c r="M544" s="12">
        <f>IF(L544&lt;Benchmarks!C$7,0,IF(L544&lt;Benchmarks!D$7,1,IF(L544&lt;Benchmarks!E$7,2,IF(L544&lt;Benchmarks!F$7,3,IF(L544&lt;Benchmarks!G$7,4,IF(L544&lt;Benchmarks!H$7,5,6))))))</f>
        <v>4</v>
      </c>
      <c r="N544" s="13">
        <v>1</v>
      </c>
      <c r="O544" s="11">
        <f t="shared" si="59"/>
        <v>4</v>
      </c>
      <c r="P544" s="11">
        <v>3.7010000000000001</v>
      </c>
      <c r="Q544" s="9">
        <f>IF(P544&lt;Benchmarks!C$5,0,IF(P544&lt;Benchmarks!D$5,1,IF(P544&lt;Benchmarks!E$5,2,IF(P544&lt;Benchmarks!F$5,3,IF(P544&lt;Benchmarks!G$5,4,IF(P544&lt;Benchmarks!H$5,5,6))))))</f>
        <v>1</v>
      </c>
      <c r="R544" s="13">
        <v>0.8461538462</v>
      </c>
      <c r="S544" s="11">
        <f t="shared" si="60"/>
        <v>0.8461538462</v>
      </c>
      <c r="T544" s="11">
        <v>3.2770000000000001</v>
      </c>
      <c r="U544" s="9">
        <f>IF(T544&lt;Benchmarks!C$6,0,IF(T544&lt;Benchmarks!D$6,1,IF(T544&lt;Benchmarks!E$6,2,IF(T544&lt;Benchmarks!F$6,3,IF(T544&lt;Benchmarks!G$6,4,IF(T544&lt;Benchmarks!H$6,5,6))))))</f>
        <v>0</v>
      </c>
      <c r="V544" s="13">
        <v>0.52564102560000003</v>
      </c>
      <c r="W544" s="11">
        <f t="shared" si="61"/>
        <v>0</v>
      </c>
      <c r="X544" s="11">
        <f t="shared" si="63"/>
        <v>5.4688644688999997</v>
      </c>
      <c r="Y544" s="9">
        <v>30</v>
      </c>
      <c r="Z544" s="13">
        <f t="shared" si="62"/>
        <v>0.18229548229666664</v>
      </c>
    </row>
    <row r="545" spans="1:26" ht="17.25" x14ac:dyDescent="0.3">
      <c r="A545" s="8" t="s">
        <v>2773</v>
      </c>
      <c r="B545" s="7" t="s">
        <v>2774</v>
      </c>
      <c r="C545" s="7" t="s">
        <v>2775</v>
      </c>
      <c r="D545" s="11">
        <v>3.0449999999999999</v>
      </c>
      <c r="E545" s="12">
        <f>IF(D545&lt;Benchmarks!C$9,0,IF(D545&lt;Benchmarks!D$9,1,IF(D545&lt;Benchmarks!E$9,2,IF(D545&lt;Benchmarks!F$9,3,IF(D545&lt;Benchmarks!G$9,4,IF(D545&lt;Benchmarks!H$9,5,6))))))</f>
        <v>5</v>
      </c>
      <c r="F545" s="13">
        <v>1</v>
      </c>
      <c r="G545" s="11">
        <f t="shared" si="57"/>
        <v>5</v>
      </c>
      <c r="H545" s="11">
        <v>1.2110000000000001</v>
      </c>
      <c r="I545" s="12">
        <f>IF(H545&lt;Benchmarks!C$8,0,IF(H545&lt;Benchmarks!D$8,1,IF(H545&lt;Benchmarks!E$8,2,IF(H545&lt;Benchmarks!F$8,3,IF(H545&lt;Benchmarks!G$8,4,IF(H545&lt;Benchmarks!H$8,5,6))))))</f>
        <v>4</v>
      </c>
      <c r="J545" s="13">
        <v>1</v>
      </c>
      <c r="K545" s="11">
        <f t="shared" si="58"/>
        <v>4</v>
      </c>
      <c r="L545" s="11">
        <v>0.222</v>
      </c>
      <c r="M545" s="12">
        <f>IF(L545&lt;Benchmarks!C$7,0,IF(L545&lt;Benchmarks!D$7,1,IF(L545&lt;Benchmarks!E$7,2,IF(L545&lt;Benchmarks!F$7,3,IF(L545&lt;Benchmarks!G$7,4,IF(L545&lt;Benchmarks!H$7,5,6))))))</f>
        <v>0</v>
      </c>
      <c r="N545" s="13">
        <v>1</v>
      </c>
      <c r="O545" s="11">
        <f t="shared" si="59"/>
        <v>0</v>
      </c>
      <c r="P545" s="11">
        <v>4.4779999999999998</v>
      </c>
      <c r="Q545" s="9">
        <f>IF(P545&lt;Benchmarks!C$5,0,IF(P545&lt;Benchmarks!D$5,1,IF(P545&lt;Benchmarks!E$5,2,IF(P545&lt;Benchmarks!F$5,3,IF(P545&lt;Benchmarks!G$5,4,IF(P545&lt;Benchmarks!H$5,5,6))))))</f>
        <v>5</v>
      </c>
      <c r="R545" s="13">
        <v>1</v>
      </c>
      <c r="S545" s="11">
        <f t="shared" si="60"/>
        <v>5</v>
      </c>
      <c r="T545" s="11">
        <v>4.077</v>
      </c>
      <c r="U545" s="9">
        <f>IF(T545&lt;Benchmarks!C$6,0,IF(T545&lt;Benchmarks!D$6,1,IF(T545&lt;Benchmarks!E$6,2,IF(T545&lt;Benchmarks!F$6,3,IF(T545&lt;Benchmarks!G$6,4,IF(T545&lt;Benchmarks!H$6,5,6))))))</f>
        <v>5</v>
      </c>
      <c r="V545" s="13">
        <v>1</v>
      </c>
      <c r="W545" s="11">
        <f t="shared" si="61"/>
        <v>5</v>
      </c>
      <c r="X545" s="11">
        <f t="shared" si="63"/>
        <v>19</v>
      </c>
      <c r="Y545" s="9">
        <v>30</v>
      </c>
      <c r="Z545" s="13">
        <f t="shared" si="62"/>
        <v>0.6333333333333333</v>
      </c>
    </row>
    <row r="546" spans="1:26" ht="17.25" x14ac:dyDescent="0.3">
      <c r="A546" s="8" t="s">
        <v>2779</v>
      </c>
      <c r="B546" s="7" t="s">
        <v>2780</v>
      </c>
      <c r="C546" s="7" t="s">
        <v>2781</v>
      </c>
      <c r="D546" s="11">
        <v>2.69</v>
      </c>
      <c r="E546" s="12">
        <f>IF(D546&lt;Benchmarks!C$9,0,IF(D546&lt;Benchmarks!D$9,1,IF(D546&lt;Benchmarks!E$9,2,IF(D546&lt;Benchmarks!F$9,3,IF(D546&lt;Benchmarks!G$9,4,IF(D546&lt;Benchmarks!H$9,5,6))))))</f>
        <v>4</v>
      </c>
      <c r="F546" s="13">
        <v>0.89743589739999996</v>
      </c>
      <c r="G546" s="11">
        <f t="shared" si="57"/>
        <v>3.5897435895999998</v>
      </c>
      <c r="H546" s="11">
        <v>1.1299999999999999</v>
      </c>
      <c r="I546" s="12">
        <f>IF(H546&lt;Benchmarks!C$8,0,IF(H546&lt;Benchmarks!D$8,1,IF(H546&lt;Benchmarks!E$8,2,IF(H546&lt;Benchmarks!F$8,3,IF(H546&lt;Benchmarks!G$8,4,IF(H546&lt;Benchmarks!H$8,5,6))))))</f>
        <v>3</v>
      </c>
      <c r="J546" s="13">
        <v>1</v>
      </c>
      <c r="K546" s="11">
        <f t="shared" si="58"/>
        <v>3</v>
      </c>
      <c r="L546" s="11">
        <v>0.97199999999999998</v>
      </c>
      <c r="M546" s="12">
        <f>IF(L546&lt;Benchmarks!C$7,0,IF(L546&lt;Benchmarks!D$7,1,IF(L546&lt;Benchmarks!E$7,2,IF(L546&lt;Benchmarks!F$7,3,IF(L546&lt;Benchmarks!G$7,4,IF(L546&lt;Benchmarks!H$7,5,6))))))</f>
        <v>6</v>
      </c>
      <c r="N546" s="13">
        <v>1</v>
      </c>
      <c r="O546" s="11">
        <f t="shared" si="59"/>
        <v>6</v>
      </c>
      <c r="P546" s="11">
        <v>4.7919999999999998</v>
      </c>
      <c r="Q546" s="9">
        <f>IF(P546&lt;Benchmarks!C$5,0,IF(P546&lt;Benchmarks!D$5,1,IF(P546&lt;Benchmarks!E$5,2,IF(P546&lt;Benchmarks!F$5,3,IF(P546&lt;Benchmarks!G$5,4,IF(P546&lt;Benchmarks!H$5,5,6))))))</f>
        <v>5</v>
      </c>
      <c r="R546" s="13">
        <v>0.98534798530000001</v>
      </c>
      <c r="S546" s="11">
        <f t="shared" si="60"/>
        <v>4.9267399264999998</v>
      </c>
      <c r="T546" s="11">
        <v>4.1449999999999996</v>
      </c>
      <c r="U546" s="9">
        <f>IF(T546&lt;Benchmarks!C$6,0,IF(T546&lt;Benchmarks!D$6,1,IF(T546&lt;Benchmarks!E$6,2,IF(T546&lt;Benchmarks!F$6,3,IF(T546&lt;Benchmarks!G$6,4,IF(T546&lt;Benchmarks!H$6,5,6))))))</f>
        <v>5</v>
      </c>
      <c r="V546" s="13">
        <v>0.94871794870000004</v>
      </c>
      <c r="W546" s="11">
        <f t="shared" si="61"/>
        <v>4.7435897435000003</v>
      </c>
      <c r="X546" s="11">
        <f t="shared" si="63"/>
        <v>22.260073259600002</v>
      </c>
      <c r="Y546" s="9">
        <v>30</v>
      </c>
      <c r="Z546" s="13">
        <f t="shared" si="62"/>
        <v>0.74200244198666676</v>
      </c>
    </row>
    <row r="547" spans="1:26" ht="17.25" x14ac:dyDescent="0.3">
      <c r="A547" s="8" t="s">
        <v>2785</v>
      </c>
      <c r="B547" s="7" t="s">
        <v>2786</v>
      </c>
      <c r="C547" s="7" t="s">
        <v>2787</v>
      </c>
      <c r="D547" s="11">
        <v>2.2269999999999999</v>
      </c>
      <c r="E547" s="12">
        <f>IF(D547&lt;Benchmarks!C$9,0,IF(D547&lt;Benchmarks!D$9,1,IF(D547&lt;Benchmarks!E$9,2,IF(D547&lt;Benchmarks!F$9,3,IF(D547&lt;Benchmarks!G$9,4,IF(D547&lt;Benchmarks!H$9,5,6))))))</f>
        <v>1</v>
      </c>
      <c r="F547" s="13">
        <v>0.18315018320000001</v>
      </c>
      <c r="G547" s="11">
        <f t="shared" si="57"/>
        <v>0.18315018320000001</v>
      </c>
      <c r="H547" s="11">
        <v>1.2470000000000001</v>
      </c>
      <c r="I547" s="12">
        <f>IF(H547&lt;Benchmarks!C$8,0,IF(H547&lt;Benchmarks!D$8,1,IF(H547&lt;Benchmarks!E$8,2,IF(H547&lt;Benchmarks!F$8,3,IF(H547&lt;Benchmarks!G$8,4,IF(H547&lt;Benchmarks!H$8,5,6))))))</f>
        <v>5</v>
      </c>
      <c r="J547" s="13">
        <v>1</v>
      </c>
      <c r="K547" s="11">
        <f t="shared" si="58"/>
        <v>5</v>
      </c>
      <c r="L547" s="11">
        <v>0.28799999999999998</v>
      </c>
      <c r="M547" s="12">
        <f>IF(L547&lt;Benchmarks!C$7,0,IF(L547&lt;Benchmarks!D$7,1,IF(L547&lt;Benchmarks!E$7,2,IF(L547&lt;Benchmarks!F$7,3,IF(L547&lt;Benchmarks!G$7,4,IF(L547&lt;Benchmarks!H$7,5,6))))))</f>
        <v>0</v>
      </c>
      <c r="N547" s="13">
        <v>1</v>
      </c>
      <c r="O547" s="11">
        <f t="shared" si="59"/>
        <v>0</v>
      </c>
      <c r="P547" s="11">
        <v>3.762</v>
      </c>
      <c r="Q547" s="9">
        <f>IF(P547&lt;Benchmarks!C$5,0,IF(P547&lt;Benchmarks!D$5,1,IF(P547&lt;Benchmarks!E$5,2,IF(P547&lt;Benchmarks!F$5,3,IF(P547&lt;Benchmarks!G$5,4,IF(P547&lt;Benchmarks!H$5,5,6))))))</f>
        <v>1</v>
      </c>
      <c r="R547" s="13">
        <v>0.68864468860000005</v>
      </c>
      <c r="S547" s="11">
        <f t="shared" si="60"/>
        <v>0.68864468860000005</v>
      </c>
      <c r="T547" s="11">
        <v>3.5819999999999999</v>
      </c>
      <c r="U547" s="9">
        <f>IF(T547&lt;Benchmarks!C$6,0,IF(T547&lt;Benchmarks!D$6,1,IF(T547&lt;Benchmarks!E$6,2,IF(T547&lt;Benchmarks!F$6,3,IF(T547&lt;Benchmarks!G$6,4,IF(T547&lt;Benchmarks!H$6,5,6))))))</f>
        <v>2</v>
      </c>
      <c r="V547" s="13">
        <v>0.75641025640000004</v>
      </c>
      <c r="W547" s="11">
        <f t="shared" si="61"/>
        <v>1.5128205128000001</v>
      </c>
      <c r="X547" s="11">
        <f t="shared" si="63"/>
        <v>7.3846153846</v>
      </c>
      <c r="Y547" s="9">
        <v>30</v>
      </c>
      <c r="Z547" s="13">
        <f t="shared" si="62"/>
        <v>0.24615384615333333</v>
      </c>
    </row>
    <row r="548" spans="1:26" ht="17.25" x14ac:dyDescent="0.3">
      <c r="A548" s="8" t="s">
        <v>2791</v>
      </c>
      <c r="B548" s="7" t="s">
        <v>2792</v>
      </c>
      <c r="C548" s="7" t="s">
        <v>2793</v>
      </c>
      <c r="D548" s="11">
        <v>2.2999999999999998</v>
      </c>
      <c r="E548" s="12">
        <f>IF(D548&lt;Benchmarks!C$9,0,IF(D548&lt;Benchmarks!D$9,1,IF(D548&lt;Benchmarks!E$9,2,IF(D548&lt;Benchmarks!F$9,3,IF(D548&lt;Benchmarks!G$9,4,IF(D548&lt;Benchmarks!H$9,5,6))))))</f>
        <v>1</v>
      </c>
      <c r="F548" s="13">
        <v>0.61172161169999995</v>
      </c>
      <c r="G548" s="11">
        <f t="shared" si="57"/>
        <v>0.61172161169999995</v>
      </c>
      <c r="H548" s="11">
        <v>1.355</v>
      </c>
      <c r="I548" s="12">
        <f>IF(H548&lt;Benchmarks!C$8,0,IF(H548&lt;Benchmarks!D$8,1,IF(H548&lt;Benchmarks!E$8,2,IF(H548&lt;Benchmarks!F$8,3,IF(H548&lt;Benchmarks!G$8,4,IF(H548&lt;Benchmarks!H$8,5,6))))))</f>
        <v>5</v>
      </c>
      <c r="J548" s="13">
        <v>1</v>
      </c>
      <c r="K548" s="11">
        <f t="shared" si="58"/>
        <v>5</v>
      </c>
      <c r="L548" s="11">
        <v>0.27500000000000002</v>
      </c>
      <c r="M548" s="12">
        <f>IF(L548&lt;Benchmarks!C$7,0,IF(L548&lt;Benchmarks!D$7,1,IF(L548&lt;Benchmarks!E$7,2,IF(L548&lt;Benchmarks!F$7,3,IF(L548&lt;Benchmarks!G$7,4,IF(L548&lt;Benchmarks!H$7,5,6))))))</f>
        <v>0</v>
      </c>
      <c r="N548" s="13">
        <v>1</v>
      </c>
      <c r="O548" s="11">
        <f t="shared" si="59"/>
        <v>0</v>
      </c>
      <c r="P548" s="11">
        <v>3.9289999999999998</v>
      </c>
      <c r="Q548" s="9">
        <f>IF(P548&lt;Benchmarks!C$5,0,IF(P548&lt;Benchmarks!D$5,1,IF(P548&lt;Benchmarks!E$5,2,IF(P548&lt;Benchmarks!F$5,3,IF(P548&lt;Benchmarks!G$5,4,IF(P548&lt;Benchmarks!H$5,5,6))))))</f>
        <v>2</v>
      </c>
      <c r="R548" s="13">
        <v>0.83150183150000001</v>
      </c>
      <c r="S548" s="11">
        <f t="shared" si="60"/>
        <v>1.663003663</v>
      </c>
      <c r="T548" s="11">
        <v>3.5960000000000001</v>
      </c>
      <c r="U548" s="9">
        <f>IF(T548&lt;Benchmarks!C$6,0,IF(T548&lt;Benchmarks!D$6,1,IF(T548&lt;Benchmarks!E$6,2,IF(T548&lt;Benchmarks!F$6,3,IF(T548&lt;Benchmarks!G$6,4,IF(T548&lt;Benchmarks!H$6,5,6))))))</f>
        <v>2</v>
      </c>
      <c r="V548" s="13">
        <v>0.91025641030000004</v>
      </c>
      <c r="W548" s="11">
        <f t="shared" si="61"/>
        <v>1.8205128206000001</v>
      </c>
      <c r="X548" s="11">
        <f t="shared" si="63"/>
        <v>9.0952380952999992</v>
      </c>
      <c r="Y548" s="9">
        <v>30</v>
      </c>
      <c r="Z548" s="13">
        <f t="shared" si="62"/>
        <v>0.30317460317666661</v>
      </c>
    </row>
    <row r="549" spans="1:26" ht="17.25" x14ac:dyDescent="0.3">
      <c r="A549" s="8" t="s">
        <v>2797</v>
      </c>
      <c r="B549" s="7" t="s">
        <v>2798</v>
      </c>
      <c r="C549" s="7" t="s">
        <v>2799</v>
      </c>
      <c r="D549" s="11">
        <v>2.3069999999999999</v>
      </c>
      <c r="E549" s="12">
        <f>IF(D549&lt;Benchmarks!C$9,0,IF(D549&lt;Benchmarks!D$9,1,IF(D549&lt;Benchmarks!E$9,2,IF(D549&lt;Benchmarks!F$9,3,IF(D549&lt;Benchmarks!G$9,4,IF(D549&lt;Benchmarks!H$9,5,6))))))</f>
        <v>1</v>
      </c>
      <c r="F549" s="13">
        <v>0.77289377290000005</v>
      </c>
      <c r="G549" s="11">
        <f t="shared" si="57"/>
        <v>0.77289377290000005</v>
      </c>
      <c r="H549" s="11">
        <v>1.226</v>
      </c>
      <c r="I549" s="12">
        <f>IF(H549&lt;Benchmarks!C$8,0,IF(H549&lt;Benchmarks!D$8,1,IF(H549&lt;Benchmarks!E$8,2,IF(H549&lt;Benchmarks!F$8,3,IF(H549&lt;Benchmarks!G$8,4,IF(H549&lt;Benchmarks!H$8,5,6))))))</f>
        <v>4</v>
      </c>
      <c r="J549" s="13">
        <v>1</v>
      </c>
      <c r="K549" s="11">
        <f t="shared" si="58"/>
        <v>4</v>
      </c>
      <c r="L549" s="11">
        <v>0.17</v>
      </c>
      <c r="M549" s="12">
        <f>IF(L549&lt;Benchmarks!C$7,0,IF(L549&lt;Benchmarks!D$7,1,IF(L549&lt;Benchmarks!E$7,2,IF(L549&lt;Benchmarks!F$7,3,IF(L549&lt;Benchmarks!G$7,4,IF(L549&lt;Benchmarks!H$7,5,6))))))</f>
        <v>0</v>
      </c>
      <c r="N549" s="13">
        <v>1</v>
      </c>
      <c r="O549" s="11">
        <f t="shared" si="59"/>
        <v>0</v>
      </c>
      <c r="P549" s="11">
        <v>3.7040000000000002</v>
      </c>
      <c r="Q549" s="9">
        <f>IF(P549&lt;Benchmarks!C$5,0,IF(P549&lt;Benchmarks!D$5,1,IF(P549&lt;Benchmarks!E$5,2,IF(P549&lt;Benchmarks!F$5,3,IF(P549&lt;Benchmarks!G$5,4,IF(P549&lt;Benchmarks!H$5,5,6))))))</f>
        <v>1</v>
      </c>
      <c r="R549" s="13">
        <v>0.93772893769999999</v>
      </c>
      <c r="S549" s="11">
        <f t="shared" si="60"/>
        <v>0.93772893769999999</v>
      </c>
      <c r="T549" s="11">
        <v>3.3439999999999999</v>
      </c>
      <c r="U549" s="9">
        <f>IF(T549&lt;Benchmarks!C$6,0,IF(T549&lt;Benchmarks!D$6,1,IF(T549&lt;Benchmarks!E$6,2,IF(T549&lt;Benchmarks!F$6,3,IF(T549&lt;Benchmarks!G$6,4,IF(T549&lt;Benchmarks!H$6,5,6))))))</f>
        <v>1</v>
      </c>
      <c r="V549" s="13">
        <v>0.82051282049999996</v>
      </c>
      <c r="W549" s="11">
        <f t="shared" si="61"/>
        <v>0.82051282049999996</v>
      </c>
      <c r="X549" s="11">
        <f t="shared" si="63"/>
        <v>6.5311355311000003</v>
      </c>
      <c r="Y549" s="9">
        <v>30</v>
      </c>
      <c r="Z549" s="13">
        <f t="shared" si="62"/>
        <v>0.21770451770333335</v>
      </c>
    </row>
    <row r="550" spans="1:26" ht="17.25" x14ac:dyDescent="0.3">
      <c r="A550" s="8" t="s">
        <v>2803</v>
      </c>
      <c r="B550" s="7" t="s">
        <v>2804</v>
      </c>
      <c r="C550" s="7" t="s">
        <v>2805</v>
      </c>
      <c r="D550" s="11">
        <v>2.198</v>
      </c>
      <c r="E550" s="12">
        <f>IF(D550&lt;Benchmarks!C$9,0,IF(D550&lt;Benchmarks!D$9,1,IF(D550&lt;Benchmarks!E$9,2,IF(D550&lt;Benchmarks!F$9,3,IF(D550&lt;Benchmarks!G$9,4,IF(D550&lt;Benchmarks!H$9,5,6))))))</f>
        <v>1</v>
      </c>
      <c r="F550" s="13">
        <v>0.8461538462</v>
      </c>
      <c r="G550" s="11">
        <f t="shared" si="57"/>
        <v>0.8461538462</v>
      </c>
      <c r="H550" s="11">
        <v>1.0649999999999999</v>
      </c>
      <c r="I550" s="12">
        <f>IF(H550&lt;Benchmarks!C$8,0,IF(H550&lt;Benchmarks!D$8,1,IF(H550&lt;Benchmarks!E$8,2,IF(H550&lt;Benchmarks!F$8,3,IF(H550&lt;Benchmarks!G$8,4,IF(H550&lt;Benchmarks!H$8,5,6))))))</f>
        <v>2</v>
      </c>
      <c r="J550" s="13">
        <v>1</v>
      </c>
      <c r="K550" s="11">
        <f t="shared" si="58"/>
        <v>2</v>
      </c>
      <c r="L550" s="11">
        <v>0.311</v>
      </c>
      <c r="M550" s="12">
        <f>IF(L550&lt;Benchmarks!C$7,0,IF(L550&lt;Benchmarks!D$7,1,IF(L550&lt;Benchmarks!E$7,2,IF(L550&lt;Benchmarks!F$7,3,IF(L550&lt;Benchmarks!G$7,4,IF(L550&lt;Benchmarks!H$7,5,6))))))</f>
        <v>0</v>
      </c>
      <c r="N550" s="13">
        <v>1</v>
      </c>
      <c r="O550" s="11">
        <f t="shared" si="59"/>
        <v>0</v>
      </c>
      <c r="P550" s="11">
        <v>3.5739999999999998</v>
      </c>
      <c r="Q550" s="9">
        <f>IF(P550&lt;Benchmarks!C$5,0,IF(P550&lt;Benchmarks!D$5,1,IF(P550&lt;Benchmarks!E$5,2,IF(P550&lt;Benchmarks!F$5,3,IF(P550&lt;Benchmarks!G$5,4,IF(P550&lt;Benchmarks!H$5,5,6))))))</f>
        <v>0</v>
      </c>
      <c r="R550" s="13">
        <v>0.98534798530000001</v>
      </c>
      <c r="S550" s="11">
        <f t="shared" si="60"/>
        <v>0</v>
      </c>
      <c r="T550" s="11">
        <v>3.2919999999999998</v>
      </c>
      <c r="U550" s="9">
        <f>IF(T550&lt;Benchmarks!C$6,0,IF(T550&lt;Benchmarks!D$6,1,IF(T550&lt;Benchmarks!E$6,2,IF(T550&lt;Benchmarks!F$6,3,IF(T550&lt;Benchmarks!G$6,4,IF(T550&lt;Benchmarks!H$6,5,6))))))</f>
        <v>0</v>
      </c>
      <c r="V550" s="13">
        <v>0.94871794870000004</v>
      </c>
      <c r="W550" s="11">
        <f t="shared" si="61"/>
        <v>0</v>
      </c>
      <c r="X550" s="11">
        <f t="shared" si="63"/>
        <v>2.8461538462</v>
      </c>
      <c r="Y550" s="9">
        <v>30</v>
      </c>
      <c r="Z550" s="13">
        <f t="shared" si="62"/>
        <v>9.4871794873333332E-2</v>
      </c>
    </row>
    <row r="551" spans="1:26" ht="17.25" x14ac:dyDescent="0.3">
      <c r="A551" s="8" t="s">
        <v>2808</v>
      </c>
      <c r="B551" s="7" t="s">
        <v>2809</v>
      </c>
      <c r="C551" s="7" t="s">
        <v>2810</v>
      </c>
      <c r="D551" s="11">
        <v>2.1440000000000001</v>
      </c>
      <c r="E551" s="12">
        <f>IF(D551&lt;Benchmarks!C$9,0,IF(D551&lt;Benchmarks!D$9,1,IF(D551&lt;Benchmarks!E$9,2,IF(D551&lt;Benchmarks!F$9,3,IF(D551&lt;Benchmarks!G$9,4,IF(D551&lt;Benchmarks!H$9,5,6))))))</f>
        <v>0</v>
      </c>
      <c r="F551" s="13">
        <v>0.93772893769999999</v>
      </c>
      <c r="G551" s="11">
        <f t="shared" si="57"/>
        <v>0</v>
      </c>
      <c r="H551" s="11">
        <v>1.17</v>
      </c>
      <c r="I551" s="12">
        <f>IF(H551&lt;Benchmarks!C$8,0,IF(H551&lt;Benchmarks!D$8,1,IF(H551&lt;Benchmarks!E$8,2,IF(H551&lt;Benchmarks!F$8,3,IF(H551&lt;Benchmarks!G$8,4,IF(H551&lt;Benchmarks!H$8,5,6))))))</f>
        <v>4</v>
      </c>
      <c r="J551" s="13">
        <v>1</v>
      </c>
      <c r="K551" s="11">
        <f t="shared" si="58"/>
        <v>4</v>
      </c>
      <c r="L551" s="11">
        <v>0.42499999999999999</v>
      </c>
      <c r="M551" s="12">
        <f>IF(L551&lt;Benchmarks!C$7,0,IF(L551&lt;Benchmarks!D$7,1,IF(L551&lt;Benchmarks!E$7,2,IF(L551&lt;Benchmarks!F$7,3,IF(L551&lt;Benchmarks!G$7,4,IF(L551&lt;Benchmarks!H$7,5,6))))))</f>
        <v>3</v>
      </c>
      <c r="N551" s="13">
        <v>1</v>
      </c>
      <c r="O551" s="11">
        <f t="shared" si="59"/>
        <v>3</v>
      </c>
      <c r="P551" s="11">
        <v>3.7389999999999999</v>
      </c>
      <c r="Q551" s="9">
        <f>IF(P551&lt;Benchmarks!C$5,0,IF(P551&lt;Benchmarks!D$5,1,IF(P551&lt;Benchmarks!E$5,2,IF(P551&lt;Benchmarks!F$5,3,IF(P551&lt;Benchmarks!G$5,4,IF(P551&lt;Benchmarks!H$5,5,6))))))</f>
        <v>1</v>
      </c>
      <c r="R551" s="13">
        <v>0.98534798530000001</v>
      </c>
      <c r="S551" s="11">
        <f t="shared" si="60"/>
        <v>0.98534798530000001</v>
      </c>
      <c r="T551" s="11">
        <v>3.1819999999999999</v>
      </c>
      <c r="U551" s="9">
        <f>IF(T551&lt;Benchmarks!C$6,0,IF(T551&lt;Benchmarks!D$6,1,IF(T551&lt;Benchmarks!E$6,2,IF(T551&lt;Benchmarks!F$6,3,IF(T551&lt;Benchmarks!G$6,4,IF(T551&lt;Benchmarks!H$6,5,6))))))</f>
        <v>0</v>
      </c>
      <c r="V551" s="13">
        <v>0.94871794870000004</v>
      </c>
      <c r="W551" s="11">
        <f t="shared" si="61"/>
        <v>0</v>
      </c>
      <c r="X551" s="11">
        <f t="shared" si="63"/>
        <v>7.9853479852999998</v>
      </c>
      <c r="Y551" s="9">
        <v>30</v>
      </c>
      <c r="Z551" s="13">
        <f t="shared" si="62"/>
        <v>0.26617826617666668</v>
      </c>
    </row>
    <row r="552" spans="1:26" ht="17.25" x14ac:dyDescent="0.3">
      <c r="A552" s="8" t="s">
        <v>2813</v>
      </c>
      <c r="B552" s="7" t="s">
        <v>2814</v>
      </c>
      <c r="C552" s="7" t="s">
        <v>2815</v>
      </c>
      <c r="D552" s="11">
        <v>1.79</v>
      </c>
      <c r="E552" s="12">
        <f>IF(D552&lt;Benchmarks!C$9,0,IF(D552&lt;Benchmarks!D$9,1,IF(D552&lt;Benchmarks!E$9,2,IF(D552&lt;Benchmarks!F$9,3,IF(D552&lt;Benchmarks!G$9,4,IF(D552&lt;Benchmarks!H$9,5,6))))))</f>
        <v>0</v>
      </c>
      <c r="F552" s="13">
        <v>0.68131868129999995</v>
      </c>
      <c r="G552" s="11">
        <f t="shared" si="57"/>
        <v>0</v>
      </c>
      <c r="H552" s="11">
        <v>0.98399999999999999</v>
      </c>
      <c r="I552" s="12">
        <f>IF(H552&lt;Benchmarks!C$8,0,IF(H552&lt;Benchmarks!D$8,1,IF(H552&lt;Benchmarks!E$8,2,IF(H552&lt;Benchmarks!F$8,3,IF(H552&lt;Benchmarks!G$8,4,IF(H552&lt;Benchmarks!H$8,5,6))))))</f>
        <v>1</v>
      </c>
      <c r="J552" s="13">
        <v>1</v>
      </c>
      <c r="K552" s="11">
        <f t="shared" si="58"/>
        <v>1</v>
      </c>
      <c r="L552" s="11">
        <v>0.25800000000000001</v>
      </c>
      <c r="M552" s="12">
        <f>IF(L552&lt;Benchmarks!C$7,0,IF(L552&lt;Benchmarks!D$7,1,IF(L552&lt;Benchmarks!E$7,2,IF(L552&lt;Benchmarks!F$7,3,IF(L552&lt;Benchmarks!G$7,4,IF(L552&lt;Benchmarks!H$7,5,6))))))</f>
        <v>0</v>
      </c>
      <c r="N552" s="13">
        <v>1</v>
      </c>
      <c r="O552" s="11">
        <f t="shared" si="59"/>
        <v>0</v>
      </c>
      <c r="P552" s="11">
        <v>3.0310000000000001</v>
      </c>
      <c r="Q552" s="9">
        <f>IF(P552&lt;Benchmarks!C$5,0,IF(P552&lt;Benchmarks!D$5,1,IF(P552&lt;Benchmarks!E$5,2,IF(P552&lt;Benchmarks!F$5,3,IF(P552&lt;Benchmarks!G$5,4,IF(P552&lt;Benchmarks!H$5,5,6))))))</f>
        <v>0</v>
      </c>
      <c r="R552" s="13">
        <v>0.98534798530000001</v>
      </c>
      <c r="S552" s="11">
        <f t="shared" si="60"/>
        <v>0</v>
      </c>
      <c r="T552" s="11">
        <v>2.7759999999999998</v>
      </c>
      <c r="U552" s="9">
        <f>IF(T552&lt;Benchmarks!C$6,0,IF(T552&lt;Benchmarks!D$6,1,IF(T552&lt;Benchmarks!E$6,2,IF(T552&lt;Benchmarks!F$6,3,IF(T552&lt;Benchmarks!G$6,4,IF(T552&lt;Benchmarks!H$6,5,6))))))</f>
        <v>0</v>
      </c>
      <c r="V552" s="13">
        <v>0.9615384615</v>
      </c>
      <c r="W552" s="11">
        <f t="shared" si="61"/>
        <v>0</v>
      </c>
      <c r="X552" s="11">
        <f t="shared" si="63"/>
        <v>1</v>
      </c>
      <c r="Y552" s="9">
        <v>30</v>
      </c>
      <c r="Z552" s="13">
        <f t="shared" si="62"/>
        <v>3.3333333333333333E-2</v>
      </c>
    </row>
    <row r="553" spans="1:26" ht="17.25" x14ac:dyDescent="0.3">
      <c r="A553" s="8" t="s">
        <v>2818</v>
      </c>
      <c r="B553" s="7" t="s">
        <v>2819</v>
      </c>
      <c r="C553" s="7" t="s">
        <v>2820</v>
      </c>
      <c r="D553" s="11">
        <v>3.1669999999999998</v>
      </c>
      <c r="E553" s="12">
        <f>IF(D553&lt;Benchmarks!C$9,0,IF(D553&lt;Benchmarks!D$9,1,IF(D553&lt;Benchmarks!E$9,2,IF(D553&lt;Benchmarks!F$9,3,IF(D553&lt;Benchmarks!G$9,4,IF(D553&lt;Benchmarks!H$9,5,6))))))</f>
        <v>6</v>
      </c>
      <c r="F553" s="13">
        <v>0.97069597070000002</v>
      </c>
      <c r="G553" s="11">
        <f t="shared" si="57"/>
        <v>5.8241758242000001</v>
      </c>
      <c r="H553" s="11">
        <v>1.2110000000000001</v>
      </c>
      <c r="I553" s="12">
        <f>IF(H553&lt;Benchmarks!C$8,0,IF(H553&lt;Benchmarks!D$8,1,IF(H553&lt;Benchmarks!E$8,2,IF(H553&lt;Benchmarks!F$8,3,IF(H553&lt;Benchmarks!G$8,4,IF(H553&lt;Benchmarks!H$8,5,6))))))</f>
        <v>4</v>
      </c>
      <c r="J553" s="13">
        <v>1</v>
      </c>
      <c r="K553" s="11">
        <f t="shared" si="58"/>
        <v>4</v>
      </c>
      <c r="L553" s="11">
        <v>0.35799999999999998</v>
      </c>
      <c r="M553" s="12">
        <f>IF(L553&lt;Benchmarks!C$7,0,IF(L553&lt;Benchmarks!D$7,1,IF(L553&lt;Benchmarks!E$7,2,IF(L553&lt;Benchmarks!F$7,3,IF(L553&lt;Benchmarks!G$7,4,IF(L553&lt;Benchmarks!H$7,5,6))))))</f>
        <v>1</v>
      </c>
      <c r="N553" s="13">
        <v>1</v>
      </c>
      <c r="O553" s="11">
        <f t="shared" si="59"/>
        <v>1</v>
      </c>
      <c r="P553" s="11">
        <v>4.7359999999999998</v>
      </c>
      <c r="Q553" s="9">
        <f>IF(P553&lt;Benchmarks!C$5,0,IF(P553&lt;Benchmarks!D$5,1,IF(P553&lt;Benchmarks!E$5,2,IF(P553&lt;Benchmarks!F$5,3,IF(P553&lt;Benchmarks!G$5,4,IF(P553&lt;Benchmarks!H$5,5,6))))))</f>
        <v>5</v>
      </c>
      <c r="R553" s="13">
        <v>0.93772893769999999</v>
      </c>
      <c r="S553" s="11">
        <f t="shared" si="60"/>
        <v>4.6886446885000002</v>
      </c>
      <c r="T553" s="11">
        <v>4.0949999999999998</v>
      </c>
      <c r="U553" s="9">
        <f>IF(T553&lt;Benchmarks!C$6,0,IF(T553&lt;Benchmarks!D$6,1,IF(T553&lt;Benchmarks!E$6,2,IF(T553&lt;Benchmarks!F$6,3,IF(T553&lt;Benchmarks!G$6,4,IF(T553&lt;Benchmarks!H$6,5,6))))))</f>
        <v>5</v>
      </c>
      <c r="V553" s="13">
        <v>0.85897435899999997</v>
      </c>
      <c r="W553" s="11">
        <f t="shared" si="61"/>
        <v>4.2948717949999997</v>
      </c>
      <c r="X553" s="11">
        <f t="shared" si="63"/>
        <v>19.807692307700002</v>
      </c>
      <c r="Y553" s="9">
        <v>30</v>
      </c>
      <c r="Z553" s="13">
        <f t="shared" si="62"/>
        <v>0.6602564102566667</v>
      </c>
    </row>
    <row r="554" spans="1:26" ht="17.25" x14ac:dyDescent="0.3">
      <c r="A554" s="8" t="s">
        <v>2823</v>
      </c>
      <c r="B554" s="7" t="s">
        <v>2824</v>
      </c>
      <c r="C554" s="7" t="s">
        <v>2825</v>
      </c>
      <c r="D554" s="11">
        <v>1.59</v>
      </c>
      <c r="E554" s="12">
        <f>IF(D554&lt;Benchmarks!C$9,0,IF(D554&lt;Benchmarks!D$9,1,IF(D554&lt;Benchmarks!E$9,2,IF(D554&lt;Benchmarks!F$9,3,IF(D554&lt;Benchmarks!G$9,4,IF(D554&lt;Benchmarks!H$9,5,6))))))</f>
        <v>0</v>
      </c>
      <c r="F554" s="13">
        <v>0.68131868129999995</v>
      </c>
      <c r="G554" s="11">
        <f t="shared" si="57"/>
        <v>0</v>
      </c>
      <c r="H554" s="11">
        <v>1.25</v>
      </c>
      <c r="I554" s="12">
        <f>IF(H554&lt;Benchmarks!C$8,0,IF(H554&lt;Benchmarks!D$8,1,IF(H554&lt;Benchmarks!E$8,2,IF(H554&lt;Benchmarks!F$8,3,IF(H554&lt;Benchmarks!G$8,4,IF(H554&lt;Benchmarks!H$8,5,6))))))</f>
        <v>5</v>
      </c>
      <c r="J554" s="13">
        <v>1</v>
      </c>
      <c r="K554" s="11">
        <f t="shared" si="58"/>
        <v>5</v>
      </c>
      <c r="L554" s="11">
        <v>0.35599999999999998</v>
      </c>
      <c r="M554" s="12">
        <f>IF(L554&lt;Benchmarks!C$7,0,IF(L554&lt;Benchmarks!D$7,1,IF(L554&lt;Benchmarks!E$7,2,IF(L554&lt;Benchmarks!F$7,3,IF(L554&lt;Benchmarks!G$7,4,IF(L554&lt;Benchmarks!H$7,5,6))))))</f>
        <v>1</v>
      </c>
      <c r="N554" s="13">
        <v>1</v>
      </c>
      <c r="O554" s="11">
        <f t="shared" si="59"/>
        <v>1</v>
      </c>
      <c r="P554" s="11">
        <v>3.1960000000000002</v>
      </c>
      <c r="Q554" s="9">
        <f>IF(P554&lt;Benchmarks!C$5,0,IF(P554&lt;Benchmarks!D$5,1,IF(P554&lt;Benchmarks!E$5,2,IF(P554&lt;Benchmarks!F$5,3,IF(P554&lt;Benchmarks!G$5,4,IF(P554&lt;Benchmarks!H$5,5,6))))))</f>
        <v>0</v>
      </c>
      <c r="R554" s="13">
        <v>1</v>
      </c>
      <c r="S554" s="11">
        <f t="shared" si="60"/>
        <v>0</v>
      </c>
      <c r="T554" s="11">
        <v>3.036</v>
      </c>
      <c r="U554" s="9">
        <f>IF(T554&lt;Benchmarks!C$6,0,IF(T554&lt;Benchmarks!D$6,1,IF(T554&lt;Benchmarks!E$6,2,IF(T554&lt;Benchmarks!F$6,3,IF(T554&lt;Benchmarks!G$6,4,IF(T554&lt;Benchmarks!H$6,5,6))))))</f>
        <v>0</v>
      </c>
      <c r="V554" s="13">
        <v>1</v>
      </c>
      <c r="W554" s="11">
        <f t="shared" si="61"/>
        <v>0</v>
      </c>
      <c r="X554" s="11">
        <f t="shared" si="63"/>
        <v>6</v>
      </c>
      <c r="Y554" s="9">
        <v>30</v>
      </c>
      <c r="Z554" s="13">
        <f t="shared" si="62"/>
        <v>0.2</v>
      </c>
    </row>
    <row r="555" spans="1:26" ht="17.25" x14ac:dyDescent="0.3">
      <c r="A555" s="8" t="s">
        <v>2828</v>
      </c>
      <c r="B555" s="7" t="s">
        <v>2829</v>
      </c>
      <c r="C555" s="7" t="s">
        <v>2830</v>
      </c>
      <c r="D555" s="11">
        <v>2.1709999999999998</v>
      </c>
      <c r="E555" s="12">
        <f>IF(D555&lt;Benchmarks!C$9,0,IF(D555&lt;Benchmarks!D$9,1,IF(D555&lt;Benchmarks!E$9,2,IF(D555&lt;Benchmarks!F$9,3,IF(D555&lt;Benchmarks!G$9,4,IF(D555&lt;Benchmarks!H$9,5,6))))))</f>
        <v>0</v>
      </c>
      <c r="F555" s="13">
        <v>0.87545787549999998</v>
      </c>
      <c r="G555" s="11">
        <f t="shared" si="57"/>
        <v>0</v>
      </c>
      <c r="H555" s="11">
        <v>0.95199999999999996</v>
      </c>
      <c r="I555" s="12">
        <f>IF(H555&lt;Benchmarks!C$8,0,IF(H555&lt;Benchmarks!D$8,1,IF(H555&lt;Benchmarks!E$8,2,IF(H555&lt;Benchmarks!F$8,3,IF(H555&lt;Benchmarks!G$8,4,IF(H555&lt;Benchmarks!H$8,5,6))))))</f>
        <v>0</v>
      </c>
      <c r="J555" s="13">
        <v>1</v>
      </c>
      <c r="K555" s="11">
        <f t="shared" si="58"/>
        <v>0</v>
      </c>
      <c r="L555" s="11">
        <v>0.28100000000000003</v>
      </c>
      <c r="M555" s="12">
        <f>IF(L555&lt;Benchmarks!C$7,0,IF(L555&lt;Benchmarks!D$7,1,IF(L555&lt;Benchmarks!E$7,2,IF(L555&lt;Benchmarks!F$7,3,IF(L555&lt;Benchmarks!G$7,4,IF(L555&lt;Benchmarks!H$7,5,6))))))</f>
        <v>0</v>
      </c>
      <c r="N555" s="13">
        <v>1</v>
      </c>
      <c r="O555" s="11">
        <f t="shared" si="59"/>
        <v>0</v>
      </c>
      <c r="P555" s="11">
        <v>3.403</v>
      </c>
      <c r="Q555" s="9">
        <f>IF(P555&lt;Benchmarks!C$5,0,IF(P555&lt;Benchmarks!D$5,1,IF(P555&lt;Benchmarks!E$5,2,IF(P555&lt;Benchmarks!F$5,3,IF(P555&lt;Benchmarks!G$5,4,IF(P555&lt;Benchmarks!H$5,5,6))))))</f>
        <v>0</v>
      </c>
      <c r="R555" s="13">
        <v>0.93772893769999999</v>
      </c>
      <c r="S555" s="11">
        <f t="shared" si="60"/>
        <v>0</v>
      </c>
      <c r="T555" s="11">
        <v>3.149</v>
      </c>
      <c r="U555" s="9">
        <f>IF(T555&lt;Benchmarks!C$6,0,IF(T555&lt;Benchmarks!D$6,1,IF(T555&lt;Benchmarks!E$6,2,IF(T555&lt;Benchmarks!F$6,3,IF(T555&lt;Benchmarks!G$6,4,IF(T555&lt;Benchmarks!H$6,5,6))))))</f>
        <v>0</v>
      </c>
      <c r="V555" s="13">
        <v>0.8461538462</v>
      </c>
      <c r="W555" s="11">
        <f t="shared" si="61"/>
        <v>0</v>
      </c>
      <c r="X555" s="11">
        <f t="shared" si="63"/>
        <v>0</v>
      </c>
      <c r="Y555" s="9">
        <v>30</v>
      </c>
      <c r="Z555" s="13">
        <f t="shared" si="62"/>
        <v>0</v>
      </c>
    </row>
    <row r="556" spans="1:26" ht="17.25" x14ac:dyDescent="0.3">
      <c r="A556" s="8" t="s">
        <v>2833</v>
      </c>
      <c r="B556" s="7" t="s">
        <v>2834</v>
      </c>
      <c r="C556" s="7" t="s">
        <v>2835</v>
      </c>
      <c r="D556" s="11">
        <v>3.1469999999999998</v>
      </c>
      <c r="E556" s="12">
        <f>IF(D556&lt;Benchmarks!C$9,0,IF(D556&lt;Benchmarks!D$9,1,IF(D556&lt;Benchmarks!E$9,2,IF(D556&lt;Benchmarks!F$9,3,IF(D556&lt;Benchmarks!G$9,4,IF(D556&lt;Benchmarks!H$9,5,6))))))</f>
        <v>6</v>
      </c>
      <c r="F556" s="13">
        <v>0.61904761900000005</v>
      </c>
      <c r="G556" s="11">
        <f t="shared" si="57"/>
        <v>3.7142857140000003</v>
      </c>
      <c r="H556" s="11">
        <v>1.484</v>
      </c>
      <c r="I556" s="12">
        <f>IF(H556&lt;Benchmarks!C$8,0,IF(H556&lt;Benchmarks!D$8,1,IF(H556&lt;Benchmarks!E$8,2,IF(H556&lt;Benchmarks!F$8,3,IF(H556&lt;Benchmarks!G$8,4,IF(H556&lt;Benchmarks!H$8,5,6))))))</f>
        <v>6</v>
      </c>
      <c r="J556" s="13">
        <v>1</v>
      </c>
      <c r="K556" s="11">
        <f t="shared" si="58"/>
        <v>6</v>
      </c>
      <c r="L556" s="11">
        <v>0.43099999999999999</v>
      </c>
      <c r="M556" s="12">
        <f>IF(L556&lt;Benchmarks!C$7,0,IF(L556&lt;Benchmarks!D$7,1,IF(L556&lt;Benchmarks!E$7,2,IF(L556&lt;Benchmarks!F$7,3,IF(L556&lt;Benchmarks!G$7,4,IF(L556&lt;Benchmarks!H$7,5,6))))))</f>
        <v>3</v>
      </c>
      <c r="N556" s="13">
        <v>1</v>
      </c>
      <c r="O556" s="11">
        <f t="shared" si="59"/>
        <v>3</v>
      </c>
      <c r="P556" s="11">
        <v>5.0620000000000003</v>
      </c>
      <c r="Q556" s="9">
        <f>IF(P556&lt;Benchmarks!C$5,0,IF(P556&lt;Benchmarks!D$5,1,IF(P556&lt;Benchmarks!E$5,2,IF(P556&lt;Benchmarks!F$5,3,IF(P556&lt;Benchmarks!G$5,4,IF(P556&lt;Benchmarks!H$5,5,6))))))</f>
        <v>6</v>
      </c>
      <c r="R556" s="13">
        <v>0.84249084249999995</v>
      </c>
      <c r="S556" s="11">
        <f t="shared" si="60"/>
        <v>5.0549450549999992</v>
      </c>
      <c r="T556" s="11">
        <v>4.609</v>
      </c>
      <c r="U556" s="9">
        <f>IF(T556&lt;Benchmarks!C$6,0,IF(T556&lt;Benchmarks!D$6,1,IF(T556&lt;Benchmarks!E$6,2,IF(T556&lt;Benchmarks!F$6,3,IF(T556&lt;Benchmarks!G$6,4,IF(T556&lt;Benchmarks!H$6,5,6))))))</f>
        <v>6</v>
      </c>
      <c r="V556" s="13">
        <v>0.64102564100000003</v>
      </c>
      <c r="W556" s="11">
        <f t="shared" si="61"/>
        <v>3.846153846</v>
      </c>
      <c r="X556" s="11">
        <f t="shared" si="63"/>
        <v>21.615384614999996</v>
      </c>
      <c r="Y556" s="9">
        <v>30</v>
      </c>
      <c r="Z556" s="13">
        <f t="shared" si="62"/>
        <v>0.72051282049999987</v>
      </c>
    </row>
    <row r="557" spans="1:26" ht="17.25" x14ac:dyDescent="0.3">
      <c r="A557" s="8" t="s">
        <v>2838</v>
      </c>
      <c r="B557" s="7" t="s">
        <v>2839</v>
      </c>
      <c r="C557" s="7" t="s">
        <v>2840</v>
      </c>
      <c r="D557" s="11">
        <v>2.056</v>
      </c>
      <c r="E557" s="12">
        <f>IF(D557&lt;Benchmarks!C$9,0,IF(D557&lt;Benchmarks!D$9,1,IF(D557&lt;Benchmarks!E$9,2,IF(D557&lt;Benchmarks!F$9,3,IF(D557&lt;Benchmarks!G$9,4,IF(D557&lt;Benchmarks!H$9,5,6))))))</f>
        <v>0</v>
      </c>
      <c r="F557" s="13">
        <v>0.66300366300000002</v>
      </c>
      <c r="G557" s="11">
        <f t="shared" si="57"/>
        <v>0</v>
      </c>
      <c r="H557" s="11">
        <v>1.05</v>
      </c>
      <c r="I557" s="12">
        <f>IF(H557&lt;Benchmarks!C$8,0,IF(H557&lt;Benchmarks!D$8,1,IF(H557&lt;Benchmarks!E$8,2,IF(H557&lt;Benchmarks!F$8,3,IF(H557&lt;Benchmarks!G$8,4,IF(H557&lt;Benchmarks!H$8,5,6))))))</f>
        <v>2</v>
      </c>
      <c r="J557" s="13">
        <v>1</v>
      </c>
      <c r="K557" s="11">
        <f t="shared" si="58"/>
        <v>2</v>
      </c>
      <c r="L557" s="11">
        <v>0.34100000000000003</v>
      </c>
      <c r="M557" s="12">
        <f>IF(L557&lt;Benchmarks!C$7,0,IF(L557&lt;Benchmarks!D$7,1,IF(L557&lt;Benchmarks!E$7,2,IF(L557&lt;Benchmarks!F$7,3,IF(L557&lt;Benchmarks!G$7,4,IF(L557&lt;Benchmarks!H$7,5,6))))))</f>
        <v>1</v>
      </c>
      <c r="N557" s="13">
        <v>1</v>
      </c>
      <c r="O557" s="11">
        <f t="shared" si="59"/>
        <v>1</v>
      </c>
      <c r="P557" s="11">
        <v>3.4470000000000001</v>
      </c>
      <c r="Q557" s="9">
        <f>IF(P557&lt;Benchmarks!C$5,0,IF(P557&lt;Benchmarks!D$5,1,IF(P557&lt;Benchmarks!E$5,2,IF(P557&lt;Benchmarks!F$5,3,IF(P557&lt;Benchmarks!G$5,4,IF(P557&lt;Benchmarks!H$5,5,6))))))</f>
        <v>0</v>
      </c>
      <c r="R557" s="13">
        <v>0.90476190479999996</v>
      </c>
      <c r="S557" s="11">
        <f t="shared" si="60"/>
        <v>0</v>
      </c>
      <c r="T557" s="11">
        <v>3.0880000000000001</v>
      </c>
      <c r="U557" s="9">
        <f>IF(T557&lt;Benchmarks!C$6,0,IF(T557&lt;Benchmarks!D$6,1,IF(T557&lt;Benchmarks!E$6,2,IF(T557&lt;Benchmarks!F$6,3,IF(T557&lt;Benchmarks!G$6,4,IF(T557&lt;Benchmarks!H$6,5,6))))))</f>
        <v>0</v>
      </c>
      <c r="V557" s="13">
        <v>0.74358974359999996</v>
      </c>
      <c r="W557" s="11">
        <f t="shared" si="61"/>
        <v>0</v>
      </c>
      <c r="X557" s="11">
        <f t="shared" si="63"/>
        <v>3</v>
      </c>
      <c r="Y557" s="9">
        <v>30</v>
      </c>
      <c r="Z557" s="13">
        <f t="shared" si="62"/>
        <v>0.1</v>
      </c>
    </row>
    <row r="558" spans="1:26" ht="17.25" x14ac:dyDescent="0.3">
      <c r="A558" s="8" t="s">
        <v>2843</v>
      </c>
      <c r="B558" s="7" t="s">
        <v>2844</v>
      </c>
      <c r="C558" s="7" t="s">
        <v>2845</v>
      </c>
      <c r="D558" s="11">
        <v>2.4609999999999999</v>
      </c>
      <c r="E558" s="12">
        <f>IF(D558&lt;Benchmarks!C$9,0,IF(D558&lt;Benchmarks!D$9,1,IF(D558&lt;Benchmarks!E$9,2,IF(D558&lt;Benchmarks!F$9,3,IF(D558&lt;Benchmarks!G$9,4,IF(D558&lt;Benchmarks!H$9,5,6))))))</f>
        <v>3</v>
      </c>
      <c r="F558" s="13">
        <v>0.69963369959999999</v>
      </c>
      <c r="G558" s="11">
        <f t="shared" si="57"/>
        <v>2.0989010987999999</v>
      </c>
      <c r="H558" s="11">
        <v>1.248</v>
      </c>
      <c r="I558" s="12">
        <f>IF(H558&lt;Benchmarks!C$8,0,IF(H558&lt;Benchmarks!D$8,1,IF(H558&lt;Benchmarks!E$8,2,IF(H558&lt;Benchmarks!F$8,3,IF(H558&lt;Benchmarks!G$8,4,IF(H558&lt;Benchmarks!H$8,5,6))))))</f>
        <v>5</v>
      </c>
      <c r="J558" s="13">
        <v>1</v>
      </c>
      <c r="K558" s="11">
        <f t="shared" si="58"/>
        <v>5</v>
      </c>
      <c r="L558" s="11">
        <v>0.37</v>
      </c>
      <c r="M558" s="12">
        <f>IF(L558&lt;Benchmarks!C$7,0,IF(L558&lt;Benchmarks!D$7,1,IF(L558&lt;Benchmarks!E$7,2,IF(L558&lt;Benchmarks!F$7,3,IF(L558&lt;Benchmarks!G$7,4,IF(L558&lt;Benchmarks!H$7,5,6))))))</f>
        <v>2</v>
      </c>
      <c r="N558" s="13">
        <v>1</v>
      </c>
      <c r="O558" s="11">
        <f t="shared" si="59"/>
        <v>2</v>
      </c>
      <c r="P558" s="11">
        <v>4.0789999999999997</v>
      </c>
      <c r="Q558" s="9">
        <f>IF(P558&lt;Benchmarks!C$5,0,IF(P558&lt;Benchmarks!D$5,1,IF(P558&lt;Benchmarks!E$5,2,IF(P558&lt;Benchmarks!F$5,3,IF(P558&lt;Benchmarks!G$5,4,IF(P558&lt;Benchmarks!H$5,5,6))))))</f>
        <v>3</v>
      </c>
      <c r="R558" s="13">
        <v>0.94505494509999999</v>
      </c>
      <c r="S558" s="11">
        <f t="shared" si="60"/>
        <v>2.8351648353000001</v>
      </c>
      <c r="T558" s="11">
        <v>3.641</v>
      </c>
      <c r="U558" s="9">
        <f>IF(T558&lt;Benchmarks!C$6,0,IF(T558&lt;Benchmarks!D$6,1,IF(T558&lt;Benchmarks!E$6,2,IF(T558&lt;Benchmarks!F$6,3,IF(T558&lt;Benchmarks!G$6,4,IF(T558&lt;Benchmarks!H$6,5,6))))))</f>
        <v>3</v>
      </c>
      <c r="V558" s="13">
        <v>0.82051282049999996</v>
      </c>
      <c r="W558" s="11">
        <f t="shared" si="61"/>
        <v>2.4615384615</v>
      </c>
      <c r="X558" s="11">
        <f t="shared" si="63"/>
        <v>14.395604395599999</v>
      </c>
      <c r="Y558" s="9">
        <v>30</v>
      </c>
      <c r="Z558" s="13">
        <f t="shared" si="62"/>
        <v>0.47985347985333332</v>
      </c>
    </row>
    <row r="559" spans="1:26" ht="17.25" x14ac:dyDescent="0.3">
      <c r="A559" s="8" t="s">
        <v>2848</v>
      </c>
      <c r="B559" s="7" t="s">
        <v>2849</v>
      </c>
      <c r="C559" s="7" t="s">
        <v>2850</v>
      </c>
      <c r="D559" s="11">
        <v>3.2349999999999999</v>
      </c>
      <c r="E559" s="12">
        <f>IF(D559&lt;Benchmarks!C$9,0,IF(D559&lt;Benchmarks!D$9,1,IF(D559&lt;Benchmarks!E$9,2,IF(D559&lt;Benchmarks!F$9,3,IF(D559&lt;Benchmarks!G$9,4,IF(D559&lt;Benchmarks!H$9,5,6))))))</f>
        <v>6</v>
      </c>
      <c r="F559" s="13">
        <v>0.94505494509999999</v>
      </c>
      <c r="G559" s="11">
        <f t="shared" si="57"/>
        <v>5.6703296706000001</v>
      </c>
      <c r="H559" s="11">
        <v>0.98799999999999999</v>
      </c>
      <c r="I559" s="12">
        <f>IF(H559&lt;Benchmarks!C$8,0,IF(H559&lt;Benchmarks!D$8,1,IF(H559&lt;Benchmarks!E$8,2,IF(H559&lt;Benchmarks!F$8,3,IF(H559&lt;Benchmarks!G$8,4,IF(H559&lt;Benchmarks!H$8,5,6))))))</f>
        <v>1</v>
      </c>
      <c r="J559" s="13">
        <v>1</v>
      </c>
      <c r="K559" s="11">
        <f t="shared" si="58"/>
        <v>1</v>
      </c>
      <c r="L559" s="11">
        <v>0.438</v>
      </c>
      <c r="M559" s="12">
        <f>IF(L559&lt;Benchmarks!C$7,0,IF(L559&lt;Benchmarks!D$7,1,IF(L559&lt;Benchmarks!E$7,2,IF(L559&lt;Benchmarks!F$7,3,IF(L559&lt;Benchmarks!G$7,4,IF(L559&lt;Benchmarks!H$7,5,6))))))</f>
        <v>3</v>
      </c>
      <c r="N559" s="13">
        <v>1</v>
      </c>
      <c r="O559" s="11">
        <f t="shared" si="59"/>
        <v>3</v>
      </c>
      <c r="P559" s="11">
        <v>4.66</v>
      </c>
      <c r="Q559" s="9">
        <f>IF(P559&lt;Benchmarks!C$5,0,IF(P559&lt;Benchmarks!D$5,1,IF(P559&lt;Benchmarks!E$5,2,IF(P559&lt;Benchmarks!F$5,3,IF(P559&lt;Benchmarks!G$5,4,IF(P559&lt;Benchmarks!H$5,5,6))))))</f>
        <v>5</v>
      </c>
      <c r="R559" s="13">
        <v>0.8388278388</v>
      </c>
      <c r="S559" s="11">
        <f t="shared" si="60"/>
        <v>4.1941391939999999</v>
      </c>
      <c r="T559" s="11">
        <v>4.3339999999999996</v>
      </c>
      <c r="U559" s="9">
        <f>IF(T559&lt;Benchmarks!C$6,0,IF(T559&lt;Benchmarks!D$6,1,IF(T559&lt;Benchmarks!E$6,2,IF(T559&lt;Benchmarks!F$6,3,IF(T559&lt;Benchmarks!G$6,4,IF(T559&lt;Benchmarks!H$6,5,6))))))</f>
        <v>5</v>
      </c>
      <c r="V559" s="13">
        <v>0.78205128209999997</v>
      </c>
      <c r="W559" s="11">
        <f t="shared" si="61"/>
        <v>3.9102564104999997</v>
      </c>
      <c r="X559" s="11">
        <f t="shared" si="63"/>
        <v>17.7747252751</v>
      </c>
      <c r="Y559" s="9">
        <v>30</v>
      </c>
      <c r="Z559" s="13">
        <f t="shared" si="62"/>
        <v>0.59249084250333328</v>
      </c>
    </row>
    <row r="560" spans="1:26" ht="17.25" x14ac:dyDescent="0.3">
      <c r="A560" s="8" t="s">
        <v>2853</v>
      </c>
      <c r="B560" s="7" t="s">
        <v>2854</v>
      </c>
      <c r="C560" s="7" t="s">
        <v>2855</v>
      </c>
      <c r="D560" s="11">
        <v>1.9770000000000001</v>
      </c>
      <c r="E560" s="12">
        <f>IF(D560&lt;Benchmarks!C$9,0,IF(D560&lt;Benchmarks!D$9,1,IF(D560&lt;Benchmarks!E$9,2,IF(D560&lt;Benchmarks!F$9,3,IF(D560&lt;Benchmarks!G$9,4,IF(D560&lt;Benchmarks!H$9,5,6))))))</f>
        <v>0</v>
      </c>
      <c r="F560" s="13">
        <v>0.95604395600000003</v>
      </c>
      <c r="G560" s="11">
        <f t="shared" si="57"/>
        <v>0</v>
      </c>
      <c r="H560" s="11">
        <v>1.109</v>
      </c>
      <c r="I560" s="12">
        <f>IF(H560&lt;Benchmarks!C$8,0,IF(H560&lt;Benchmarks!D$8,1,IF(H560&lt;Benchmarks!E$8,2,IF(H560&lt;Benchmarks!F$8,3,IF(H560&lt;Benchmarks!G$8,4,IF(H560&lt;Benchmarks!H$8,5,6))))))</f>
        <v>3</v>
      </c>
      <c r="J560" s="13">
        <v>1</v>
      </c>
      <c r="K560" s="11">
        <f t="shared" si="58"/>
        <v>3</v>
      </c>
      <c r="L560" s="11">
        <v>0.23499999999999999</v>
      </c>
      <c r="M560" s="12">
        <f>IF(L560&lt;Benchmarks!C$7,0,IF(L560&lt;Benchmarks!D$7,1,IF(L560&lt;Benchmarks!E$7,2,IF(L560&lt;Benchmarks!F$7,3,IF(L560&lt;Benchmarks!G$7,4,IF(L560&lt;Benchmarks!H$7,5,6))))))</f>
        <v>0</v>
      </c>
      <c r="N560" s="13">
        <v>1</v>
      </c>
      <c r="O560" s="11">
        <f t="shared" si="59"/>
        <v>0</v>
      </c>
      <c r="P560" s="11">
        <v>3.32</v>
      </c>
      <c r="Q560" s="9">
        <f>IF(P560&lt;Benchmarks!C$5,0,IF(P560&lt;Benchmarks!D$5,1,IF(P560&lt;Benchmarks!E$5,2,IF(P560&lt;Benchmarks!F$5,3,IF(P560&lt;Benchmarks!G$5,4,IF(P560&lt;Benchmarks!H$5,5,6))))))</f>
        <v>0</v>
      </c>
      <c r="R560" s="13">
        <v>1</v>
      </c>
      <c r="S560" s="11">
        <f t="shared" si="60"/>
        <v>0</v>
      </c>
      <c r="T560" s="11">
        <v>3.1070000000000002</v>
      </c>
      <c r="U560" s="9">
        <f>IF(T560&lt;Benchmarks!C$6,0,IF(T560&lt;Benchmarks!D$6,1,IF(T560&lt;Benchmarks!E$6,2,IF(T560&lt;Benchmarks!F$6,3,IF(T560&lt;Benchmarks!G$6,4,IF(T560&lt;Benchmarks!H$6,5,6))))))</f>
        <v>0</v>
      </c>
      <c r="V560" s="13">
        <v>1</v>
      </c>
      <c r="W560" s="11">
        <f t="shared" si="61"/>
        <v>0</v>
      </c>
      <c r="X560" s="11">
        <f t="shared" si="63"/>
        <v>3</v>
      </c>
      <c r="Y560" s="9">
        <v>30</v>
      </c>
      <c r="Z560" s="13">
        <f t="shared" si="62"/>
        <v>0.1</v>
      </c>
    </row>
    <row r="561" spans="1:26" ht="17.25" x14ac:dyDescent="0.3">
      <c r="A561" s="8" t="s">
        <v>2858</v>
      </c>
      <c r="B561" s="7" t="s">
        <v>2859</v>
      </c>
      <c r="C561" s="7" t="s">
        <v>2860</v>
      </c>
      <c r="D561" s="11">
        <v>2.548</v>
      </c>
      <c r="E561" s="12">
        <f>IF(D561&lt;Benchmarks!C$9,0,IF(D561&lt;Benchmarks!D$9,1,IF(D561&lt;Benchmarks!E$9,2,IF(D561&lt;Benchmarks!F$9,3,IF(D561&lt;Benchmarks!G$9,4,IF(D561&lt;Benchmarks!H$9,5,6))))))</f>
        <v>3</v>
      </c>
      <c r="F561" s="13">
        <v>0.76556776559999995</v>
      </c>
      <c r="G561" s="11">
        <f t="shared" si="57"/>
        <v>2.2967032967999996</v>
      </c>
      <c r="H561" s="11">
        <v>1.0509999999999999</v>
      </c>
      <c r="I561" s="12">
        <f>IF(H561&lt;Benchmarks!C$8,0,IF(H561&lt;Benchmarks!D$8,1,IF(H561&lt;Benchmarks!E$8,2,IF(H561&lt;Benchmarks!F$8,3,IF(H561&lt;Benchmarks!G$8,4,IF(H561&lt;Benchmarks!H$8,5,6))))))</f>
        <v>2</v>
      </c>
      <c r="J561" s="13">
        <v>1</v>
      </c>
      <c r="K561" s="11">
        <f t="shared" si="58"/>
        <v>2</v>
      </c>
      <c r="L561" s="11">
        <v>0.3</v>
      </c>
      <c r="M561" s="12">
        <f>IF(L561&lt;Benchmarks!C$7,0,IF(L561&lt;Benchmarks!D$7,1,IF(L561&lt;Benchmarks!E$7,2,IF(L561&lt;Benchmarks!F$7,3,IF(L561&lt;Benchmarks!G$7,4,IF(L561&lt;Benchmarks!H$7,5,6))))))</f>
        <v>0</v>
      </c>
      <c r="N561" s="13">
        <v>1</v>
      </c>
      <c r="O561" s="11">
        <f t="shared" si="59"/>
        <v>0</v>
      </c>
      <c r="P561" s="11">
        <v>3.899</v>
      </c>
      <c r="Q561" s="9">
        <f>IF(P561&lt;Benchmarks!C$5,0,IF(P561&lt;Benchmarks!D$5,1,IF(P561&lt;Benchmarks!E$5,2,IF(P561&lt;Benchmarks!F$5,3,IF(P561&lt;Benchmarks!G$5,4,IF(P561&lt;Benchmarks!H$5,5,6))))))</f>
        <v>2</v>
      </c>
      <c r="R561" s="13">
        <v>0.69963369959999999</v>
      </c>
      <c r="S561" s="11">
        <f t="shared" si="60"/>
        <v>1.3992673992</v>
      </c>
      <c r="T561" s="11">
        <v>3.496</v>
      </c>
      <c r="U561" s="9">
        <f>IF(T561&lt;Benchmarks!C$6,0,IF(T561&lt;Benchmarks!D$6,1,IF(T561&lt;Benchmarks!E$6,2,IF(T561&lt;Benchmarks!F$6,3,IF(T561&lt;Benchmarks!G$6,4,IF(T561&lt;Benchmarks!H$6,5,6))))))</f>
        <v>2</v>
      </c>
      <c r="V561" s="13">
        <v>0.37179487179999998</v>
      </c>
      <c r="W561" s="11">
        <f t="shared" si="61"/>
        <v>0.74358974359999996</v>
      </c>
      <c r="X561" s="11">
        <f t="shared" si="63"/>
        <v>6.4395604396000001</v>
      </c>
      <c r="Y561" s="9">
        <v>30</v>
      </c>
      <c r="Z561" s="13">
        <f t="shared" si="62"/>
        <v>0.21465201465333333</v>
      </c>
    </row>
    <row r="562" spans="1:26" ht="17.25" x14ac:dyDescent="0.3">
      <c r="A562" s="8" t="s">
        <v>2863</v>
      </c>
      <c r="B562" s="7" t="s">
        <v>2864</v>
      </c>
      <c r="C562" s="7" t="s">
        <v>2865</v>
      </c>
      <c r="D562" s="11">
        <v>1.851</v>
      </c>
      <c r="E562" s="12">
        <f>IF(D562&lt;Benchmarks!C$9,0,IF(D562&lt;Benchmarks!D$9,1,IF(D562&lt;Benchmarks!E$9,2,IF(D562&lt;Benchmarks!F$9,3,IF(D562&lt;Benchmarks!G$9,4,IF(D562&lt;Benchmarks!H$9,5,6))))))</f>
        <v>0</v>
      </c>
      <c r="F562" s="13">
        <v>0.87912087910000003</v>
      </c>
      <c r="G562" s="11">
        <f t="shared" si="57"/>
        <v>0</v>
      </c>
      <c r="H562" s="11">
        <v>1.0880000000000001</v>
      </c>
      <c r="I562" s="12">
        <f>IF(H562&lt;Benchmarks!C$8,0,IF(H562&lt;Benchmarks!D$8,1,IF(H562&lt;Benchmarks!E$8,2,IF(H562&lt;Benchmarks!F$8,3,IF(H562&lt;Benchmarks!G$8,4,IF(H562&lt;Benchmarks!H$8,5,6))))))</f>
        <v>2</v>
      </c>
      <c r="J562" s="13">
        <v>1</v>
      </c>
      <c r="K562" s="11">
        <f t="shared" si="58"/>
        <v>2</v>
      </c>
      <c r="L562" s="11">
        <v>0.35399999999999998</v>
      </c>
      <c r="M562" s="12">
        <f>IF(L562&lt;Benchmarks!C$7,0,IF(L562&lt;Benchmarks!D$7,1,IF(L562&lt;Benchmarks!E$7,2,IF(L562&lt;Benchmarks!F$7,3,IF(L562&lt;Benchmarks!G$7,4,IF(L562&lt;Benchmarks!H$7,5,6))))))</f>
        <v>1</v>
      </c>
      <c r="N562" s="13">
        <v>1</v>
      </c>
      <c r="O562" s="11">
        <f t="shared" si="59"/>
        <v>1</v>
      </c>
      <c r="P562" s="11">
        <v>3.2919999999999998</v>
      </c>
      <c r="Q562" s="9">
        <f>IF(P562&lt;Benchmarks!C$5,0,IF(P562&lt;Benchmarks!D$5,1,IF(P562&lt;Benchmarks!E$5,2,IF(P562&lt;Benchmarks!F$5,3,IF(P562&lt;Benchmarks!G$5,4,IF(P562&lt;Benchmarks!H$5,5,6))))))</f>
        <v>0</v>
      </c>
      <c r="R562" s="13">
        <v>1</v>
      </c>
      <c r="S562" s="11">
        <f t="shared" si="60"/>
        <v>0</v>
      </c>
      <c r="T562" s="11">
        <v>3.0430000000000001</v>
      </c>
      <c r="U562" s="9">
        <f>IF(T562&lt;Benchmarks!C$6,0,IF(T562&lt;Benchmarks!D$6,1,IF(T562&lt;Benchmarks!E$6,2,IF(T562&lt;Benchmarks!F$6,3,IF(T562&lt;Benchmarks!G$6,4,IF(T562&lt;Benchmarks!H$6,5,6))))))</f>
        <v>0</v>
      </c>
      <c r="V562" s="13">
        <v>1</v>
      </c>
      <c r="W562" s="11">
        <f t="shared" si="61"/>
        <v>0</v>
      </c>
      <c r="X562" s="11">
        <f t="shared" si="63"/>
        <v>3</v>
      </c>
      <c r="Y562" s="9">
        <v>30</v>
      </c>
      <c r="Z562" s="13">
        <f t="shared" si="62"/>
        <v>0.1</v>
      </c>
    </row>
    <row r="563" spans="1:26" ht="17.25" x14ac:dyDescent="0.3">
      <c r="A563" s="8" t="s">
        <v>2868</v>
      </c>
      <c r="B563" s="7" t="s">
        <v>2869</v>
      </c>
      <c r="C563" s="7" t="s">
        <v>2870</v>
      </c>
      <c r="D563" s="11">
        <v>2.7930000000000001</v>
      </c>
      <c r="E563" s="12">
        <f>IF(D563&lt;Benchmarks!C$9,0,IF(D563&lt;Benchmarks!D$9,1,IF(D563&lt;Benchmarks!E$9,2,IF(D563&lt;Benchmarks!F$9,3,IF(D563&lt;Benchmarks!G$9,4,IF(D563&lt;Benchmarks!H$9,5,6))))))</f>
        <v>5</v>
      </c>
      <c r="F563" s="13">
        <v>0.98534798530000001</v>
      </c>
      <c r="G563" s="11">
        <f t="shared" si="57"/>
        <v>4.9267399264999998</v>
      </c>
      <c r="H563" s="11">
        <v>1.1879999999999999</v>
      </c>
      <c r="I563" s="12">
        <f>IF(H563&lt;Benchmarks!C$8,0,IF(H563&lt;Benchmarks!D$8,1,IF(H563&lt;Benchmarks!E$8,2,IF(H563&lt;Benchmarks!F$8,3,IF(H563&lt;Benchmarks!G$8,4,IF(H563&lt;Benchmarks!H$8,5,6))))))</f>
        <v>4</v>
      </c>
      <c r="J563" s="13">
        <v>1</v>
      </c>
      <c r="K563" s="11">
        <f t="shared" si="58"/>
        <v>4</v>
      </c>
      <c r="L563" s="11">
        <v>0.22600000000000001</v>
      </c>
      <c r="M563" s="12">
        <f>IF(L563&lt;Benchmarks!C$7,0,IF(L563&lt;Benchmarks!D$7,1,IF(L563&lt;Benchmarks!E$7,2,IF(L563&lt;Benchmarks!F$7,3,IF(L563&lt;Benchmarks!G$7,4,IF(L563&lt;Benchmarks!H$7,5,6))))))</f>
        <v>0</v>
      </c>
      <c r="N563" s="13">
        <v>1</v>
      </c>
      <c r="O563" s="11">
        <f t="shared" si="59"/>
        <v>0</v>
      </c>
      <c r="P563" s="11">
        <v>4.2069999999999999</v>
      </c>
      <c r="Q563" s="9">
        <f>IF(P563&lt;Benchmarks!C$5,0,IF(P563&lt;Benchmarks!D$5,1,IF(P563&lt;Benchmarks!E$5,2,IF(P563&lt;Benchmarks!F$5,3,IF(P563&lt;Benchmarks!G$5,4,IF(P563&lt;Benchmarks!H$5,5,6))))))</f>
        <v>4</v>
      </c>
      <c r="R563" s="13">
        <v>0.94139194140000004</v>
      </c>
      <c r="S563" s="11">
        <f t="shared" si="60"/>
        <v>3.7655677656000002</v>
      </c>
      <c r="T563" s="11">
        <v>3.9350000000000001</v>
      </c>
      <c r="U563" s="9">
        <f>IF(T563&lt;Benchmarks!C$6,0,IF(T563&lt;Benchmarks!D$6,1,IF(T563&lt;Benchmarks!E$6,2,IF(T563&lt;Benchmarks!F$6,3,IF(T563&lt;Benchmarks!G$6,4,IF(T563&lt;Benchmarks!H$6,5,6))))))</f>
        <v>5</v>
      </c>
      <c r="V563" s="13">
        <v>0.82051282049999996</v>
      </c>
      <c r="W563" s="11">
        <f t="shared" si="61"/>
        <v>4.1025641024999997</v>
      </c>
      <c r="X563" s="11">
        <f t="shared" si="63"/>
        <v>16.794871794599999</v>
      </c>
      <c r="Y563" s="9">
        <v>30</v>
      </c>
      <c r="Z563" s="13">
        <f t="shared" si="62"/>
        <v>0.55982905981999997</v>
      </c>
    </row>
    <row r="564" spans="1:26" ht="17.25" x14ac:dyDescent="0.3">
      <c r="A564" s="8" t="s">
        <v>2873</v>
      </c>
      <c r="B564" s="7" t="s">
        <v>2874</v>
      </c>
      <c r="C564" s="7" t="s">
        <v>2875</v>
      </c>
      <c r="D564" s="11">
        <v>1.4350000000000001</v>
      </c>
      <c r="E564" s="12">
        <f>IF(D564&lt;Benchmarks!C$9,0,IF(D564&lt;Benchmarks!D$9,1,IF(D564&lt;Benchmarks!E$9,2,IF(D564&lt;Benchmarks!F$9,3,IF(D564&lt;Benchmarks!G$9,4,IF(D564&lt;Benchmarks!H$9,5,6))))))</f>
        <v>0</v>
      </c>
      <c r="F564" s="13">
        <v>0.91208791209999995</v>
      </c>
      <c r="G564" s="11">
        <f t="shared" si="57"/>
        <v>0</v>
      </c>
      <c r="H564" s="11">
        <v>1.1910000000000001</v>
      </c>
      <c r="I564" s="12">
        <f>IF(H564&lt;Benchmarks!C$8,0,IF(H564&lt;Benchmarks!D$8,1,IF(H564&lt;Benchmarks!E$8,2,IF(H564&lt;Benchmarks!F$8,3,IF(H564&lt;Benchmarks!G$8,4,IF(H564&lt;Benchmarks!H$8,5,6))))))</f>
        <v>4</v>
      </c>
      <c r="J564" s="13">
        <v>1</v>
      </c>
      <c r="K564" s="11">
        <f t="shared" si="58"/>
        <v>4</v>
      </c>
      <c r="L564" s="11">
        <v>0.375</v>
      </c>
      <c r="M564" s="12">
        <f>IF(L564&lt;Benchmarks!C$7,0,IF(L564&lt;Benchmarks!D$7,1,IF(L564&lt;Benchmarks!E$7,2,IF(L564&lt;Benchmarks!F$7,3,IF(L564&lt;Benchmarks!G$7,4,IF(L564&lt;Benchmarks!H$7,5,6))))))</f>
        <v>2</v>
      </c>
      <c r="N564" s="13">
        <v>1</v>
      </c>
      <c r="O564" s="11">
        <f t="shared" si="59"/>
        <v>2</v>
      </c>
      <c r="P564" s="11">
        <v>3</v>
      </c>
      <c r="Q564" s="9">
        <f>IF(P564&lt;Benchmarks!C$5,0,IF(P564&lt;Benchmarks!D$5,1,IF(P564&lt;Benchmarks!E$5,2,IF(P564&lt;Benchmarks!F$5,3,IF(P564&lt;Benchmarks!G$5,4,IF(P564&lt;Benchmarks!H$5,5,6))))))</f>
        <v>0</v>
      </c>
      <c r="R564" s="13">
        <v>1</v>
      </c>
      <c r="S564" s="11">
        <f t="shared" si="60"/>
        <v>0</v>
      </c>
      <c r="T564" s="11">
        <v>2.617</v>
      </c>
      <c r="U564" s="9">
        <f>IF(T564&lt;Benchmarks!C$6,0,IF(T564&lt;Benchmarks!D$6,1,IF(T564&lt;Benchmarks!E$6,2,IF(T564&lt;Benchmarks!F$6,3,IF(T564&lt;Benchmarks!G$6,4,IF(T564&lt;Benchmarks!H$6,5,6))))))</f>
        <v>0</v>
      </c>
      <c r="V564" s="13">
        <v>1</v>
      </c>
      <c r="W564" s="11">
        <f t="shared" si="61"/>
        <v>0</v>
      </c>
      <c r="X564" s="11">
        <f t="shared" si="63"/>
        <v>6</v>
      </c>
      <c r="Y564" s="9">
        <v>30</v>
      </c>
      <c r="Z564" s="13">
        <f t="shared" si="62"/>
        <v>0.2</v>
      </c>
    </row>
    <row r="565" spans="1:26" ht="17.25" x14ac:dyDescent="0.3">
      <c r="A565" s="8" t="s">
        <v>2878</v>
      </c>
      <c r="B565" s="7" t="s">
        <v>2879</v>
      </c>
      <c r="C565" s="7" t="s">
        <v>2880</v>
      </c>
      <c r="D565" s="11">
        <v>2.4630000000000001</v>
      </c>
      <c r="E565" s="12">
        <f>IF(D565&lt;Benchmarks!C$9,0,IF(D565&lt;Benchmarks!D$9,1,IF(D565&lt;Benchmarks!E$9,2,IF(D565&lt;Benchmarks!F$9,3,IF(D565&lt;Benchmarks!G$9,4,IF(D565&lt;Benchmarks!H$9,5,6))))))</f>
        <v>3</v>
      </c>
      <c r="F565" s="13">
        <v>0.73992673990000002</v>
      </c>
      <c r="G565" s="11">
        <f t="shared" si="57"/>
        <v>2.2197802197000001</v>
      </c>
      <c r="H565" s="11">
        <v>1.528</v>
      </c>
      <c r="I565" s="12">
        <f>IF(H565&lt;Benchmarks!C$8,0,IF(H565&lt;Benchmarks!D$8,1,IF(H565&lt;Benchmarks!E$8,2,IF(H565&lt;Benchmarks!F$8,3,IF(H565&lt;Benchmarks!G$8,4,IF(H565&lt;Benchmarks!H$8,5,6))))))</f>
        <v>6</v>
      </c>
      <c r="J565" s="13">
        <v>1</v>
      </c>
      <c r="K565" s="11">
        <f t="shared" si="58"/>
        <v>6</v>
      </c>
      <c r="L565" s="11">
        <v>0.41499999999999998</v>
      </c>
      <c r="M565" s="12">
        <f>IF(L565&lt;Benchmarks!C$7,0,IF(L565&lt;Benchmarks!D$7,1,IF(L565&lt;Benchmarks!E$7,2,IF(L565&lt;Benchmarks!F$7,3,IF(L565&lt;Benchmarks!G$7,4,IF(L565&lt;Benchmarks!H$7,5,6))))))</f>
        <v>3</v>
      </c>
      <c r="N565" s="13">
        <v>1</v>
      </c>
      <c r="O565" s="11">
        <f t="shared" si="59"/>
        <v>3</v>
      </c>
      <c r="P565" s="11">
        <v>4.407</v>
      </c>
      <c r="Q565" s="9">
        <f>IF(P565&lt;Benchmarks!C$5,0,IF(P565&lt;Benchmarks!D$5,1,IF(P565&lt;Benchmarks!E$5,2,IF(P565&lt;Benchmarks!F$5,3,IF(P565&lt;Benchmarks!G$5,4,IF(P565&lt;Benchmarks!H$5,5,6))))))</f>
        <v>5</v>
      </c>
      <c r="R565" s="13">
        <v>1</v>
      </c>
      <c r="S565" s="11">
        <f t="shared" si="60"/>
        <v>5</v>
      </c>
      <c r="T565" s="11">
        <v>3.8940000000000001</v>
      </c>
      <c r="U565" s="9">
        <f>IF(T565&lt;Benchmarks!C$6,0,IF(T565&lt;Benchmarks!D$6,1,IF(T565&lt;Benchmarks!E$6,2,IF(T565&lt;Benchmarks!F$6,3,IF(T565&lt;Benchmarks!G$6,4,IF(T565&lt;Benchmarks!H$6,5,6))))))</f>
        <v>4</v>
      </c>
      <c r="V565" s="13">
        <v>1</v>
      </c>
      <c r="W565" s="11">
        <f t="shared" si="61"/>
        <v>4</v>
      </c>
      <c r="X565" s="11">
        <f t="shared" si="63"/>
        <v>20.219780219699999</v>
      </c>
      <c r="Y565" s="9">
        <v>30</v>
      </c>
      <c r="Z565" s="13">
        <f t="shared" si="62"/>
        <v>0.67399267398999996</v>
      </c>
    </row>
    <row r="566" spans="1:26" ht="17.25" x14ac:dyDescent="0.3">
      <c r="A566" s="8" t="s">
        <v>2883</v>
      </c>
      <c r="B566" s="7" t="s">
        <v>2884</v>
      </c>
      <c r="C566" s="7" t="s">
        <v>2885</v>
      </c>
      <c r="D566" s="11">
        <v>2.31</v>
      </c>
      <c r="E566" s="12">
        <f>IF(D566&lt;Benchmarks!C$9,0,IF(D566&lt;Benchmarks!D$9,1,IF(D566&lt;Benchmarks!E$9,2,IF(D566&lt;Benchmarks!F$9,3,IF(D566&lt;Benchmarks!G$9,4,IF(D566&lt;Benchmarks!H$9,5,6))))))</f>
        <v>1</v>
      </c>
      <c r="F566" s="13">
        <v>0.49450549449999998</v>
      </c>
      <c r="G566" s="11">
        <f t="shared" si="57"/>
        <v>0.49450549449999998</v>
      </c>
      <c r="H566" s="11">
        <v>1.3580000000000001</v>
      </c>
      <c r="I566" s="12">
        <f>IF(H566&lt;Benchmarks!C$8,0,IF(H566&lt;Benchmarks!D$8,1,IF(H566&lt;Benchmarks!E$8,2,IF(H566&lt;Benchmarks!F$8,3,IF(H566&lt;Benchmarks!G$8,4,IF(H566&lt;Benchmarks!H$8,5,6))))))</f>
        <v>5</v>
      </c>
      <c r="J566" s="13">
        <v>1</v>
      </c>
      <c r="K566" s="11">
        <f t="shared" si="58"/>
        <v>5</v>
      </c>
      <c r="L566" s="11">
        <v>0.28199999999999997</v>
      </c>
      <c r="M566" s="12">
        <f>IF(L566&lt;Benchmarks!C$7,0,IF(L566&lt;Benchmarks!D$7,1,IF(L566&lt;Benchmarks!E$7,2,IF(L566&lt;Benchmarks!F$7,3,IF(L566&lt;Benchmarks!G$7,4,IF(L566&lt;Benchmarks!H$7,5,6))))))</f>
        <v>0</v>
      </c>
      <c r="N566" s="13">
        <v>1</v>
      </c>
      <c r="O566" s="11">
        <f t="shared" si="59"/>
        <v>0</v>
      </c>
      <c r="P566" s="11">
        <v>3.95</v>
      </c>
      <c r="Q566" s="9">
        <f>IF(P566&lt;Benchmarks!C$5,0,IF(P566&lt;Benchmarks!D$5,1,IF(P566&lt;Benchmarks!E$5,2,IF(P566&lt;Benchmarks!F$5,3,IF(P566&lt;Benchmarks!G$5,4,IF(P566&lt;Benchmarks!H$5,5,6))))))</f>
        <v>2</v>
      </c>
      <c r="R566" s="13">
        <v>0.78388278389999999</v>
      </c>
      <c r="S566" s="11">
        <f t="shared" si="60"/>
        <v>1.5677655678</v>
      </c>
      <c r="T566" s="11">
        <v>3.5289999999999999</v>
      </c>
      <c r="U566" s="9">
        <f>IF(T566&lt;Benchmarks!C$6,0,IF(T566&lt;Benchmarks!D$6,1,IF(T566&lt;Benchmarks!E$6,2,IF(T566&lt;Benchmarks!F$6,3,IF(T566&lt;Benchmarks!G$6,4,IF(T566&lt;Benchmarks!H$6,5,6))))))</f>
        <v>2</v>
      </c>
      <c r="V566" s="13">
        <v>0.67948717950000004</v>
      </c>
      <c r="W566" s="11">
        <f t="shared" si="61"/>
        <v>1.3589743590000001</v>
      </c>
      <c r="X566" s="11">
        <f t="shared" si="63"/>
        <v>8.4212454213000001</v>
      </c>
      <c r="Y566" s="9">
        <v>30</v>
      </c>
      <c r="Z566" s="13">
        <f t="shared" si="62"/>
        <v>0.28070818070999998</v>
      </c>
    </row>
    <row r="567" spans="1:26" ht="17.25" x14ac:dyDescent="0.3">
      <c r="A567" s="8" t="s">
        <v>2888</v>
      </c>
      <c r="B567" s="7" t="s">
        <v>2889</v>
      </c>
      <c r="C567" s="7" t="s">
        <v>2890</v>
      </c>
      <c r="D567" s="11">
        <v>1.9630000000000001</v>
      </c>
      <c r="E567" s="12">
        <f>IF(D567&lt;Benchmarks!C$9,0,IF(D567&lt;Benchmarks!D$9,1,IF(D567&lt;Benchmarks!E$9,2,IF(D567&lt;Benchmarks!F$9,3,IF(D567&lt;Benchmarks!G$9,4,IF(D567&lt;Benchmarks!H$9,5,6))))))</f>
        <v>0</v>
      </c>
      <c r="F567" s="13">
        <v>0.93406593410000005</v>
      </c>
      <c r="G567" s="11">
        <f t="shared" si="57"/>
        <v>0</v>
      </c>
      <c r="H567" s="11">
        <v>0.92400000000000004</v>
      </c>
      <c r="I567" s="12">
        <f>IF(H567&lt;Benchmarks!C$8,0,IF(H567&lt;Benchmarks!D$8,1,IF(H567&lt;Benchmarks!E$8,2,IF(H567&lt;Benchmarks!F$8,3,IF(H567&lt;Benchmarks!G$8,4,IF(H567&lt;Benchmarks!H$8,5,6))))))</f>
        <v>0</v>
      </c>
      <c r="J567" s="13">
        <v>1</v>
      </c>
      <c r="K567" s="11">
        <f t="shared" si="58"/>
        <v>0</v>
      </c>
      <c r="L567" s="11">
        <v>0.29299999999999998</v>
      </c>
      <c r="M567" s="12">
        <f>IF(L567&lt;Benchmarks!C$7,0,IF(L567&lt;Benchmarks!D$7,1,IF(L567&lt;Benchmarks!E$7,2,IF(L567&lt;Benchmarks!F$7,3,IF(L567&lt;Benchmarks!G$7,4,IF(L567&lt;Benchmarks!H$7,5,6))))))</f>
        <v>0</v>
      </c>
      <c r="N567" s="13">
        <v>1</v>
      </c>
      <c r="O567" s="11">
        <f t="shared" si="59"/>
        <v>0</v>
      </c>
      <c r="P567" s="11">
        <v>3.18</v>
      </c>
      <c r="Q567" s="9">
        <f>IF(P567&lt;Benchmarks!C$5,0,IF(P567&lt;Benchmarks!D$5,1,IF(P567&lt;Benchmarks!E$5,2,IF(P567&lt;Benchmarks!F$5,3,IF(P567&lt;Benchmarks!G$5,4,IF(P567&lt;Benchmarks!H$5,5,6))))))</f>
        <v>0</v>
      </c>
      <c r="R567" s="13">
        <v>0.99633699630000006</v>
      </c>
      <c r="S567" s="11">
        <f t="shared" si="60"/>
        <v>0</v>
      </c>
      <c r="T567" s="11">
        <v>2.9020000000000001</v>
      </c>
      <c r="U567" s="9">
        <f>IF(T567&lt;Benchmarks!C$6,0,IF(T567&lt;Benchmarks!D$6,1,IF(T567&lt;Benchmarks!E$6,2,IF(T567&lt;Benchmarks!F$6,3,IF(T567&lt;Benchmarks!G$6,4,IF(T567&lt;Benchmarks!H$6,5,6))))))</f>
        <v>0</v>
      </c>
      <c r="V567" s="13">
        <v>1</v>
      </c>
      <c r="W567" s="11">
        <f t="shared" si="61"/>
        <v>0</v>
      </c>
      <c r="X567" s="11">
        <f t="shared" si="63"/>
        <v>0</v>
      </c>
      <c r="Y567" s="9">
        <v>30</v>
      </c>
      <c r="Z567" s="13">
        <f t="shared" si="62"/>
        <v>0</v>
      </c>
    </row>
    <row r="568" spans="1:26" ht="17.25" x14ac:dyDescent="0.3">
      <c r="A568" s="8" t="s">
        <v>2893</v>
      </c>
      <c r="B568" s="7" t="s">
        <v>2894</v>
      </c>
      <c r="C568" s="7" t="s">
        <v>2895</v>
      </c>
      <c r="D568" s="11">
        <v>2.1829999999999998</v>
      </c>
      <c r="E568" s="12">
        <f>IF(D568&lt;Benchmarks!C$9,0,IF(D568&lt;Benchmarks!D$9,1,IF(D568&lt;Benchmarks!E$9,2,IF(D568&lt;Benchmarks!F$9,3,IF(D568&lt;Benchmarks!G$9,4,IF(D568&lt;Benchmarks!H$9,5,6))))))</f>
        <v>1</v>
      </c>
      <c r="F568" s="13">
        <v>0.89743589739999996</v>
      </c>
      <c r="G568" s="11">
        <f t="shared" si="57"/>
        <v>0.89743589739999996</v>
      </c>
      <c r="H568" s="11">
        <v>1.0469999999999999</v>
      </c>
      <c r="I568" s="12">
        <f>IF(H568&lt;Benchmarks!C$8,0,IF(H568&lt;Benchmarks!D$8,1,IF(H568&lt;Benchmarks!E$8,2,IF(H568&lt;Benchmarks!F$8,3,IF(H568&lt;Benchmarks!G$8,4,IF(H568&lt;Benchmarks!H$8,5,6))))))</f>
        <v>2</v>
      </c>
      <c r="J568" s="13">
        <v>1</v>
      </c>
      <c r="K568" s="11">
        <f t="shared" si="58"/>
        <v>2</v>
      </c>
      <c r="L568" s="11">
        <v>0.40500000000000003</v>
      </c>
      <c r="M568" s="12">
        <f>IF(L568&lt;Benchmarks!C$7,0,IF(L568&lt;Benchmarks!D$7,1,IF(L568&lt;Benchmarks!E$7,2,IF(L568&lt;Benchmarks!F$7,3,IF(L568&lt;Benchmarks!G$7,4,IF(L568&lt;Benchmarks!H$7,5,6))))))</f>
        <v>3</v>
      </c>
      <c r="N568" s="13">
        <v>1</v>
      </c>
      <c r="O568" s="11">
        <f t="shared" si="59"/>
        <v>3</v>
      </c>
      <c r="P568" s="11">
        <v>3.6349999999999998</v>
      </c>
      <c r="Q568" s="9">
        <f>IF(P568&lt;Benchmarks!C$5,0,IF(P568&lt;Benchmarks!D$5,1,IF(P568&lt;Benchmarks!E$5,2,IF(P568&lt;Benchmarks!F$5,3,IF(P568&lt;Benchmarks!G$5,4,IF(P568&lt;Benchmarks!H$5,5,6))))))</f>
        <v>0</v>
      </c>
      <c r="R568" s="13">
        <v>0.95970695969999997</v>
      </c>
      <c r="S568" s="11">
        <f t="shared" si="60"/>
        <v>0</v>
      </c>
      <c r="T568" s="11">
        <v>3.1520000000000001</v>
      </c>
      <c r="U568" s="9">
        <f>IF(T568&lt;Benchmarks!C$6,0,IF(T568&lt;Benchmarks!D$6,1,IF(T568&lt;Benchmarks!E$6,2,IF(T568&lt;Benchmarks!F$6,3,IF(T568&lt;Benchmarks!G$6,4,IF(T568&lt;Benchmarks!H$6,5,6))))))</f>
        <v>0</v>
      </c>
      <c r="V568" s="13">
        <v>0.85897435899999997</v>
      </c>
      <c r="W568" s="11">
        <f t="shared" si="61"/>
        <v>0</v>
      </c>
      <c r="X568" s="11">
        <f t="shared" si="63"/>
        <v>5.8974358974000003</v>
      </c>
      <c r="Y568" s="9">
        <v>30</v>
      </c>
      <c r="Z568" s="13">
        <f t="shared" si="62"/>
        <v>0.19658119658000001</v>
      </c>
    </row>
    <row r="569" spans="1:26" ht="17.25" x14ac:dyDescent="0.3">
      <c r="A569" s="8" t="s">
        <v>2898</v>
      </c>
      <c r="B569" s="7" t="s">
        <v>2899</v>
      </c>
      <c r="C569" s="7" t="s">
        <v>2900</v>
      </c>
      <c r="D569" s="11">
        <v>2.101</v>
      </c>
      <c r="E569" s="12">
        <f>IF(D569&lt;Benchmarks!C$9,0,IF(D569&lt;Benchmarks!D$9,1,IF(D569&lt;Benchmarks!E$9,2,IF(D569&lt;Benchmarks!F$9,3,IF(D569&lt;Benchmarks!G$9,4,IF(D569&lt;Benchmarks!H$9,5,6))))))</f>
        <v>0</v>
      </c>
      <c r="F569" s="13">
        <v>0.62637362640000005</v>
      </c>
      <c r="G569" s="11">
        <f t="shared" ref="G569:G632" si="64">E569*F569</f>
        <v>0</v>
      </c>
      <c r="H569" s="11">
        <v>0.97</v>
      </c>
      <c r="I569" s="12">
        <f>IF(H569&lt;Benchmarks!C$8,0,IF(H569&lt;Benchmarks!D$8,1,IF(H569&lt;Benchmarks!E$8,2,IF(H569&lt;Benchmarks!F$8,3,IF(H569&lt;Benchmarks!G$8,4,IF(H569&lt;Benchmarks!H$8,5,6))))))</f>
        <v>0</v>
      </c>
      <c r="J569" s="13">
        <v>1</v>
      </c>
      <c r="K569" s="11">
        <f t="shared" si="58"/>
        <v>0</v>
      </c>
      <c r="L569" s="11">
        <v>0.25700000000000001</v>
      </c>
      <c r="M569" s="12">
        <f>IF(L569&lt;Benchmarks!C$7,0,IF(L569&lt;Benchmarks!D$7,1,IF(L569&lt;Benchmarks!E$7,2,IF(L569&lt;Benchmarks!F$7,3,IF(L569&lt;Benchmarks!G$7,4,IF(L569&lt;Benchmarks!H$7,5,6))))))</f>
        <v>0</v>
      </c>
      <c r="N569" s="13">
        <v>1</v>
      </c>
      <c r="O569" s="11">
        <f t="shared" si="59"/>
        <v>0</v>
      </c>
      <c r="P569" s="11">
        <v>3.3279999999999998</v>
      </c>
      <c r="Q569" s="9">
        <f>IF(P569&lt;Benchmarks!C$5,0,IF(P569&lt;Benchmarks!D$5,1,IF(P569&lt;Benchmarks!E$5,2,IF(P569&lt;Benchmarks!F$5,3,IF(P569&lt;Benchmarks!G$5,4,IF(P569&lt;Benchmarks!H$5,5,6))))))</f>
        <v>0</v>
      </c>
      <c r="R569" s="13">
        <v>0.90476190479999996</v>
      </c>
      <c r="S569" s="11">
        <f t="shared" si="60"/>
        <v>0</v>
      </c>
      <c r="T569" s="11">
        <v>3.0790000000000002</v>
      </c>
      <c r="U569" s="9">
        <f>IF(T569&lt;Benchmarks!C$6,0,IF(T569&lt;Benchmarks!D$6,1,IF(T569&lt;Benchmarks!E$6,2,IF(T569&lt;Benchmarks!F$6,3,IF(T569&lt;Benchmarks!G$6,4,IF(T569&lt;Benchmarks!H$6,5,6))))))</f>
        <v>0</v>
      </c>
      <c r="V569" s="13">
        <v>0.7307692308</v>
      </c>
      <c r="W569" s="11">
        <f t="shared" si="61"/>
        <v>0</v>
      </c>
      <c r="X569" s="11">
        <f t="shared" si="63"/>
        <v>0</v>
      </c>
      <c r="Y569" s="9">
        <v>30</v>
      </c>
      <c r="Z569" s="13">
        <f t="shared" si="62"/>
        <v>0</v>
      </c>
    </row>
    <row r="570" spans="1:26" ht="17.25" x14ac:dyDescent="0.3">
      <c r="A570" s="8" t="s">
        <v>2903</v>
      </c>
      <c r="B570" s="7" t="s">
        <v>2904</v>
      </c>
      <c r="C570" s="7" t="s">
        <v>2905</v>
      </c>
      <c r="D570" s="11">
        <v>2.7309999999999999</v>
      </c>
      <c r="E570" s="12">
        <f>IF(D570&lt;Benchmarks!C$9,0,IF(D570&lt;Benchmarks!D$9,1,IF(D570&lt;Benchmarks!E$9,2,IF(D570&lt;Benchmarks!F$9,3,IF(D570&lt;Benchmarks!G$9,4,IF(D570&lt;Benchmarks!H$9,5,6))))))</f>
        <v>5</v>
      </c>
      <c r="F570" s="13">
        <v>0.17948717950000001</v>
      </c>
      <c r="G570" s="11">
        <f t="shared" si="64"/>
        <v>0.89743589750000008</v>
      </c>
      <c r="H570" s="11">
        <v>1.619</v>
      </c>
      <c r="I570" s="12">
        <f>IF(H570&lt;Benchmarks!C$8,0,IF(H570&lt;Benchmarks!D$8,1,IF(H570&lt;Benchmarks!E$8,2,IF(H570&lt;Benchmarks!F$8,3,IF(H570&lt;Benchmarks!G$8,4,IF(H570&lt;Benchmarks!H$8,5,6))))))</f>
        <v>6</v>
      </c>
      <c r="J570" s="13">
        <v>1</v>
      </c>
      <c r="K570" s="11">
        <f t="shared" si="58"/>
        <v>6</v>
      </c>
      <c r="L570" s="11">
        <v>0.46500000000000002</v>
      </c>
      <c r="M570" s="12">
        <f>IF(L570&lt;Benchmarks!C$7,0,IF(L570&lt;Benchmarks!D$7,1,IF(L570&lt;Benchmarks!E$7,2,IF(L570&lt;Benchmarks!F$7,3,IF(L570&lt;Benchmarks!G$7,4,IF(L570&lt;Benchmarks!H$7,5,6))))))</f>
        <v>4</v>
      </c>
      <c r="N570" s="13">
        <v>1</v>
      </c>
      <c r="O570" s="11">
        <f t="shared" si="59"/>
        <v>4</v>
      </c>
      <c r="P570" s="11">
        <v>4.8150000000000004</v>
      </c>
      <c r="Q570" s="9">
        <f>IF(P570&lt;Benchmarks!C$5,0,IF(P570&lt;Benchmarks!D$5,1,IF(P570&lt;Benchmarks!E$5,2,IF(P570&lt;Benchmarks!F$5,3,IF(P570&lt;Benchmarks!G$5,4,IF(P570&lt;Benchmarks!H$5,5,6))))))</f>
        <v>5</v>
      </c>
      <c r="R570" s="13">
        <v>0.64835164840000004</v>
      </c>
      <c r="S570" s="11">
        <f t="shared" si="60"/>
        <v>3.2417582420000004</v>
      </c>
      <c r="T570" s="11">
        <v>4.1539999999999999</v>
      </c>
      <c r="U570" s="9">
        <f>IF(T570&lt;Benchmarks!C$6,0,IF(T570&lt;Benchmarks!D$6,1,IF(T570&lt;Benchmarks!E$6,2,IF(T570&lt;Benchmarks!F$6,3,IF(T570&lt;Benchmarks!G$6,4,IF(T570&lt;Benchmarks!H$6,5,6))))))</f>
        <v>5</v>
      </c>
      <c r="V570" s="13">
        <v>0.37179487179999998</v>
      </c>
      <c r="W570" s="11">
        <f t="shared" si="61"/>
        <v>1.8589743589999999</v>
      </c>
      <c r="X570" s="11">
        <f t="shared" si="63"/>
        <v>15.9981684985</v>
      </c>
      <c r="Y570" s="9">
        <v>30</v>
      </c>
      <c r="Z570" s="13">
        <f t="shared" si="62"/>
        <v>0.53327228328333331</v>
      </c>
    </row>
    <row r="571" spans="1:26" ht="17.25" x14ac:dyDescent="0.3">
      <c r="A571" s="8" t="s">
        <v>2908</v>
      </c>
      <c r="B571" s="7" t="s">
        <v>2909</v>
      </c>
      <c r="C571" s="7" t="s">
        <v>2910</v>
      </c>
      <c r="D571" s="11">
        <v>2.2389999999999999</v>
      </c>
      <c r="E571" s="12">
        <f>IF(D571&lt;Benchmarks!C$9,0,IF(D571&lt;Benchmarks!D$9,1,IF(D571&lt;Benchmarks!E$9,2,IF(D571&lt;Benchmarks!F$9,3,IF(D571&lt;Benchmarks!G$9,4,IF(D571&lt;Benchmarks!H$9,5,6))))))</f>
        <v>1</v>
      </c>
      <c r="F571" s="13">
        <v>0.91941391939999995</v>
      </c>
      <c r="G571" s="11">
        <f t="shared" si="64"/>
        <v>0.91941391939999995</v>
      </c>
      <c r="H571" s="11">
        <v>1.159</v>
      </c>
      <c r="I571" s="12">
        <f>IF(H571&lt;Benchmarks!C$8,0,IF(H571&lt;Benchmarks!D$8,1,IF(H571&lt;Benchmarks!E$8,2,IF(H571&lt;Benchmarks!F$8,3,IF(H571&lt;Benchmarks!G$8,4,IF(H571&lt;Benchmarks!H$8,5,6))))))</f>
        <v>3</v>
      </c>
      <c r="J571" s="13">
        <v>1</v>
      </c>
      <c r="K571" s="11">
        <f t="shared" si="58"/>
        <v>3</v>
      </c>
      <c r="L571" s="11">
        <v>0.318</v>
      </c>
      <c r="M571" s="12">
        <f>IF(L571&lt;Benchmarks!C$7,0,IF(L571&lt;Benchmarks!D$7,1,IF(L571&lt;Benchmarks!E$7,2,IF(L571&lt;Benchmarks!F$7,3,IF(L571&lt;Benchmarks!G$7,4,IF(L571&lt;Benchmarks!H$7,5,6))))))</f>
        <v>1</v>
      </c>
      <c r="N571" s="13">
        <v>1</v>
      </c>
      <c r="O571" s="11">
        <f t="shared" si="59"/>
        <v>1</v>
      </c>
      <c r="P571" s="11">
        <v>3.7170000000000001</v>
      </c>
      <c r="Q571" s="9">
        <f>IF(P571&lt;Benchmarks!C$5,0,IF(P571&lt;Benchmarks!D$5,1,IF(P571&lt;Benchmarks!E$5,2,IF(P571&lt;Benchmarks!F$5,3,IF(P571&lt;Benchmarks!G$5,4,IF(P571&lt;Benchmarks!H$5,5,6))))))</f>
        <v>1</v>
      </c>
      <c r="R571" s="13">
        <v>0.99633699630000006</v>
      </c>
      <c r="S571" s="11">
        <f t="shared" si="60"/>
        <v>0.99633699630000006</v>
      </c>
      <c r="T571" s="11">
        <v>3.448</v>
      </c>
      <c r="U571" s="9">
        <f>IF(T571&lt;Benchmarks!C$6,0,IF(T571&lt;Benchmarks!D$6,1,IF(T571&lt;Benchmarks!E$6,2,IF(T571&lt;Benchmarks!F$6,3,IF(T571&lt;Benchmarks!G$6,4,IF(T571&lt;Benchmarks!H$6,5,6))))))</f>
        <v>2</v>
      </c>
      <c r="V571" s="13">
        <v>0.98717948720000004</v>
      </c>
      <c r="W571" s="11">
        <f t="shared" si="61"/>
        <v>1.9743589744000001</v>
      </c>
      <c r="X571" s="11">
        <f t="shared" si="63"/>
        <v>7.8901098900999997</v>
      </c>
      <c r="Y571" s="9">
        <v>30</v>
      </c>
      <c r="Z571" s="13">
        <f t="shared" si="62"/>
        <v>0.26300366300333333</v>
      </c>
    </row>
    <row r="572" spans="1:26" ht="17.25" x14ac:dyDescent="0.3">
      <c r="A572" s="8" t="s">
        <v>2913</v>
      </c>
      <c r="B572" s="7" t="s">
        <v>2914</v>
      </c>
      <c r="C572" s="7" t="s">
        <v>2915</v>
      </c>
      <c r="D572" s="11">
        <v>2.2909999999999999</v>
      </c>
      <c r="E572" s="12">
        <f>IF(D572&lt;Benchmarks!C$9,0,IF(D572&lt;Benchmarks!D$9,1,IF(D572&lt;Benchmarks!E$9,2,IF(D572&lt;Benchmarks!F$9,3,IF(D572&lt;Benchmarks!G$9,4,IF(D572&lt;Benchmarks!H$9,5,6))))))</f>
        <v>1</v>
      </c>
      <c r="F572" s="13">
        <v>0.94871794870000004</v>
      </c>
      <c r="G572" s="11">
        <f t="shared" si="64"/>
        <v>0.94871794870000004</v>
      </c>
      <c r="H572" s="11">
        <v>0.78200000000000003</v>
      </c>
      <c r="I572" s="12">
        <f>IF(H572&lt;Benchmarks!C$8,0,IF(H572&lt;Benchmarks!D$8,1,IF(H572&lt;Benchmarks!E$8,2,IF(H572&lt;Benchmarks!F$8,3,IF(H572&lt;Benchmarks!G$8,4,IF(H572&lt;Benchmarks!H$8,5,6))))))</f>
        <v>0</v>
      </c>
      <c r="J572" s="13">
        <v>1</v>
      </c>
      <c r="K572" s="11">
        <f t="shared" si="58"/>
        <v>0</v>
      </c>
      <c r="L572" s="11">
        <v>0.44800000000000001</v>
      </c>
      <c r="M572" s="12">
        <f>IF(L572&lt;Benchmarks!C$7,0,IF(L572&lt;Benchmarks!D$7,1,IF(L572&lt;Benchmarks!E$7,2,IF(L572&lt;Benchmarks!F$7,3,IF(L572&lt;Benchmarks!G$7,4,IF(L572&lt;Benchmarks!H$7,5,6))))))</f>
        <v>3</v>
      </c>
      <c r="N572" s="13">
        <v>1</v>
      </c>
      <c r="O572" s="11">
        <f t="shared" si="59"/>
        <v>3</v>
      </c>
      <c r="P572" s="11">
        <v>3.5209999999999999</v>
      </c>
      <c r="Q572" s="9">
        <f>IF(P572&lt;Benchmarks!C$5,0,IF(P572&lt;Benchmarks!D$5,1,IF(P572&lt;Benchmarks!E$5,2,IF(P572&lt;Benchmarks!F$5,3,IF(P572&lt;Benchmarks!G$5,4,IF(P572&lt;Benchmarks!H$5,5,6))))))</f>
        <v>0</v>
      </c>
      <c r="R572" s="13">
        <v>0.97435897439999997</v>
      </c>
      <c r="S572" s="11">
        <f t="shared" si="60"/>
        <v>0</v>
      </c>
      <c r="T572" s="11">
        <v>3.2639999999999998</v>
      </c>
      <c r="U572" s="9">
        <f>IF(T572&lt;Benchmarks!C$6,0,IF(T572&lt;Benchmarks!D$6,1,IF(T572&lt;Benchmarks!E$6,2,IF(T572&lt;Benchmarks!F$6,3,IF(T572&lt;Benchmarks!G$6,4,IF(T572&lt;Benchmarks!H$6,5,6))))))</f>
        <v>0</v>
      </c>
      <c r="V572" s="13">
        <v>0.93589743589999996</v>
      </c>
      <c r="W572" s="11">
        <f t="shared" si="61"/>
        <v>0</v>
      </c>
      <c r="X572" s="11">
        <f t="shared" si="63"/>
        <v>3.9487179487000001</v>
      </c>
      <c r="Y572" s="9">
        <v>30</v>
      </c>
      <c r="Z572" s="13">
        <f t="shared" si="62"/>
        <v>0.13162393162333333</v>
      </c>
    </row>
    <row r="573" spans="1:26" ht="17.25" x14ac:dyDescent="0.3">
      <c r="A573" s="8" t="s">
        <v>2918</v>
      </c>
      <c r="B573" s="7" t="s">
        <v>2919</v>
      </c>
      <c r="C573" s="7" t="s">
        <v>2920</v>
      </c>
      <c r="D573" s="11">
        <v>3.81</v>
      </c>
      <c r="E573" s="12">
        <f>IF(D573&lt;Benchmarks!C$9,0,IF(D573&lt;Benchmarks!D$9,1,IF(D573&lt;Benchmarks!E$9,2,IF(D573&lt;Benchmarks!F$9,3,IF(D573&lt;Benchmarks!G$9,4,IF(D573&lt;Benchmarks!H$9,5,6))))))</f>
        <v>6</v>
      </c>
      <c r="F573" s="13">
        <v>0.90109890110000002</v>
      </c>
      <c r="G573" s="11">
        <f t="shared" si="64"/>
        <v>5.4065934065999999</v>
      </c>
      <c r="H573" s="11">
        <v>2.3319999999999999</v>
      </c>
      <c r="I573" s="12">
        <f>IF(H573&lt;Benchmarks!C$8,0,IF(H573&lt;Benchmarks!D$8,1,IF(H573&lt;Benchmarks!E$8,2,IF(H573&lt;Benchmarks!F$8,3,IF(H573&lt;Benchmarks!G$8,4,IF(H573&lt;Benchmarks!H$8,5,6))))))</f>
        <v>6</v>
      </c>
      <c r="J573" s="13">
        <v>1</v>
      </c>
      <c r="K573" s="11">
        <f t="shared" si="58"/>
        <v>6</v>
      </c>
      <c r="L573" s="11">
        <v>0.71699999999999997</v>
      </c>
      <c r="M573" s="12">
        <f>IF(L573&lt;Benchmarks!C$7,0,IF(L573&lt;Benchmarks!D$7,1,IF(L573&lt;Benchmarks!E$7,2,IF(L573&lt;Benchmarks!F$7,3,IF(L573&lt;Benchmarks!G$7,4,IF(L573&lt;Benchmarks!H$7,5,6))))))</f>
        <v>5</v>
      </c>
      <c r="N573" s="13">
        <v>1</v>
      </c>
      <c r="O573" s="11">
        <f t="shared" si="59"/>
        <v>5</v>
      </c>
      <c r="P573" s="11">
        <v>6.859</v>
      </c>
      <c r="Q573" s="9">
        <f>IF(P573&lt;Benchmarks!C$5,0,IF(P573&lt;Benchmarks!D$5,1,IF(P573&lt;Benchmarks!E$5,2,IF(P573&lt;Benchmarks!F$5,3,IF(P573&lt;Benchmarks!G$5,4,IF(P573&lt;Benchmarks!H$5,5,6))))))</f>
        <v>6</v>
      </c>
      <c r="R573" s="13">
        <v>0.99633699630000006</v>
      </c>
      <c r="S573" s="11">
        <f t="shared" si="60"/>
        <v>5.9780219778000001</v>
      </c>
      <c r="T573" s="11">
        <v>5.9340000000000002</v>
      </c>
      <c r="U573" s="9">
        <f>IF(T573&lt;Benchmarks!C$6,0,IF(T573&lt;Benchmarks!D$6,1,IF(T573&lt;Benchmarks!E$6,2,IF(T573&lt;Benchmarks!F$6,3,IF(T573&lt;Benchmarks!G$6,4,IF(T573&lt;Benchmarks!H$6,5,6))))))</f>
        <v>6</v>
      </c>
      <c r="V573" s="13">
        <v>1</v>
      </c>
      <c r="W573" s="11">
        <f t="shared" si="61"/>
        <v>6</v>
      </c>
      <c r="X573" s="11">
        <f t="shared" si="63"/>
        <v>28.3846153844</v>
      </c>
      <c r="Y573" s="9">
        <v>30</v>
      </c>
      <c r="Z573" s="13">
        <f t="shared" si="62"/>
        <v>0.94615384614666664</v>
      </c>
    </row>
    <row r="574" spans="1:26" ht="17.25" x14ac:dyDescent="0.3">
      <c r="A574" s="8" t="s">
        <v>2923</v>
      </c>
      <c r="B574" s="7" t="s">
        <v>2924</v>
      </c>
      <c r="C574" s="7" t="s">
        <v>2925</v>
      </c>
      <c r="D574" s="11">
        <v>2.472</v>
      </c>
      <c r="E574" s="12">
        <f>IF(D574&lt;Benchmarks!C$9,0,IF(D574&lt;Benchmarks!D$9,1,IF(D574&lt;Benchmarks!E$9,2,IF(D574&lt;Benchmarks!F$9,3,IF(D574&lt;Benchmarks!G$9,4,IF(D574&lt;Benchmarks!H$9,5,6))))))</f>
        <v>3</v>
      </c>
      <c r="F574" s="13">
        <v>0.79487179490000004</v>
      </c>
      <c r="G574" s="11">
        <f t="shared" si="64"/>
        <v>2.3846153847</v>
      </c>
      <c r="H574" s="11">
        <v>1.405</v>
      </c>
      <c r="I574" s="12">
        <f>IF(H574&lt;Benchmarks!C$8,0,IF(H574&lt;Benchmarks!D$8,1,IF(H574&lt;Benchmarks!E$8,2,IF(H574&lt;Benchmarks!F$8,3,IF(H574&lt;Benchmarks!G$8,4,IF(H574&lt;Benchmarks!H$8,5,6))))))</f>
        <v>6</v>
      </c>
      <c r="J574" s="13">
        <v>1</v>
      </c>
      <c r="K574" s="11">
        <f t="shared" si="58"/>
        <v>6</v>
      </c>
      <c r="L574" s="11">
        <v>0.34</v>
      </c>
      <c r="M574" s="12">
        <f>IF(L574&lt;Benchmarks!C$7,0,IF(L574&lt;Benchmarks!D$7,1,IF(L574&lt;Benchmarks!E$7,2,IF(L574&lt;Benchmarks!F$7,3,IF(L574&lt;Benchmarks!G$7,4,IF(L574&lt;Benchmarks!H$7,5,6))))))</f>
        <v>1</v>
      </c>
      <c r="N574" s="13">
        <v>1</v>
      </c>
      <c r="O574" s="11">
        <f t="shared" si="59"/>
        <v>1</v>
      </c>
      <c r="P574" s="11">
        <v>4.218</v>
      </c>
      <c r="Q574" s="9">
        <f>IF(P574&lt;Benchmarks!C$5,0,IF(P574&lt;Benchmarks!D$5,1,IF(P574&lt;Benchmarks!E$5,2,IF(P574&lt;Benchmarks!F$5,3,IF(P574&lt;Benchmarks!G$5,4,IF(P574&lt;Benchmarks!H$5,5,6))))))</f>
        <v>4</v>
      </c>
      <c r="R574" s="13">
        <v>0.99267399270000001</v>
      </c>
      <c r="S574" s="11">
        <f t="shared" si="60"/>
        <v>3.9706959708</v>
      </c>
      <c r="T574" s="11">
        <v>3.9420000000000002</v>
      </c>
      <c r="U574" s="9">
        <f>IF(T574&lt;Benchmarks!C$6,0,IF(T574&lt;Benchmarks!D$6,1,IF(T574&lt;Benchmarks!E$6,2,IF(T574&lt;Benchmarks!F$6,3,IF(T574&lt;Benchmarks!G$6,4,IF(T574&lt;Benchmarks!H$6,5,6))))))</f>
        <v>5</v>
      </c>
      <c r="V574" s="13">
        <v>1</v>
      </c>
      <c r="W574" s="11">
        <f t="shared" si="61"/>
        <v>5</v>
      </c>
      <c r="X574" s="11">
        <f t="shared" si="63"/>
        <v>18.3553113555</v>
      </c>
      <c r="Y574" s="9">
        <v>30</v>
      </c>
      <c r="Z574" s="13">
        <f t="shared" si="62"/>
        <v>0.61184371184999997</v>
      </c>
    </row>
    <row r="575" spans="1:26" ht="17.25" x14ac:dyDescent="0.3">
      <c r="A575" s="8" t="s">
        <v>2928</v>
      </c>
      <c r="B575" s="7" t="s">
        <v>2929</v>
      </c>
      <c r="C575" s="7" t="s">
        <v>2930</v>
      </c>
      <c r="D575" s="11">
        <v>1.6859999999999999</v>
      </c>
      <c r="E575" s="12">
        <f>IF(D575&lt;Benchmarks!C$9,0,IF(D575&lt;Benchmarks!D$9,1,IF(D575&lt;Benchmarks!E$9,2,IF(D575&lt;Benchmarks!F$9,3,IF(D575&lt;Benchmarks!G$9,4,IF(D575&lt;Benchmarks!H$9,5,6))))))</f>
        <v>0</v>
      </c>
      <c r="F575" s="13">
        <v>0.89010989009999997</v>
      </c>
      <c r="G575" s="11">
        <f t="shared" si="64"/>
        <v>0</v>
      </c>
      <c r="H575" s="11">
        <v>1.395</v>
      </c>
      <c r="I575" s="12">
        <f>IF(H575&lt;Benchmarks!C$8,0,IF(H575&lt;Benchmarks!D$8,1,IF(H575&lt;Benchmarks!E$8,2,IF(H575&lt;Benchmarks!F$8,3,IF(H575&lt;Benchmarks!G$8,4,IF(H575&lt;Benchmarks!H$8,5,6))))))</f>
        <v>5</v>
      </c>
      <c r="J575" s="13">
        <v>1</v>
      </c>
      <c r="K575" s="11">
        <f t="shared" si="58"/>
        <v>5</v>
      </c>
      <c r="L575" s="11">
        <v>0.31900000000000001</v>
      </c>
      <c r="M575" s="12">
        <f>IF(L575&lt;Benchmarks!C$7,0,IF(L575&lt;Benchmarks!D$7,1,IF(L575&lt;Benchmarks!E$7,2,IF(L575&lt;Benchmarks!F$7,3,IF(L575&lt;Benchmarks!G$7,4,IF(L575&lt;Benchmarks!H$7,5,6))))))</f>
        <v>1</v>
      </c>
      <c r="N575" s="13">
        <v>1</v>
      </c>
      <c r="O575" s="11">
        <f t="shared" si="59"/>
        <v>1</v>
      </c>
      <c r="P575" s="11">
        <v>3.4</v>
      </c>
      <c r="Q575" s="9">
        <f>IF(P575&lt;Benchmarks!C$5,0,IF(P575&lt;Benchmarks!D$5,1,IF(P575&lt;Benchmarks!E$5,2,IF(P575&lt;Benchmarks!F$5,3,IF(P575&lt;Benchmarks!G$5,4,IF(P575&lt;Benchmarks!H$5,5,6))))))</f>
        <v>0</v>
      </c>
      <c r="R575" s="13">
        <v>1</v>
      </c>
      <c r="S575" s="11">
        <f t="shared" si="60"/>
        <v>0</v>
      </c>
      <c r="T575" s="11">
        <v>3.1509999999999998</v>
      </c>
      <c r="U575" s="9">
        <f>IF(T575&lt;Benchmarks!C$6,0,IF(T575&lt;Benchmarks!D$6,1,IF(T575&lt;Benchmarks!E$6,2,IF(T575&lt;Benchmarks!F$6,3,IF(T575&lt;Benchmarks!G$6,4,IF(T575&lt;Benchmarks!H$6,5,6))))))</f>
        <v>0</v>
      </c>
      <c r="V575" s="13">
        <v>1</v>
      </c>
      <c r="W575" s="11">
        <f t="shared" si="61"/>
        <v>0</v>
      </c>
      <c r="X575" s="11">
        <f t="shared" si="63"/>
        <v>6</v>
      </c>
      <c r="Y575" s="9">
        <v>30</v>
      </c>
      <c r="Z575" s="13">
        <f t="shared" si="62"/>
        <v>0.2</v>
      </c>
    </row>
    <row r="576" spans="1:26" ht="17.25" x14ac:dyDescent="0.3">
      <c r="A576" s="8" t="s">
        <v>2933</v>
      </c>
      <c r="B576" s="7" t="s">
        <v>2934</v>
      </c>
      <c r="C576" s="7" t="s">
        <v>2935</v>
      </c>
      <c r="D576" s="11">
        <v>2.806</v>
      </c>
      <c r="E576" s="12">
        <f>IF(D576&lt;Benchmarks!C$9,0,IF(D576&lt;Benchmarks!D$9,1,IF(D576&lt;Benchmarks!E$9,2,IF(D576&lt;Benchmarks!F$9,3,IF(D576&lt;Benchmarks!G$9,4,IF(D576&lt;Benchmarks!H$9,5,6))))))</f>
        <v>5</v>
      </c>
      <c r="F576" s="13">
        <v>1</v>
      </c>
      <c r="G576" s="11">
        <f t="shared" si="64"/>
        <v>5</v>
      </c>
      <c r="H576" s="11">
        <v>1.238</v>
      </c>
      <c r="I576" s="12">
        <f>IF(H576&lt;Benchmarks!C$8,0,IF(H576&lt;Benchmarks!D$8,1,IF(H576&lt;Benchmarks!E$8,2,IF(H576&lt;Benchmarks!F$8,3,IF(H576&lt;Benchmarks!G$8,4,IF(H576&lt;Benchmarks!H$8,5,6))))))</f>
        <v>5</v>
      </c>
      <c r="J576" s="13">
        <v>1</v>
      </c>
      <c r="K576" s="11">
        <f t="shared" si="58"/>
        <v>5</v>
      </c>
      <c r="L576" s="11">
        <v>0.33300000000000002</v>
      </c>
      <c r="M576" s="12">
        <f>IF(L576&lt;Benchmarks!C$7,0,IF(L576&lt;Benchmarks!D$7,1,IF(L576&lt;Benchmarks!E$7,2,IF(L576&lt;Benchmarks!F$7,3,IF(L576&lt;Benchmarks!G$7,4,IF(L576&lt;Benchmarks!H$7,5,6))))))</f>
        <v>1</v>
      </c>
      <c r="N576" s="13">
        <v>1</v>
      </c>
      <c r="O576" s="11">
        <f t="shared" si="59"/>
        <v>1</v>
      </c>
      <c r="P576" s="11">
        <v>4.3769999999999998</v>
      </c>
      <c r="Q576" s="9">
        <f>IF(P576&lt;Benchmarks!C$5,0,IF(P576&lt;Benchmarks!D$5,1,IF(P576&lt;Benchmarks!E$5,2,IF(P576&lt;Benchmarks!F$5,3,IF(P576&lt;Benchmarks!G$5,4,IF(P576&lt;Benchmarks!H$5,5,6))))))</f>
        <v>5</v>
      </c>
      <c r="R576" s="13">
        <v>1</v>
      </c>
      <c r="S576" s="11">
        <f t="shared" si="60"/>
        <v>5</v>
      </c>
      <c r="T576" s="11">
        <v>3.9119999999999999</v>
      </c>
      <c r="U576" s="9">
        <f>IF(T576&lt;Benchmarks!C$6,0,IF(T576&lt;Benchmarks!D$6,1,IF(T576&lt;Benchmarks!E$6,2,IF(T576&lt;Benchmarks!F$6,3,IF(T576&lt;Benchmarks!G$6,4,IF(T576&lt;Benchmarks!H$6,5,6))))))</f>
        <v>5</v>
      </c>
      <c r="V576" s="13">
        <v>1</v>
      </c>
      <c r="W576" s="11">
        <f t="shared" si="61"/>
        <v>5</v>
      </c>
      <c r="X576" s="11">
        <f t="shared" si="63"/>
        <v>21</v>
      </c>
      <c r="Y576" s="9">
        <v>30</v>
      </c>
      <c r="Z576" s="13">
        <f t="shared" si="62"/>
        <v>0.7</v>
      </c>
    </row>
    <row r="577" spans="1:26" ht="17.25" x14ac:dyDescent="0.3">
      <c r="A577" s="8" t="s">
        <v>2938</v>
      </c>
      <c r="B577" s="7" t="s">
        <v>2939</v>
      </c>
      <c r="C577" s="7" t="s">
        <v>2940</v>
      </c>
      <c r="D577" s="11">
        <v>2.8879999999999999</v>
      </c>
      <c r="E577" s="12">
        <f>IF(D577&lt;Benchmarks!C$9,0,IF(D577&lt;Benchmarks!D$9,1,IF(D577&lt;Benchmarks!E$9,2,IF(D577&lt;Benchmarks!F$9,3,IF(D577&lt;Benchmarks!G$9,4,IF(D577&lt;Benchmarks!H$9,5,6))))))</f>
        <v>5</v>
      </c>
      <c r="F577" s="13">
        <v>0.98901098899999995</v>
      </c>
      <c r="G577" s="11">
        <f t="shared" si="64"/>
        <v>4.9450549449999999</v>
      </c>
      <c r="H577" s="11">
        <v>1.198</v>
      </c>
      <c r="I577" s="12">
        <f>IF(H577&lt;Benchmarks!C$8,0,IF(H577&lt;Benchmarks!D$8,1,IF(H577&lt;Benchmarks!E$8,2,IF(H577&lt;Benchmarks!F$8,3,IF(H577&lt;Benchmarks!G$8,4,IF(H577&lt;Benchmarks!H$8,5,6))))))</f>
        <v>4</v>
      </c>
      <c r="J577" s="13">
        <v>1</v>
      </c>
      <c r="K577" s="11">
        <f t="shared" si="58"/>
        <v>4</v>
      </c>
      <c r="L577" s="11">
        <v>0.43</v>
      </c>
      <c r="M577" s="12">
        <f>IF(L577&lt;Benchmarks!C$7,0,IF(L577&lt;Benchmarks!D$7,1,IF(L577&lt;Benchmarks!E$7,2,IF(L577&lt;Benchmarks!F$7,3,IF(L577&lt;Benchmarks!G$7,4,IF(L577&lt;Benchmarks!H$7,5,6))))))</f>
        <v>3</v>
      </c>
      <c r="N577" s="13">
        <v>1</v>
      </c>
      <c r="O577" s="11">
        <f t="shared" si="59"/>
        <v>3</v>
      </c>
      <c r="P577" s="11">
        <v>4.516</v>
      </c>
      <c r="Q577" s="9">
        <f>IF(P577&lt;Benchmarks!C$5,0,IF(P577&lt;Benchmarks!D$5,1,IF(P577&lt;Benchmarks!E$5,2,IF(P577&lt;Benchmarks!F$5,3,IF(P577&lt;Benchmarks!G$5,4,IF(P577&lt;Benchmarks!H$5,5,6))))))</f>
        <v>5</v>
      </c>
      <c r="R577" s="13">
        <v>1</v>
      </c>
      <c r="S577" s="11">
        <f t="shared" si="60"/>
        <v>5</v>
      </c>
      <c r="T577" s="11">
        <v>4.0179999999999998</v>
      </c>
      <c r="U577" s="9">
        <f>IF(T577&lt;Benchmarks!C$6,0,IF(T577&lt;Benchmarks!D$6,1,IF(T577&lt;Benchmarks!E$6,2,IF(T577&lt;Benchmarks!F$6,3,IF(T577&lt;Benchmarks!G$6,4,IF(T577&lt;Benchmarks!H$6,5,6))))))</f>
        <v>5</v>
      </c>
      <c r="V577" s="13">
        <v>1</v>
      </c>
      <c r="W577" s="11">
        <f t="shared" si="61"/>
        <v>5</v>
      </c>
      <c r="X577" s="11">
        <f t="shared" si="63"/>
        <v>21.945054944999999</v>
      </c>
      <c r="Y577" s="9">
        <v>30</v>
      </c>
      <c r="Z577" s="13">
        <f t="shared" si="62"/>
        <v>0.73150183149999992</v>
      </c>
    </row>
    <row r="578" spans="1:26" ht="17.25" x14ac:dyDescent="0.3">
      <c r="A578" s="8" t="s">
        <v>2943</v>
      </c>
      <c r="B578" s="7" t="s">
        <v>2944</v>
      </c>
      <c r="C578" s="7" t="s">
        <v>2945</v>
      </c>
      <c r="D578" s="11">
        <v>2.3959999999999999</v>
      </c>
      <c r="E578" s="12">
        <f>IF(D578&lt;Benchmarks!C$9,0,IF(D578&lt;Benchmarks!D$9,1,IF(D578&lt;Benchmarks!E$9,2,IF(D578&lt;Benchmarks!F$9,3,IF(D578&lt;Benchmarks!G$9,4,IF(D578&lt;Benchmarks!H$9,5,6))))))</f>
        <v>2</v>
      </c>
      <c r="F578" s="13">
        <v>0.4505494505</v>
      </c>
      <c r="G578" s="11">
        <f t="shared" si="64"/>
        <v>0.90109890100000001</v>
      </c>
      <c r="H578" s="11">
        <v>1.1299999999999999</v>
      </c>
      <c r="I578" s="12">
        <f>IF(H578&lt;Benchmarks!C$8,0,IF(H578&lt;Benchmarks!D$8,1,IF(H578&lt;Benchmarks!E$8,2,IF(H578&lt;Benchmarks!F$8,3,IF(H578&lt;Benchmarks!G$8,4,IF(H578&lt;Benchmarks!H$8,5,6))))))</f>
        <v>3</v>
      </c>
      <c r="J578" s="13">
        <v>1</v>
      </c>
      <c r="K578" s="11">
        <f t="shared" si="58"/>
        <v>3</v>
      </c>
      <c r="L578" s="11">
        <v>0.27700000000000002</v>
      </c>
      <c r="M578" s="12">
        <f>IF(L578&lt;Benchmarks!C$7,0,IF(L578&lt;Benchmarks!D$7,1,IF(L578&lt;Benchmarks!E$7,2,IF(L578&lt;Benchmarks!F$7,3,IF(L578&lt;Benchmarks!G$7,4,IF(L578&lt;Benchmarks!H$7,5,6))))))</f>
        <v>0</v>
      </c>
      <c r="N578" s="13">
        <v>1</v>
      </c>
      <c r="O578" s="11">
        <f t="shared" si="59"/>
        <v>0</v>
      </c>
      <c r="P578" s="11">
        <v>3.802</v>
      </c>
      <c r="Q578" s="9">
        <f>IF(P578&lt;Benchmarks!C$5,0,IF(P578&lt;Benchmarks!D$5,1,IF(P578&lt;Benchmarks!E$5,2,IF(P578&lt;Benchmarks!F$5,3,IF(P578&lt;Benchmarks!G$5,4,IF(P578&lt;Benchmarks!H$5,5,6))))))</f>
        <v>1</v>
      </c>
      <c r="R578" s="13">
        <v>0.52380952380000001</v>
      </c>
      <c r="S578" s="11">
        <f t="shared" si="60"/>
        <v>0.52380952380000001</v>
      </c>
      <c r="T578" s="11">
        <v>3.593</v>
      </c>
      <c r="U578" s="9">
        <f>IF(T578&lt;Benchmarks!C$6,0,IF(T578&lt;Benchmarks!D$6,1,IF(T578&lt;Benchmarks!E$6,2,IF(T578&lt;Benchmarks!F$6,3,IF(T578&lt;Benchmarks!G$6,4,IF(T578&lt;Benchmarks!H$6,5,6))))))</f>
        <v>2</v>
      </c>
      <c r="V578" s="13">
        <v>0.5384615385</v>
      </c>
      <c r="W578" s="11">
        <f t="shared" si="61"/>
        <v>1.076923077</v>
      </c>
      <c r="X578" s="11">
        <f t="shared" si="63"/>
        <v>5.5018315017999999</v>
      </c>
      <c r="Y578" s="9">
        <v>30</v>
      </c>
      <c r="Z578" s="13">
        <f t="shared" si="62"/>
        <v>0.18339438339333333</v>
      </c>
    </row>
    <row r="579" spans="1:26" ht="17.25" x14ac:dyDescent="0.3">
      <c r="A579" s="8" t="s">
        <v>2948</v>
      </c>
      <c r="B579" s="7" t="s">
        <v>2949</v>
      </c>
      <c r="C579" s="7" t="s">
        <v>2950</v>
      </c>
      <c r="D579" s="11">
        <v>2.044</v>
      </c>
      <c r="E579" s="12">
        <f>IF(D579&lt;Benchmarks!C$9,0,IF(D579&lt;Benchmarks!D$9,1,IF(D579&lt;Benchmarks!E$9,2,IF(D579&lt;Benchmarks!F$9,3,IF(D579&lt;Benchmarks!G$9,4,IF(D579&lt;Benchmarks!H$9,5,6))))))</f>
        <v>0</v>
      </c>
      <c r="F579" s="13">
        <v>0.60805860810000001</v>
      </c>
      <c r="G579" s="11">
        <f t="shared" si="64"/>
        <v>0</v>
      </c>
      <c r="H579" s="11">
        <v>1.016</v>
      </c>
      <c r="I579" s="12">
        <f>IF(H579&lt;Benchmarks!C$8,0,IF(H579&lt;Benchmarks!D$8,1,IF(H579&lt;Benchmarks!E$8,2,IF(H579&lt;Benchmarks!F$8,3,IF(H579&lt;Benchmarks!G$8,4,IF(H579&lt;Benchmarks!H$8,5,6))))))</f>
        <v>1</v>
      </c>
      <c r="J579" s="13">
        <v>1</v>
      </c>
      <c r="K579" s="11">
        <f t="shared" si="58"/>
        <v>1</v>
      </c>
      <c r="L579" s="11">
        <v>0.18099999999999999</v>
      </c>
      <c r="M579" s="12">
        <f>IF(L579&lt;Benchmarks!C$7,0,IF(L579&lt;Benchmarks!D$7,1,IF(L579&lt;Benchmarks!E$7,2,IF(L579&lt;Benchmarks!F$7,3,IF(L579&lt;Benchmarks!G$7,4,IF(L579&lt;Benchmarks!H$7,5,6))))))</f>
        <v>0</v>
      </c>
      <c r="N579" s="13">
        <v>1</v>
      </c>
      <c r="O579" s="11">
        <f t="shared" si="59"/>
        <v>0</v>
      </c>
      <c r="P579" s="11">
        <v>3.2410000000000001</v>
      </c>
      <c r="Q579" s="9">
        <f>IF(P579&lt;Benchmarks!C$5,0,IF(P579&lt;Benchmarks!D$5,1,IF(P579&lt;Benchmarks!E$5,2,IF(P579&lt;Benchmarks!F$5,3,IF(P579&lt;Benchmarks!G$5,4,IF(P579&lt;Benchmarks!H$5,5,6))))))</f>
        <v>0</v>
      </c>
      <c r="R579" s="13">
        <v>0.91575091580000001</v>
      </c>
      <c r="S579" s="11">
        <f t="shared" si="60"/>
        <v>0</v>
      </c>
      <c r="T579" s="11">
        <v>3.028</v>
      </c>
      <c r="U579" s="9">
        <f>IF(T579&lt;Benchmarks!C$6,0,IF(T579&lt;Benchmarks!D$6,1,IF(T579&lt;Benchmarks!E$6,2,IF(T579&lt;Benchmarks!F$6,3,IF(T579&lt;Benchmarks!G$6,4,IF(T579&lt;Benchmarks!H$6,5,6))))))</f>
        <v>0</v>
      </c>
      <c r="V579" s="13">
        <v>0.79487179490000004</v>
      </c>
      <c r="W579" s="11">
        <f t="shared" si="61"/>
        <v>0</v>
      </c>
      <c r="X579" s="11">
        <f t="shared" si="63"/>
        <v>1</v>
      </c>
      <c r="Y579" s="9">
        <v>30</v>
      </c>
      <c r="Z579" s="13">
        <f t="shared" si="62"/>
        <v>3.3333333333333333E-2</v>
      </c>
    </row>
    <row r="580" spans="1:26" ht="17.25" x14ac:dyDescent="0.3">
      <c r="A580" s="8" t="s">
        <v>2953</v>
      </c>
      <c r="B580" s="7" t="s">
        <v>2954</v>
      </c>
      <c r="C580" s="7" t="s">
        <v>2955</v>
      </c>
      <c r="D580" s="11">
        <v>3.0169999999999999</v>
      </c>
      <c r="E580" s="12">
        <f>IF(D580&lt;Benchmarks!C$9,0,IF(D580&lt;Benchmarks!D$9,1,IF(D580&lt;Benchmarks!E$9,2,IF(D580&lt;Benchmarks!F$9,3,IF(D580&lt;Benchmarks!G$9,4,IF(D580&lt;Benchmarks!H$9,5,6))))))</f>
        <v>5</v>
      </c>
      <c r="F580" s="13">
        <v>0.96703296699999997</v>
      </c>
      <c r="G580" s="11">
        <f t="shared" si="64"/>
        <v>4.8351648349999996</v>
      </c>
      <c r="H580" s="11">
        <v>1.4359999999999999</v>
      </c>
      <c r="I580" s="12">
        <f>IF(H580&lt;Benchmarks!C$8,0,IF(H580&lt;Benchmarks!D$8,1,IF(H580&lt;Benchmarks!E$8,2,IF(H580&lt;Benchmarks!F$8,3,IF(H580&lt;Benchmarks!G$8,4,IF(H580&lt;Benchmarks!H$8,5,6))))))</f>
        <v>6</v>
      </c>
      <c r="J580" s="13">
        <v>1</v>
      </c>
      <c r="K580" s="11">
        <f t="shared" si="58"/>
        <v>6</v>
      </c>
      <c r="L580" s="11">
        <v>0.33900000000000002</v>
      </c>
      <c r="M580" s="12">
        <f>IF(L580&lt;Benchmarks!C$7,0,IF(L580&lt;Benchmarks!D$7,1,IF(L580&lt;Benchmarks!E$7,2,IF(L580&lt;Benchmarks!F$7,3,IF(L580&lt;Benchmarks!G$7,4,IF(L580&lt;Benchmarks!H$7,5,6))))))</f>
        <v>1</v>
      </c>
      <c r="N580" s="13">
        <v>1</v>
      </c>
      <c r="O580" s="11">
        <f t="shared" si="59"/>
        <v>1</v>
      </c>
      <c r="P580" s="11">
        <v>4.7910000000000004</v>
      </c>
      <c r="Q580" s="9">
        <f>IF(P580&lt;Benchmarks!C$5,0,IF(P580&lt;Benchmarks!D$5,1,IF(P580&lt;Benchmarks!E$5,2,IF(P580&lt;Benchmarks!F$5,3,IF(P580&lt;Benchmarks!G$5,4,IF(P580&lt;Benchmarks!H$5,5,6))))))</f>
        <v>5</v>
      </c>
      <c r="R580" s="13">
        <v>0.98534798530000001</v>
      </c>
      <c r="S580" s="11">
        <f t="shared" si="60"/>
        <v>4.9267399264999998</v>
      </c>
      <c r="T580" s="11">
        <v>4.2629999999999999</v>
      </c>
      <c r="U580" s="9">
        <f>IF(T580&lt;Benchmarks!C$6,0,IF(T580&lt;Benchmarks!D$6,1,IF(T580&lt;Benchmarks!E$6,2,IF(T580&lt;Benchmarks!F$6,3,IF(T580&lt;Benchmarks!G$6,4,IF(T580&lt;Benchmarks!H$6,5,6))))))</f>
        <v>5</v>
      </c>
      <c r="V580" s="13">
        <v>0.94871794870000004</v>
      </c>
      <c r="W580" s="11">
        <f t="shared" si="61"/>
        <v>4.7435897435000003</v>
      </c>
      <c r="X580" s="11">
        <f t="shared" si="63"/>
        <v>21.505494505000001</v>
      </c>
      <c r="Y580" s="9">
        <v>30</v>
      </c>
      <c r="Z580" s="13">
        <f t="shared" si="62"/>
        <v>0.71684981683333338</v>
      </c>
    </row>
    <row r="581" spans="1:26" ht="17.25" x14ac:dyDescent="0.3">
      <c r="A581" s="8" t="s">
        <v>2958</v>
      </c>
      <c r="B581" s="7" t="s">
        <v>2959</v>
      </c>
      <c r="C581" s="7" t="s">
        <v>2960</v>
      </c>
      <c r="D581" s="11">
        <v>2.25</v>
      </c>
      <c r="E581" s="12">
        <f>IF(D581&lt;Benchmarks!C$9,0,IF(D581&lt;Benchmarks!D$9,1,IF(D581&lt;Benchmarks!E$9,2,IF(D581&lt;Benchmarks!F$9,3,IF(D581&lt;Benchmarks!G$9,4,IF(D581&lt;Benchmarks!H$9,5,6))))))</f>
        <v>1</v>
      </c>
      <c r="F581" s="13">
        <v>0.33333333329999998</v>
      </c>
      <c r="G581" s="11">
        <f t="shared" si="64"/>
        <v>0.33333333329999998</v>
      </c>
      <c r="H581" s="11">
        <v>0.98599999999999999</v>
      </c>
      <c r="I581" s="12">
        <f>IF(H581&lt;Benchmarks!C$8,0,IF(H581&lt;Benchmarks!D$8,1,IF(H581&lt;Benchmarks!E$8,2,IF(H581&lt;Benchmarks!F$8,3,IF(H581&lt;Benchmarks!G$8,4,IF(H581&lt;Benchmarks!H$8,5,6))))))</f>
        <v>1</v>
      </c>
      <c r="J581" s="13">
        <v>1</v>
      </c>
      <c r="K581" s="11">
        <f t="shared" si="58"/>
        <v>1</v>
      </c>
      <c r="L581" s="11">
        <v>0.34699999999999998</v>
      </c>
      <c r="M581" s="12">
        <f>IF(L581&lt;Benchmarks!C$7,0,IF(L581&lt;Benchmarks!D$7,1,IF(L581&lt;Benchmarks!E$7,2,IF(L581&lt;Benchmarks!F$7,3,IF(L581&lt;Benchmarks!G$7,4,IF(L581&lt;Benchmarks!H$7,5,6))))))</f>
        <v>1</v>
      </c>
      <c r="N581" s="13">
        <v>1</v>
      </c>
      <c r="O581" s="11">
        <f t="shared" si="59"/>
        <v>1</v>
      </c>
      <c r="P581" s="11">
        <v>3.5830000000000002</v>
      </c>
      <c r="Q581" s="9">
        <f>IF(P581&lt;Benchmarks!C$5,0,IF(P581&lt;Benchmarks!D$5,1,IF(P581&lt;Benchmarks!E$5,2,IF(P581&lt;Benchmarks!F$5,3,IF(P581&lt;Benchmarks!G$5,4,IF(P581&lt;Benchmarks!H$5,5,6))))))</f>
        <v>0</v>
      </c>
      <c r="R581" s="13">
        <v>0.44688644690000001</v>
      </c>
      <c r="S581" s="11">
        <f t="shared" si="60"/>
        <v>0</v>
      </c>
      <c r="T581" s="11">
        <v>3.323</v>
      </c>
      <c r="U581" s="9">
        <f>IF(T581&lt;Benchmarks!C$6,0,IF(T581&lt;Benchmarks!D$6,1,IF(T581&lt;Benchmarks!E$6,2,IF(T581&lt;Benchmarks!F$6,3,IF(T581&lt;Benchmarks!G$6,4,IF(T581&lt;Benchmarks!H$6,5,6))))))</f>
        <v>1</v>
      </c>
      <c r="V581" s="13">
        <v>0.37179487179999998</v>
      </c>
      <c r="W581" s="11">
        <f t="shared" si="61"/>
        <v>0.37179487179999998</v>
      </c>
      <c r="X581" s="11">
        <f t="shared" si="63"/>
        <v>2.7051282050999998</v>
      </c>
      <c r="Y581" s="9">
        <v>30</v>
      </c>
      <c r="Z581" s="13">
        <f t="shared" si="62"/>
        <v>9.0170940169999991E-2</v>
      </c>
    </row>
    <row r="582" spans="1:26" ht="17.25" x14ac:dyDescent="0.3">
      <c r="A582" s="8" t="s">
        <v>2963</v>
      </c>
      <c r="B582" s="7" t="s">
        <v>2964</v>
      </c>
      <c r="C582" s="7" t="s">
        <v>2965</v>
      </c>
      <c r="D582" s="11">
        <v>2.2949999999999999</v>
      </c>
      <c r="E582" s="12">
        <f>IF(D582&lt;Benchmarks!C$9,0,IF(D582&lt;Benchmarks!D$9,1,IF(D582&lt;Benchmarks!E$9,2,IF(D582&lt;Benchmarks!F$9,3,IF(D582&lt;Benchmarks!G$9,4,IF(D582&lt;Benchmarks!H$9,5,6))))))</f>
        <v>1</v>
      </c>
      <c r="F582" s="13">
        <v>0.99267399270000001</v>
      </c>
      <c r="G582" s="11">
        <f t="shared" si="64"/>
        <v>0.99267399270000001</v>
      </c>
      <c r="H582" s="11">
        <v>1.2549999999999999</v>
      </c>
      <c r="I582" s="12">
        <f>IF(H582&lt;Benchmarks!C$8,0,IF(H582&lt;Benchmarks!D$8,1,IF(H582&lt;Benchmarks!E$8,2,IF(H582&lt;Benchmarks!F$8,3,IF(H582&lt;Benchmarks!G$8,4,IF(H582&lt;Benchmarks!H$8,5,6))))))</f>
        <v>5</v>
      </c>
      <c r="J582" s="13">
        <v>1</v>
      </c>
      <c r="K582" s="11">
        <f t="shared" ref="K582:K645" si="65">I582*J582</f>
        <v>5</v>
      </c>
      <c r="L582" s="11">
        <v>0.26900000000000002</v>
      </c>
      <c r="M582" s="12">
        <f>IF(L582&lt;Benchmarks!C$7,0,IF(L582&lt;Benchmarks!D$7,1,IF(L582&lt;Benchmarks!E$7,2,IF(L582&lt;Benchmarks!F$7,3,IF(L582&lt;Benchmarks!G$7,4,IF(L582&lt;Benchmarks!H$7,5,6))))))</f>
        <v>0</v>
      </c>
      <c r="N582" s="13">
        <v>1</v>
      </c>
      <c r="O582" s="11">
        <f t="shared" ref="O582:O645" si="66">M582*N582</f>
        <v>0</v>
      </c>
      <c r="P582" s="11">
        <v>3.8180000000000001</v>
      </c>
      <c r="Q582" s="9">
        <f>IF(P582&lt;Benchmarks!C$5,0,IF(P582&lt;Benchmarks!D$5,1,IF(P582&lt;Benchmarks!E$5,2,IF(P582&lt;Benchmarks!F$5,3,IF(P582&lt;Benchmarks!G$5,4,IF(P582&lt;Benchmarks!H$5,5,6))))))</f>
        <v>2</v>
      </c>
      <c r="R582" s="13">
        <v>1</v>
      </c>
      <c r="S582" s="11">
        <f t="shared" ref="S582:S645" si="67">Q582*R582</f>
        <v>2</v>
      </c>
      <c r="T582" s="11">
        <v>3.2589999999999999</v>
      </c>
      <c r="U582" s="9">
        <f>IF(T582&lt;Benchmarks!C$6,0,IF(T582&lt;Benchmarks!D$6,1,IF(T582&lt;Benchmarks!E$6,2,IF(T582&lt;Benchmarks!F$6,3,IF(T582&lt;Benchmarks!G$6,4,IF(T582&lt;Benchmarks!H$6,5,6))))))</f>
        <v>0</v>
      </c>
      <c r="V582" s="13">
        <v>1</v>
      </c>
      <c r="W582" s="11">
        <f t="shared" ref="W582:W645" si="68">U582*V582</f>
        <v>0</v>
      </c>
      <c r="X582" s="11">
        <f t="shared" si="63"/>
        <v>7.9926739927000003</v>
      </c>
      <c r="Y582" s="9">
        <v>30</v>
      </c>
      <c r="Z582" s="13">
        <f t="shared" ref="Z582:Z645" si="69">X582/Y582</f>
        <v>0.26642246642333334</v>
      </c>
    </row>
    <row r="583" spans="1:26" ht="17.25" x14ac:dyDescent="0.3">
      <c r="A583" s="8" t="s">
        <v>2968</v>
      </c>
      <c r="B583" s="7" t="s">
        <v>2969</v>
      </c>
      <c r="C583" s="7" t="s">
        <v>2970</v>
      </c>
      <c r="D583" s="11">
        <v>2.3650000000000002</v>
      </c>
      <c r="E583" s="12">
        <f>IF(D583&lt;Benchmarks!C$9,0,IF(D583&lt;Benchmarks!D$9,1,IF(D583&lt;Benchmarks!E$9,2,IF(D583&lt;Benchmarks!F$9,3,IF(D583&lt;Benchmarks!G$9,4,IF(D583&lt;Benchmarks!H$9,5,6))))))</f>
        <v>2</v>
      </c>
      <c r="F583" s="13">
        <v>0.86813186809999998</v>
      </c>
      <c r="G583" s="11">
        <f t="shared" si="64"/>
        <v>1.7362637362</v>
      </c>
      <c r="H583" s="11">
        <v>1.2749999999999999</v>
      </c>
      <c r="I583" s="12">
        <f>IF(H583&lt;Benchmarks!C$8,0,IF(H583&lt;Benchmarks!D$8,1,IF(H583&lt;Benchmarks!E$8,2,IF(H583&lt;Benchmarks!F$8,3,IF(H583&lt;Benchmarks!G$8,4,IF(H583&lt;Benchmarks!H$8,5,6))))))</f>
        <v>5</v>
      </c>
      <c r="J583" s="13">
        <v>1</v>
      </c>
      <c r="K583" s="11">
        <f t="shared" si="65"/>
        <v>5</v>
      </c>
      <c r="L583" s="11">
        <v>0.41699999999999998</v>
      </c>
      <c r="M583" s="12">
        <f>IF(L583&lt;Benchmarks!C$7,0,IF(L583&lt;Benchmarks!D$7,1,IF(L583&lt;Benchmarks!E$7,2,IF(L583&lt;Benchmarks!F$7,3,IF(L583&lt;Benchmarks!G$7,4,IF(L583&lt;Benchmarks!H$7,5,6))))))</f>
        <v>3</v>
      </c>
      <c r="N583" s="13">
        <v>1</v>
      </c>
      <c r="O583" s="11">
        <f t="shared" si="66"/>
        <v>3</v>
      </c>
      <c r="P583" s="11">
        <v>4.0570000000000004</v>
      </c>
      <c r="Q583" s="9">
        <f>IF(P583&lt;Benchmarks!C$5,0,IF(P583&lt;Benchmarks!D$5,1,IF(P583&lt;Benchmarks!E$5,2,IF(P583&lt;Benchmarks!F$5,3,IF(P583&lt;Benchmarks!G$5,4,IF(P583&lt;Benchmarks!H$5,5,6))))))</f>
        <v>3</v>
      </c>
      <c r="R583" s="13">
        <v>1</v>
      </c>
      <c r="S583" s="11">
        <f t="shared" si="67"/>
        <v>3</v>
      </c>
      <c r="T583" s="11">
        <v>3.528</v>
      </c>
      <c r="U583" s="9">
        <f>IF(T583&lt;Benchmarks!C$6,0,IF(T583&lt;Benchmarks!D$6,1,IF(T583&lt;Benchmarks!E$6,2,IF(T583&lt;Benchmarks!F$6,3,IF(T583&lt;Benchmarks!G$6,4,IF(T583&lt;Benchmarks!H$6,5,6))))))</f>
        <v>2</v>
      </c>
      <c r="V583" s="13">
        <v>1</v>
      </c>
      <c r="W583" s="11">
        <f t="shared" si="68"/>
        <v>2</v>
      </c>
      <c r="X583" s="11">
        <f t="shared" si="63"/>
        <v>14.7362637362</v>
      </c>
      <c r="Y583" s="9">
        <v>30</v>
      </c>
      <c r="Z583" s="13">
        <f t="shared" si="69"/>
        <v>0.49120879120666666</v>
      </c>
    </row>
    <row r="584" spans="1:26" ht="17.25" x14ac:dyDescent="0.3">
      <c r="A584" s="8" t="s">
        <v>2973</v>
      </c>
      <c r="B584" s="7" t="s">
        <v>2974</v>
      </c>
      <c r="C584" s="7" t="s">
        <v>2975</v>
      </c>
      <c r="D584" s="11">
        <v>1.7889999999999999</v>
      </c>
      <c r="E584" s="12">
        <f>IF(D584&lt;Benchmarks!C$9,0,IF(D584&lt;Benchmarks!D$9,1,IF(D584&lt;Benchmarks!E$9,2,IF(D584&lt;Benchmarks!F$9,3,IF(D584&lt;Benchmarks!G$9,4,IF(D584&lt;Benchmarks!H$9,5,6))))))</f>
        <v>0</v>
      </c>
      <c r="F584" s="13">
        <v>0.54212454210000005</v>
      </c>
      <c r="G584" s="11">
        <f t="shared" si="64"/>
        <v>0</v>
      </c>
      <c r="H584" s="11">
        <v>0.875</v>
      </c>
      <c r="I584" s="12">
        <f>IF(H584&lt;Benchmarks!C$8,0,IF(H584&lt;Benchmarks!D$8,1,IF(H584&lt;Benchmarks!E$8,2,IF(H584&lt;Benchmarks!F$8,3,IF(H584&lt;Benchmarks!G$8,4,IF(H584&lt;Benchmarks!H$8,5,6))))))</f>
        <v>0</v>
      </c>
      <c r="J584" s="13">
        <v>1</v>
      </c>
      <c r="K584" s="11">
        <f t="shared" si="65"/>
        <v>0</v>
      </c>
      <c r="L584" s="11">
        <v>0.23799999999999999</v>
      </c>
      <c r="M584" s="12">
        <f>IF(L584&lt;Benchmarks!C$7,0,IF(L584&lt;Benchmarks!D$7,1,IF(L584&lt;Benchmarks!E$7,2,IF(L584&lt;Benchmarks!F$7,3,IF(L584&lt;Benchmarks!G$7,4,IF(L584&lt;Benchmarks!H$7,5,6))))))</f>
        <v>0</v>
      </c>
      <c r="N584" s="13">
        <v>1</v>
      </c>
      <c r="O584" s="11">
        <f t="shared" si="66"/>
        <v>0</v>
      </c>
      <c r="P584" s="11">
        <v>2.9020000000000001</v>
      </c>
      <c r="Q584" s="9">
        <f>IF(P584&lt;Benchmarks!C$5,0,IF(P584&lt;Benchmarks!D$5,1,IF(P584&lt;Benchmarks!E$5,2,IF(P584&lt;Benchmarks!F$5,3,IF(P584&lt;Benchmarks!G$5,4,IF(P584&lt;Benchmarks!H$5,5,6))))))</f>
        <v>0</v>
      </c>
      <c r="R584" s="13">
        <v>0.53479853479999995</v>
      </c>
      <c r="S584" s="11">
        <f t="shared" si="67"/>
        <v>0</v>
      </c>
      <c r="T584" s="11">
        <v>2.6840000000000002</v>
      </c>
      <c r="U584" s="9">
        <f>IF(T584&lt;Benchmarks!C$6,0,IF(T584&lt;Benchmarks!D$6,1,IF(T584&lt;Benchmarks!E$6,2,IF(T584&lt;Benchmarks!F$6,3,IF(T584&lt;Benchmarks!G$6,4,IF(T584&lt;Benchmarks!H$6,5,6))))))</f>
        <v>0</v>
      </c>
      <c r="V584" s="13">
        <v>0.5384615385</v>
      </c>
      <c r="W584" s="11">
        <f t="shared" si="68"/>
        <v>0</v>
      </c>
      <c r="X584" s="11">
        <f t="shared" si="63"/>
        <v>0</v>
      </c>
      <c r="Y584" s="9">
        <v>30</v>
      </c>
      <c r="Z584" s="13">
        <f t="shared" si="69"/>
        <v>0</v>
      </c>
    </row>
    <row r="585" spans="1:26" ht="17.25" x14ac:dyDescent="0.3">
      <c r="A585" s="8" t="s">
        <v>2978</v>
      </c>
      <c r="B585" s="7" t="s">
        <v>2979</v>
      </c>
      <c r="C585" s="7" t="s">
        <v>2980</v>
      </c>
      <c r="D585" s="11">
        <v>1.9419999999999999</v>
      </c>
      <c r="E585" s="12">
        <f>IF(D585&lt;Benchmarks!C$9,0,IF(D585&lt;Benchmarks!D$9,1,IF(D585&lt;Benchmarks!E$9,2,IF(D585&lt;Benchmarks!F$9,3,IF(D585&lt;Benchmarks!G$9,4,IF(D585&lt;Benchmarks!H$9,5,6))))))</f>
        <v>0</v>
      </c>
      <c r="F585" s="13">
        <v>0.58241758239999997</v>
      </c>
      <c r="G585" s="11">
        <f t="shared" si="64"/>
        <v>0</v>
      </c>
      <c r="H585" s="11">
        <v>1.004</v>
      </c>
      <c r="I585" s="12">
        <f>IF(H585&lt;Benchmarks!C$8,0,IF(H585&lt;Benchmarks!D$8,1,IF(H585&lt;Benchmarks!E$8,2,IF(H585&lt;Benchmarks!F$8,3,IF(H585&lt;Benchmarks!G$8,4,IF(H585&lt;Benchmarks!H$8,5,6))))))</f>
        <v>1</v>
      </c>
      <c r="J585" s="13">
        <v>1</v>
      </c>
      <c r="K585" s="11">
        <f t="shared" si="65"/>
        <v>1</v>
      </c>
      <c r="L585" s="11">
        <v>0.219</v>
      </c>
      <c r="M585" s="12">
        <f>IF(L585&lt;Benchmarks!C$7,0,IF(L585&lt;Benchmarks!D$7,1,IF(L585&lt;Benchmarks!E$7,2,IF(L585&lt;Benchmarks!F$7,3,IF(L585&lt;Benchmarks!G$7,4,IF(L585&lt;Benchmarks!H$7,5,6))))))</f>
        <v>0</v>
      </c>
      <c r="N585" s="13">
        <v>1</v>
      </c>
      <c r="O585" s="11">
        <f t="shared" si="66"/>
        <v>0</v>
      </c>
      <c r="P585" s="11">
        <v>3.1659999999999999</v>
      </c>
      <c r="Q585" s="9">
        <f>IF(P585&lt;Benchmarks!C$5,0,IF(P585&lt;Benchmarks!D$5,1,IF(P585&lt;Benchmarks!E$5,2,IF(P585&lt;Benchmarks!F$5,3,IF(P585&lt;Benchmarks!G$5,4,IF(P585&lt;Benchmarks!H$5,5,6))))))</f>
        <v>0</v>
      </c>
      <c r="R585" s="13">
        <v>0.95238095239999998</v>
      </c>
      <c r="S585" s="11">
        <f t="shared" si="67"/>
        <v>0</v>
      </c>
      <c r="T585" s="11">
        <v>3.0249999999999999</v>
      </c>
      <c r="U585" s="9">
        <f>IF(T585&lt;Benchmarks!C$6,0,IF(T585&lt;Benchmarks!D$6,1,IF(T585&lt;Benchmarks!E$6,2,IF(T585&lt;Benchmarks!F$6,3,IF(T585&lt;Benchmarks!G$6,4,IF(T585&lt;Benchmarks!H$6,5,6))))))</f>
        <v>0</v>
      </c>
      <c r="V585" s="13">
        <v>0.87179487180000004</v>
      </c>
      <c r="W585" s="11">
        <f t="shared" si="68"/>
        <v>0</v>
      </c>
      <c r="X585" s="11">
        <f t="shared" si="63"/>
        <v>1</v>
      </c>
      <c r="Y585" s="9">
        <v>30</v>
      </c>
      <c r="Z585" s="13">
        <f t="shared" si="69"/>
        <v>3.3333333333333333E-2</v>
      </c>
    </row>
    <row r="586" spans="1:26" ht="17.25" x14ac:dyDescent="0.3">
      <c r="A586" s="8" t="s">
        <v>2983</v>
      </c>
      <c r="B586" s="7" t="s">
        <v>2984</v>
      </c>
      <c r="C586" s="7" t="s">
        <v>2985</v>
      </c>
      <c r="D586" s="11">
        <v>3.2949999999999999</v>
      </c>
      <c r="E586" s="12">
        <f>IF(D586&lt;Benchmarks!C$9,0,IF(D586&lt;Benchmarks!D$9,1,IF(D586&lt;Benchmarks!E$9,2,IF(D586&lt;Benchmarks!F$9,3,IF(D586&lt;Benchmarks!G$9,4,IF(D586&lt;Benchmarks!H$9,5,6))))))</f>
        <v>6</v>
      </c>
      <c r="F586" s="13">
        <v>0.97069597070000002</v>
      </c>
      <c r="G586" s="11">
        <f t="shared" si="64"/>
        <v>5.8241758242000001</v>
      </c>
      <c r="H586" s="11">
        <v>1.169</v>
      </c>
      <c r="I586" s="12">
        <f>IF(H586&lt;Benchmarks!C$8,0,IF(H586&lt;Benchmarks!D$8,1,IF(H586&lt;Benchmarks!E$8,2,IF(H586&lt;Benchmarks!F$8,3,IF(H586&lt;Benchmarks!G$8,4,IF(H586&lt;Benchmarks!H$8,5,6))))))</f>
        <v>4</v>
      </c>
      <c r="J586" s="13">
        <v>1</v>
      </c>
      <c r="K586" s="11">
        <f t="shared" si="65"/>
        <v>4</v>
      </c>
      <c r="L586" s="11">
        <v>0.20799999999999999</v>
      </c>
      <c r="M586" s="12">
        <f>IF(L586&lt;Benchmarks!C$7,0,IF(L586&lt;Benchmarks!D$7,1,IF(L586&lt;Benchmarks!E$7,2,IF(L586&lt;Benchmarks!F$7,3,IF(L586&lt;Benchmarks!G$7,4,IF(L586&lt;Benchmarks!H$7,5,6))))))</f>
        <v>0</v>
      </c>
      <c r="N586" s="13">
        <v>1</v>
      </c>
      <c r="O586" s="11">
        <f t="shared" si="66"/>
        <v>0</v>
      </c>
      <c r="P586" s="11">
        <v>4.6719999999999997</v>
      </c>
      <c r="Q586" s="9">
        <f>IF(P586&lt;Benchmarks!C$5,0,IF(P586&lt;Benchmarks!D$5,1,IF(P586&lt;Benchmarks!E$5,2,IF(P586&lt;Benchmarks!F$5,3,IF(P586&lt;Benchmarks!G$5,4,IF(P586&lt;Benchmarks!H$5,5,6))))))</f>
        <v>5</v>
      </c>
      <c r="R586" s="13">
        <v>0.89010989009999997</v>
      </c>
      <c r="S586" s="11">
        <f t="shared" si="67"/>
        <v>4.4505494504999996</v>
      </c>
      <c r="T586" s="11">
        <v>4.4370000000000003</v>
      </c>
      <c r="U586" s="9">
        <f>IF(T586&lt;Benchmarks!C$6,0,IF(T586&lt;Benchmarks!D$6,1,IF(T586&lt;Benchmarks!E$6,2,IF(T586&lt;Benchmarks!F$6,3,IF(T586&lt;Benchmarks!G$6,4,IF(T586&lt;Benchmarks!H$6,5,6))))))</f>
        <v>6</v>
      </c>
      <c r="V586" s="13">
        <v>0.8076923077</v>
      </c>
      <c r="W586" s="11">
        <f t="shared" si="68"/>
        <v>4.8461538462</v>
      </c>
      <c r="X586" s="11">
        <f t="shared" si="63"/>
        <v>19.1208791209</v>
      </c>
      <c r="Y586" s="9">
        <v>30</v>
      </c>
      <c r="Z586" s="13">
        <f t="shared" si="69"/>
        <v>0.63736263736333332</v>
      </c>
    </row>
    <row r="587" spans="1:26" ht="17.25" x14ac:dyDescent="0.3">
      <c r="A587" s="8" t="s">
        <v>2988</v>
      </c>
      <c r="B587" s="7" t="s">
        <v>2989</v>
      </c>
      <c r="C587" s="7" t="s">
        <v>2990</v>
      </c>
      <c r="D587" s="11">
        <v>2.7829999999999999</v>
      </c>
      <c r="E587" s="12">
        <f>IF(D587&lt;Benchmarks!C$9,0,IF(D587&lt;Benchmarks!D$9,1,IF(D587&lt;Benchmarks!E$9,2,IF(D587&lt;Benchmarks!F$9,3,IF(D587&lt;Benchmarks!G$9,4,IF(D587&lt;Benchmarks!H$9,5,6))))))</f>
        <v>5</v>
      </c>
      <c r="F587" s="13">
        <v>0.9230769231</v>
      </c>
      <c r="G587" s="11">
        <f t="shared" si="64"/>
        <v>4.6153846155</v>
      </c>
      <c r="H587" s="11">
        <v>1.2529999999999999</v>
      </c>
      <c r="I587" s="12">
        <f>IF(H587&lt;Benchmarks!C$8,0,IF(H587&lt;Benchmarks!D$8,1,IF(H587&lt;Benchmarks!E$8,2,IF(H587&lt;Benchmarks!F$8,3,IF(H587&lt;Benchmarks!G$8,4,IF(H587&lt;Benchmarks!H$8,5,6))))))</f>
        <v>5</v>
      </c>
      <c r="J587" s="13">
        <v>1</v>
      </c>
      <c r="K587" s="11">
        <f t="shared" si="65"/>
        <v>5</v>
      </c>
      <c r="L587" s="11">
        <v>0.41799999999999998</v>
      </c>
      <c r="M587" s="12">
        <f>IF(L587&lt;Benchmarks!C$7,0,IF(L587&lt;Benchmarks!D$7,1,IF(L587&lt;Benchmarks!E$7,2,IF(L587&lt;Benchmarks!F$7,3,IF(L587&lt;Benchmarks!G$7,4,IF(L587&lt;Benchmarks!H$7,5,6))))))</f>
        <v>3</v>
      </c>
      <c r="N587" s="13">
        <v>1</v>
      </c>
      <c r="O587" s="11">
        <f t="shared" si="66"/>
        <v>3</v>
      </c>
      <c r="P587" s="11">
        <v>4.4539999999999997</v>
      </c>
      <c r="Q587" s="9">
        <f>IF(P587&lt;Benchmarks!C$5,0,IF(P587&lt;Benchmarks!D$5,1,IF(P587&lt;Benchmarks!E$5,2,IF(P587&lt;Benchmarks!F$5,3,IF(P587&lt;Benchmarks!G$5,4,IF(P587&lt;Benchmarks!H$5,5,6))))))</f>
        <v>5</v>
      </c>
      <c r="R587" s="13">
        <v>0.95604395600000003</v>
      </c>
      <c r="S587" s="11">
        <f t="shared" si="67"/>
        <v>4.7802197800000004</v>
      </c>
      <c r="T587" s="11">
        <v>4.0030000000000001</v>
      </c>
      <c r="U587" s="9">
        <f>IF(T587&lt;Benchmarks!C$6,0,IF(T587&lt;Benchmarks!D$6,1,IF(T587&lt;Benchmarks!E$6,2,IF(T587&lt;Benchmarks!F$6,3,IF(T587&lt;Benchmarks!G$6,4,IF(T587&lt;Benchmarks!H$6,5,6))))))</f>
        <v>5</v>
      </c>
      <c r="V587" s="13">
        <v>0.9230769231</v>
      </c>
      <c r="W587" s="11">
        <f t="shared" si="68"/>
        <v>4.6153846155</v>
      </c>
      <c r="X587" s="11">
        <f t="shared" si="63"/>
        <v>22.010989010999999</v>
      </c>
      <c r="Y587" s="9">
        <v>30</v>
      </c>
      <c r="Z587" s="13">
        <f t="shared" si="69"/>
        <v>0.73369963370000002</v>
      </c>
    </row>
    <row r="588" spans="1:26" ht="17.25" x14ac:dyDescent="0.3">
      <c r="A588" s="8" t="s">
        <v>2993</v>
      </c>
      <c r="B588" s="7" t="s">
        <v>2994</v>
      </c>
      <c r="C588" s="7" t="s">
        <v>2995</v>
      </c>
      <c r="D588" s="11">
        <v>2.2130000000000001</v>
      </c>
      <c r="E588" s="12">
        <f>IF(D588&lt;Benchmarks!C$9,0,IF(D588&lt;Benchmarks!D$9,1,IF(D588&lt;Benchmarks!E$9,2,IF(D588&lt;Benchmarks!F$9,3,IF(D588&lt;Benchmarks!G$9,4,IF(D588&lt;Benchmarks!H$9,5,6))))))</f>
        <v>1</v>
      </c>
      <c r="F588" s="13">
        <v>0.94871794870000004</v>
      </c>
      <c r="G588" s="11">
        <f t="shared" si="64"/>
        <v>0.94871794870000004</v>
      </c>
      <c r="H588" s="11">
        <v>1.1559999999999999</v>
      </c>
      <c r="I588" s="12">
        <f>IF(H588&lt;Benchmarks!C$8,0,IF(H588&lt;Benchmarks!D$8,1,IF(H588&lt;Benchmarks!E$8,2,IF(H588&lt;Benchmarks!F$8,3,IF(H588&lt;Benchmarks!G$8,4,IF(H588&lt;Benchmarks!H$8,5,6))))))</f>
        <v>3</v>
      </c>
      <c r="J588" s="13">
        <v>1</v>
      </c>
      <c r="K588" s="11">
        <f t="shared" si="65"/>
        <v>3</v>
      </c>
      <c r="L588" s="11">
        <v>0.42299999999999999</v>
      </c>
      <c r="M588" s="12">
        <f>IF(L588&lt;Benchmarks!C$7,0,IF(L588&lt;Benchmarks!D$7,1,IF(L588&lt;Benchmarks!E$7,2,IF(L588&lt;Benchmarks!F$7,3,IF(L588&lt;Benchmarks!G$7,4,IF(L588&lt;Benchmarks!H$7,5,6))))))</f>
        <v>3</v>
      </c>
      <c r="N588" s="13">
        <v>1</v>
      </c>
      <c r="O588" s="11">
        <f t="shared" si="66"/>
        <v>3</v>
      </c>
      <c r="P588" s="11">
        <v>3.7909999999999999</v>
      </c>
      <c r="Q588" s="9">
        <f>IF(P588&lt;Benchmarks!C$5,0,IF(P588&lt;Benchmarks!D$5,1,IF(P588&lt;Benchmarks!E$5,2,IF(P588&lt;Benchmarks!F$5,3,IF(P588&lt;Benchmarks!G$5,4,IF(P588&lt;Benchmarks!H$5,5,6))))))</f>
        <v>1</v>
      </c>
      <c r="R588" s="13">
        <v>0.98534798530000001</v>
      </c>
      <c r="S588" s="11">
        <f t="shared" si="67"/>
        <v>0.98534798530000001</v>
      </c>
      <c r="T588" s="11">
        <v>3.4910000000000001</v>
      </c>
      <c r="U588" s="9">
        <f>IF(T588&lt;Benchmarks!C$6,0,IF(T588&lt;Benchmarks!D$6,1,IF(T588&lt;Benchmarks!E$6,2,IF(T588&lt;Benchmarks!F$6,3,IF(T588&lt;Benchmarks!G$6,4,IF(T588&lt;Benchmarks!H$6,5,6))))))</f>
        <v>2</v>
      </c>
      <c r="V588" s="13">
        <v>0.94871794870000004</v>
      </c>
      <c r="W588" s="11">
        <f t="shared" si="68"/>
        <v>1.8974358974000001</v>
      </c>
      <c r="X588" s="11">
        <f t="shared" si="63"/>
        <v>9.8315018314000007</v>
      </c>
      <c r="Y588" s="9">
        <v>30</v>
      </c>
      <c r="Z588" s="13">
        <f t="shared" si="69"/>
        <v>0.32771672771333338</v>
      </c>
    </row>
    <row r="589" spans="1:26" ht="17.25" x14ac:dyDescent="0.3">
      <c r="A589" s="8" t="s">
        <v>2998</v>
      </c>
      <c r="B589" s="7" t="s">
        <v>2999</v>
      </c>
      <c r="C589" s="7" t="s">
        <v>3000</v>
      </c>
      <c r="D589" s="11">
        <v>2.6760000000000002</v>
      </c>
      <c r="E589" s="12">
        <f>IF(D589&lt;Benchmarks!C$9,0,IF(D589&lt;Benchmarks!D$9,1,IF(D589&lt;Benchmarks!E$9,2,IF(D589&lt;Benchmarks!F$9,3,IF(D589&lt;Benchmarks!G$9,4,IF(D589&lt;Benchmarks!H$9,5,6))))))</f>
        <v>4</v>
      </c>
      <c r="F589" s="13">
        <v>0.91575091580000001</v>
      </c>
      <c r="G589" s="11">
        <f t="shared" si="64"/>
        <v>3.6630036632</v>
      </c>
      <c r="H589" s="11">
        <v>1.2470000000000001</v>
      </c>
      <c r="I589" s="12">
        <f>IF(H589&lt;Benchmarks!C$8,0,IF(H589&lt;Benchmarks!D$8,1,IF(H589&lt;Benchmarks!E$8,2,IF(H589&lt;Benchmarks!F$8,3,IF(H589&lt;Benchmarks!G$8,4,IF(H589&lt;Benchmarks!H$8,5,6))))))</f>
        <v>5</v>
      </c>
      <c r="J589" s="13">
        <v>1</v>
      </c>
      <c r="K589" s="11">
        <f t="shared" si="65"/>
        <v>5</v>
      </c>
      <c r="L589" s="11">
        <v>0.373</v>
      </c>
      <c r="M589" s="12">
        <f>IF(L589&lt;Benchmarks!C$7,0,IF(L589&lt;Benchmarks!D$7,1,IF(L589&lt;Benchmarks!E$7,2,IF(L589&lt;Benchmarks!F$7,3,IF(L589&lt;Benchmarks!G$7,4,IF(L589&lt;Benchmarks!H$7,5,6))))))</f>
        <v>2</v>
      </c>
      <c r="N589" s="13">
        <v>1</v>
      </c>
      <c r="O589" s="11">
        <f t="shared" si="66"/>
        <v>2</v>
      </c>
      <c r="P589" s="11">
        <v>4.2969999999999997</v>
      </c>
      <c r="Q589" s="9">
        <f>IF(P589&lt;Benchmarks!C$5,0,IF(P589&lt;Benchmarks!D$5,1,IF(P589&lt;Benchmarks!E$5,2,IF(P589&lt;Benchmarks!F$5,3,IF(P589&lt;Benchmarks!G$5,4,IF(P589&lt;Benchmarks!H$5,5,6))))))</f>
        <v>4</v>
      </c>
      <c r="R589" s="13">
        <v>0.98168498169999996</v>
      </c>
      <c r="S589" s="11">
        <f t="shared" si="67"/>
        <v>3.9267399267999998</v>
      </c>
      <c r="T589" s="11">
        <v>3.9809999999999999</v>
      </c>
      <c r="U589" s="9">
        <f>IF(T589&lt;Benchmarks!C$6,0,IF(T589&lt;Benchmarks!D$6,1,IF(T589&lt;Benchmarks!E$6,2,IF(T589&lt;Benchmarks!F$6,3,IF(T589&lt;Benchmarks!G$6,4,IF(T589&lt;Benchmarks!H$6,5,6))))))</f>
        <v>5</v>
      </c>
      <c r="V589" s="13">
        <v>0.94871794870000004</v>
      </c>
      <c r="W589" s="11">
        <f t="shared" si="68"/>
        <v>4.7435897435000003</v>
      </c>
      <c r="X589" s="11">
        <f t="shared" si="63"/>
        <v>19.333333333500001</v>
      </c>
      <c r="Y589" s="9">
        <v>30</v>
      </c>
      <c r="Z589" s="13">
        <f t="shared" si="69"/>
        <v>0.64444444445000004</v>
      </c>
    </row>
    <row r="590" spans="1:26" ht="17.25" x14ac:dyDescent="0.3">
      <c r="A590" s="8" t="s">
        <v>3003</v>
      </c>
      <c r="B590" s="7" t="s">
        <v>3004</v>
      </c>
      <c r="C590" s="7" t="s">
        <v>3005</v>
      </c>
      <c r="D590" s="11">
        <v>2.5350000000000001</v>
      </c>
      <c r="E590" s="12">
        <f>IF(D590&lt;Benchmarks!C$9,0,IF(D590&lt;Benchmarks!D$9,1,IF(D590&lt;Benchmarks!E$9,2,IF(D590&lt;Benchmarks!F$9,3,IF(D590&lt;Benchmarks!G$9,4,IF(D590&lt;Benchmarks!H$9,5,6))))))</f>
        <v>3</v>
      </c>
      <c r="F590" s="13">
        <v>1</v>
      </c>
      <c r="G590" s="11">
        <f t="shared" si="64"/>
        <v>3</v>
      </c>
      <c r="H590" s="11">
        <v>1.157</v>
      </c>
      <c r="I590" s="12">
        <f>IF(H590&lt;Benchmarks!C$8,0,IF(H590&lt;Benchmarks!D$8,1,IF(H590&lt;Benchmarks!E$8,2,IF(H590&lt;Benchmarks!F$8,3,IF(H590&lt;Benchmarks!G$8,4,IF(H590&lt;Benchmarks!H$8,5,6))))))</f>
        <v>3</v>
      </c>
      <c r="J590" s="13">
        <v>1</v>
      </c>
      <c r="K590" s="11">
        <f t="shared" si="65"/>
        <v>3</v>
      </c>
      <c r="L590" s="11">
        <v>0.436</v>
      </c>
      <c r="M590" s="12">
        <f>IF(L590&lt;Benchmarks!C$7,0,IF(L590&lt;Benchmarks!D$7,1,IF(L590&lt;Benchmarks!E$7,2,IF(L590&lt;Benchmarks!F$7,3,IF(L590&lt;Benchmarks!G$7,4,IF(L590&lt;Benchmarks!H$7,5,6))))))</f>
        <v>3</v>
      </c>
      <c r="N590" s="13">
        <v>1</v>
      </c>
      <c r="O590" s="11">
        <f t="shared" si="66"/>
        <v>3</v>
      </c>
      <c r="P590" s="11">
        <v>4.1289999999999996</v>
      </c>
      <c r="Q590" s="9">
        <f>IF(P590&lt;Benchmarks!C$5,0,IF(P590&lt;Benchmarks!D$5,1,IF(P590&lt;Benchmarks!E$5,2,IF(P590&lt;Benchmarks!F$5,3,IF(P590&lt;Benchmarks!G$5,4,IF(P590&lt;Benchmarks!H$5,5,6))))))</f>
        <v>4</v>
      </c>
      <c r="R590" s="13">
        <v>1</v>
      </c>
      <c r="S590" s="11">
        <f t="shared" si="67"/>
        <v>4</v>
      </c>
      <c r="T590" s="11">
        <v>3.794</v>
      </c>
      <c r="U590" s="9">
        <f>IF(T590&lt;Benchmarks!C$6,0,IF(T590&lt;Benchmarks!D$6,1,IF(T590&lt;Benchmarks!E$6,2,IF(T590&lt;Benchmarks!F$6,3,IF(T590&lt;Benchmarks!G$6,4,IF(T590&lt;Benchmarks!H$6,5,6))))))</f>
        <v>4</v>
      </c>
      <c r="V590" s="13">
        <v>1</v>
      </c>
      <c r="W590" s="11">
        <f t="shared" si="68"/>
        <v>4</v>
      </c>
      <c r="X590" s="11">
        <f t="shared" si="63"/>
        <v>17</v>
      </c>
      <c r="Y590" s="9">
        <v>30</v>
      </c>
      <c r="Z590" s="13">
        <f t="shared" si="69"/>
        <v>0.56666666666666665</v>
      </c>
    </row>
    <row r="591" spans="1:26" ht="17.25" x14ac:dyDescent="0.3">
      <c r="A591" s="8" t="s">
        <v>3008</v>
      </c>
      <c r="B591" s="7" t="s">
        <v>3009</v>
      </c>
      <c r="C591" s="7" t="s">
        <v>3010</v>
      </c>
      <c r="D591" s="11">
        <v>2.4220000000000002</v>
      </c>
      <c r="E591" s="12">
        <f>IF(D591&lt;Benchmarks!C$9,0,IF(D591&lt;Benchmarks!D$9,1,IF(D591&lt;Benchmarks!E$9,2,IF(D591&lt;Benchmarks!F$9,3,IF(D591&lt;Benchmarks!G$9,4,IF(D591&lt;Benchmarks!H$9,5,6))))))</f>
        <v>2</v>
      </c>
      <c r="F591" s="13">
        <v>0.95604395600000003</v>
      </c>
      <c r="G591" s="11">
        <f t="shared" si="64"/>
        <v>1.9120879120000001</v>
      </c>
      <c r="H591" s="11">
        <v>1.073</v>
      </c>
      <c r="I591" s="12">
        <f>IF(H591&lt;Benchmarks!C$8,0,IF(H591&lt;Benchmarks!D$8,1,IF(H591&lt;Benchmarks!E$8,2,IF(H591&lt;Benchmarks!F$8,3,IF(H591&lt;Benchmarks!G$8,4,IF(H591&lt;Benchmarks!H$8,5,6))))))</f>
        <v>2</v>
      </c>
      <c r="J591" s="13">
        <v>1</v>
      </c>
      <c r="K591" s="11">
        <f t="shared" si="65"/>
        <v>2</v>
      </c>
      <c r="L591" s="11">
        <v>0.34699999999999998</v>
      </c>
      <c r="M591" s="12">
        <f>IF(L591&lt;Benchmarks!C$7,0,IF(L591&lt;Benchmarks!D$7,1,IF(L591&lt;Benchmarks!E$7,2,IF(L591&lt;Benchmarks!F$7,3,IF(L591&lt;Benchmarks!G$7,4,IF(L591&lt;Benchmarks!H$7,5,6))))))</f>
        <v>1</v>
      </c>
      <c r="N591" s="13">
        <v>1</v>
      </c>
      <c r="O591" s="11">
        <f t="shared" si="66"/>
        <v>1</v>
      </c>
      <c r="P591" s="11">
        <v>3.8420000000000001</v>
      </c>
      <c r="Q591" s="9">
        <f>IF(P591&lt;Benchmarks!C$5,0,IF(P591&lt;Benchmarks!D$5,1,IF(P591&lt;Benchmarks!E$5,2,IF(P591&lt;Benchmarks!F$5,3,IF(P591&lt;Benchmarks!G$5,4,IF(P591&lt;Benchmarks!H$5,5,6))))))</f>
        <v>2</v>
      </c>
      <c r="R591" s="13">
        <v>0.97435897439999997</v>
      </c>
      <c r="S591" s="11">
        <f t="shared" si="67"/>
        <v>1.9487179487999999</v>
      </c>
      <c r="T591" s="11">
        <v>3.4649999999999999</v>
      </c>
      <c r="U591" s="9">
        <f>IF(T591&lt;Benchmarks!C$6,0,IF(T591&lt;Benchmarks!D$6,1,IF(T591&lt;Benchmarks!E$6,2,IF(T591&lt;Benchmarks!F$6,3,IF(T591&lt;Benchmarks!G$6,4,IF(T591&lt;Benchmarks!H$6,5,6))))))</f>
        <v>2</v>
      </c>
      <c r="V591" s="13">
        <v>0.93589743589999996</v>
      </c>
      <c r="W591" s="11">
        <f t="shared" si="68"/>
        <v>1.8717948717999999</v>
      </c>
      <c r="X591" s="11">
        <f t="shared" si="63"/>
        <v>8.7326007325999999</v>
      </c>
      <c r="Y591" s="9">
        <v>30</v>
      </c>
      <c r="Z591" s="13">
        <f t="shared" si="69"/>
        <v>0.29108669108666668</v>
      </c>
    </row>
    <row r="592" spans="1:26" ht="17.25" x14ac:dyDescent="0.3">
      <c r="A592" s="8" t="s">
        <v>3013</v>
      </c>
      <c r="B592" s="7" t="s">
        <v>3014</v>
      </c>
      <c r="C592" s="7" t="s">
        <v>3015</v>
      </c>
      <c r="D592" s="11">
        <v>2.4449999999999998</v>
      </c>
      <c r="E592" s="12">
        <f>IF(D592&lt;Benchmarks!C$9,0,IF(D592&lt;Benchmarks!D$9,1,IF(D592&lt;Benchmarks!E$9,2,IF(D592&lt;Benchmarks!F$9,3,IF(D592&lt;Benchmarks!G$9,4,IF(D592&lt;Benchmarks!H$9,5,6))))))</f>
        <v>3</v>
      </c>
      <c r="F592" s="13">
        <v>0.82783882779999995</v>
      </c>
      <c r="G592" s="11">
        <f t="shared" si="64"/>
        <v>2.4835164833999999</v>
      </c>
      <c r="H592" s="11">
        <v>1.302</v>
      </c>
      <c r="I592" s="12">
        <f>IF(H592&lt;Benchmarks!C$8,0,IF(H592&lt;Benchmarks!D$8,1,IF(H592&lt;Benchmarks!E$8,2,IF(H592&lt;Benchmarks!F$8,3,IF(H592&lt;Benchmarks!G$8,4,IF(H592&lt;Benchmarks!H$8,5,6))))))</f>
        <v>5</v>
      </c>
      <c r="J592" s="13">
        <v>1</v>
      </c>
      <c r="K592" s="11">
        <f t="shared" si="65"/>
        <v>5</v>
      </c>
      <c r="L592" s="11">
        <v>0.34599999999999997</v>
      </c>
      <c r="M592" s="12">
        <f>IF(L592&lt;Benchmarks!C$7,0,IF(L592&lt;Benchmarks!D$7,1,IF(L592&lt;Benchmarks!E$7,2,IF(L592&lt;Benchmarks!F$7,3,IF(L592&lt;Benchmarks!G$7,4,IF(L592&lt;Benchmarks!H$7,5,6))))))</f>
        <v>1</v>
      </c>
      <c r="N592" s="13">
        <v>1</v>
      </c>
      <c r="O592" s="11">
        <f t="shared" si="66"/>
        <v>1</v>
      </c>
      <c r="P592" s="11">
        <v>4.093</v>
      </c>
      <c r="Q592" s="9">
        <f>IF(P592&lt;Benchmarks!C$5,0,IF(P592&lt;Benchmarks!D$5,1,IF(P592&lt;Benchmarks!E$5,2,IF(P592&lt;Benchmarks!F$5,3,IF(P592&lt;Benchmarks!G$5,4,IF(P592&lt;Benchmarks!H$5,5,6))))))</f>
        <v>3</v>
      </c>
      <c r="R592" s="13">
        <v>0.93772893769999999</v>
      </c>
      <c r="S592" s="11">
        <f t="shared" si="67"/>
        <v>2.8131868130999997</v>
      </c>
      <c r="T592" s="11">
        <v>3.601</v>
      </c>
      <c r="U592" s="9">
        <f>IF(T592&lt;Benchmarks!C$6,0,IF(T592&lt;Benchmarks!D$6,1,IF(T592&lt;Benchmarks!E$6,2,IF(T592&lt;Benchmarks!F$6,3,IF(T592&lt;Benchmarks!G$6,4,IF(T592&lt;Benchmarks!H$6,5,6))))))</f>
        <v>3</v>
      </c>
      <c r="V592" s="13">
        <v>0.78205128209999997</v>
      </c>
      <c r="W592" s="11">
        <f t="shared" si="68"/>
        <v>2.3461538463</v>
      </c>
      <c r="X592" s="11">
        <f t="shared" si="63"/>
        <v>13.642857142800001</v>
      </c>
      <c r="Y592" s="9">
        <v>30</v>
      </c>
      <c r="Z592" s="13">
        <f t="shared" si="69"/>
        <v>0.45476190476</v>
      </c>
    </row>
    <row r="593" spans="1:26" ht="17.25" x14ac:dyDescent="0.3">
      <c r="A593" s="8" t="s">
        <v>3018</v>
      </c>
      <c r="B593" s="7" t="s">
        <v>3019</v>
      </c>
      <c r="C593" s="7" t="s">
        <v>3020</v>
      </c>
      <c r="D593" s="11">
        <v>2.3260000000000001</v>
      </c>
      <c r="E593" s="12">
        <f>IF(D593&lt;Benchmarks!C$9,0,IF(D593&lt;Benchmarks!D$9,1,IF(D593&lt;Benchmarks!E$9,2,IF(D593&lt;Benchmarks!F$9,3,IF(D593&lt;Benchmarks!G$9,4,IF(D593&lt;Benchmarks!H$9,5,6))))))</f>
        <v>1</v>
      </c>
      <c r="F593" s="13">
        <v>0.96703296699999997</v>
      </c>
      <c r="G593" s="11">
        <f t="shared" si="64"/>
        <v>0.96703296699999997</v>
      </c>
      <c r="H593" s="11">
        <v>0.93799999999999994</v>
      </c>
      <c r="I593" s="12">
        <f>IF(H593&lt;Benchmarks!C$8,0,IF(H593&lt;Benchmarks!D$8,1,IF(H593&lt;Benchmarks!E$8,2,IF(H593&lt;Benchmarks!F$8,3,IF(H593&lt;Benchmarks!G$8,4,IF(H593&lt;Benchmarks!H$8,5,6))))))</f>
        <v>0</v>
      </c>
      <c r="J593" s="13">
        <v>1</v>
      </c>
      <c r="K593" s="11">
        <f t="shared" si="65"/>
        <v>0</v>
      </c>
      <c r="L593" s="11">
        <v>0.38200000000000001</v>
      </c>
      <c r="M593" s="12">
        <f>IF(L593&lt;Benchmarks!C$7,0,IF(L593&lt;Benchmarks!D$7,1,IF(L593&lt;Benchmarks!E$7,2,IF(L593&lt;Benchmarks!F$7,3,IF(L593&lt;Benchmarks!G$7,4,IF(L593&lt;Benchmarks!H$7,5,6))))))</f>
        <v>2</v>
      </c>
      <c r="N593" s="13">
        <v>1</v>
      </c>
      <c r="O593" s="11">
        <f t="shared" si="66"/>
        <v>2</v>
      </c>
      <c r="P593" s="11">
        <v>3.645</v>
      </c>
      <c r="Q593" s="9">
        <f>IF(P593&lt;Benchmarks!C$5,0,IF(P593&lt;Benchmarks!D$5,1,IF(P593&lt;Benchmarks!E$5,2,IF(P593&lt;Benchmarks!F$5,3,IF(P593&lt;Benchmarks!G$5,4,IF(P593&lt;Benchmarks!H$5,5,6))))))</f>
        <v>1</v>
      </c>
      <c r="R593" s="13">
        <v>0.99267399270000001</v>
      </c>
      <c r="S593" s="11">
        <f t="shared" si="67"/>
        <v>0.99267399270000001</v>
      </c>
      <c r="T593" s="11">
        <v>3.383</v>
      </c>
      <c r="U593" s="9">
        <f>IF(T593&lt;Benchmarks!C$6,0,IF(T593&lt;Benchmarks!D$6,1,IF(T593&lt;Benchmarks!E$6,2,IF(T593&lt;Benchmarks!F$6,3,IF(T593&lt;Benchmarks!G$6,4,IF(T593&lt;Benchmarks!H$6,5,6))))))</f>
        <v>1</v>
      </c>
      <c r="V593" s="13">
        <v>0.97435897439999997</v>
      </c>
      <c r="W593" s="11">
        <f t="shared" si="68"/>
        <v>0.97435897439999997</v>
      </c>
      <c r="X593" s="11">
        <f t="shared" si="63"/>
        <v>4.9340659340999995</v>
      </c>
      <c r="Y593" s="9">
        <v>30</v>
      </c>
      <c r="Z593" s="13">
        <f t="shared" si="69"/>
        <v>0.16446886446999998</v>
      </c>
    </row>
    <row r="594" spans="1:26" ht="17.25" x14ac:dyDescent="0.3">
      <c r="A594" s="8" t="s">
        <v>3023</v>
      </c>
      <c r="B594" s="7" t="s">
        <v>3024</v>
      </c>
      <c r="C594" s="7" t="s">
        <v>3025</v>
      </c>
      <c r="D594" s="11">
        <v>2.2069999999999999</v>
      </c>
      <c r="E594" s="12">
        <f>IF(D594&lt;Benchmarks!C$9,0,IF(D594&lt;Benchmarks!D$9,1,IF(D594&lt;Benchmarks!E$9,2,IF(D594&lt;Benchmarks!F$9,3,IF(D594&lt;Benchmarks!G$9,4,IF(D594&lt;Benchmarks!H$9,5,6))))))</f>
        <v>1</v>
      </c>
      <c r="F594" s="13">
        <v>0.6923076923</v>
      </c>
      <c r="G594" s="11">
        <f t="shared" si="64"/>
        <v>0.6923076923</v>
      </c>
      <c r="H594" s="11">
        <v>1.3640000000000001</v>
      </c>
      <c r="I594" s="12">
        <f>IF(H594&lt;Benchmarks!C$8,0,IF(H594&lt;Benchmarks!D$8,1,IF(H594&lt;Benchmarks!E$8,2,IF(H594&lt;Benchmarks!F$8,3,IF(H594&lt;Benchmarks!G$8,4,IF(H594&lt;Benchmarks!H$8,5,6))))))</f>
        <v>5</v>
      </c>
      <c r="J594" s="13">
        <v>1</v>
      </c>
      <c r="K594" s="11">
        <f t="shared" si="65"/>
        <v>5</v>
      </c>
      <c r="L594" s="11">
        <v>0.22500000000000001</v>
      </c>
      <c r="M594" s="12">
        <f>IF(L594&lt;Benchmarks!C$7,0,IF(L594&lt;Benchmarks!D$7,1,IF(L594&lt;Benchmarks!E$7,2,IF(L594&lt;Benchmarks!F$7,3,IF(L594&lt;Benchmarks!G$7,4,IF(L594&lt;Benchmarks!H$7,5,6))))))</f>
        <v>0</v>
      </c>
      <c r="N594" s="13">
        <v>1</v>
      </c>
      <c r="O594" s="11">
        <f t="shared" si="66"/>
        <v>0</v>
      </c>
      <c r="P594" s="11">
        <v>3.7959999999999998</v>
      </c>
      <c r="Q594" s="9">
        <f>IF(P594&lt;Benchmarks!C$5,0,IF(P594&lt;Benchmarks!D$5,1,IF(P594&lt;Benchmarks!E$5,2,IF(P594&lt;Benchmarks!F$5,3,IF(P594&lt;Benchmarks!G$5,4,IF(P594&lt;Benchmarks!H$5,5,6))))))</f>
        <v>1</v>
      </c>
      <c r="R594" s="13">
        <v>1</v>
      </c>
      <c r="S594" s="11">
        <f t="shared" si="67"/>
        <v>1</v>
      </c>
      <c r="T594" s="11">
        <v>3.5339999999999998</v>
      </c>
      <c r="U594" s="9">
        <f>IF(T594&lt;Benchmarks!C$6,0,IF(T594&lt;Benchmarks!D$6,1,IF(T594&lt;Benchmarks!E$6,2,IF(T594&lt;Benchmarks!F$6,3,IF(T594&lt;Benchmarks!G$6,4,IF(T594&lt;Benchmarks!H$6,5,6))))))</f>
        <v>2</v>
      </c>
      <c r="V594" s="13">
        <v>1</v>
      </c>
      <c r="W594" s="11">
        <f t="shared" si="68"/>
        <v>2</v>
      </c>
      <c r="X594" s="11">
        <f t="shared" si="63"/>
        <v>8.6923076923</v>
      </c>
      <c r="Y594" s="9">
        <v>30</v>
      </c>
      <c r="Z594" s="13">
        <f t="shared" si="69"/>
        <v>0.28974358974333331</v>
      </c>
    </row>
    <row r="595" spans="1:26" ht="17.25" x14ac:dyDescent="0.3">
      <c r="A595" s="8" t="s">
        <v>3028</v>
      </c>
      <c r="B595" s="7" t="s">
        <v>3029</v>
      </c>
      <c r="C595" s="7" t="s">
        <v>3030</v>
      </c>
      <c r="D595" s="11">
        <v>2.4929999999999999</v>
      </c>
      <c r="E595" s="12">
        <f>IF(D595&lt;Benchmarks!C$9,0,IF(D595&lt;Benchmarks!D$9,1,IF(D595&lt;Benchmarks!E$9,2,IF(D595&lt;Benchmarks!F$9,3,IF(D595&lt;Benchmarks!G$9,4,IF(D595&lt;Benchmarks!H$9,5,6))))))</f>
        <v>3</v>
      </c>
      <c r="F595" s="13">
        <v>0.63369963370000004</v>
      </c>
      <c r="G595" s="11">
        <f t="shared" si="64"/>
        <v>1.9010989011000001</v>
      </c>
      <c r="H595" s="11">
        <v>1.165</v>
      </c>
      <c r="I595" s="12">
        <f>IF(H595&lt;Benchmarks!C$8,0,IF(H595&lt;Benchmarks!D$8,1,IF(H595&lt;Benchmarks!E$8,2,IF(H595&lt;Benchmarks!F$8,3,IF(H595&lt;Benchmarks!G$8,4,IF(H595&lt;Benchmarks!H$8,5,6))))))</f>
        <v>4</v>
      </c>
      <c r="J595" s="13">
        <v>0.66300366300000002</v>
      </c>
      <c r="K595" s="11">
        <f t="shared" si="65"/>
        <v>2.6520146520000001</v>
      </c>
      <c r="L595" s="11">
        <v>0.29499999999999998</v>
      </c>
      <c r="M595" s="12">
        <f>IF(L595&lt;Benchmarks!C$7,0,IF(L595&lt;Benchmarks!D$7,1,IF(L595&lt;Benchmarks!E$7,2,IF(L595&lt;Benchmarks!F$7,3,IF(L595&lt;Benchmarks!G$7,4,IF(L595&lt;Benchmarks!H$7,5,6))))))</f>
        <v>0</v>
      </c>
      <c r="N595" s="13">
        <v>0.66300366300000002</v>
      </c>
      <c r="O595" s="11">
        <f t="shared" si="66"/>
        <v>0</v>
      </c>
      <c r="P595" s="11">
        <v>3.9529999999999998</v>
      </c>
      <c r="Q595" s="9">
        <f>IF(P595&lt;Benchmarks!C$5,0,IF(P595&lt;Benchmarks!D$5,1,IF(P595&lt;Benchmarks!E$5,2,IF(P595&lt;Benchmarks!F$5,3,IF(P595&lt;Benchmarks!G$5,4,IF(P595&lt;Benchmarks!H$5,5,6))))))</f>
        <v>2</v>
      </c>
      <c r="R595" s="13">
        <v>0.64835164840000004</v>
      </c>
      <c r="S595" s="11">
        <f t="shared" si="67"/>
        <v>1.2967032968000001</v>
      </c>
      <c r="T595" s="11">
        <v>3.54</v>
      </c>
      <c r="U595" s="9">
        <f>IF(T595&lt;Benchmarks!C$6,0,IF(T595&lt;Benchmarks!D$6,1,IF(T595&lt;Benchmarks!E$6,2,IF(T595&lt;Benchmarks!F$6,3,IF(T595&lt;Benchmarks!G$6,4,IF(T595&lt;Benchmarks!H$6,5,6))))))</f>
        <v>2</v>
      </c>
      <c r="V595" s="13">
        <v>0.62820512819999996</v>
      </c>
      <c r="W595" s="11">
        <f t="shared" si="68"/>
        <v>1.2564102563999999</v>
      </c>
      <c r="X595" s="11">
        <f t="shared" ref="X595:X658" si="70">W595+S595+O595+K595+G595</f>
        <v>7.1062271063000004</v>
      </c>
      <c r="Y595" s="9">
        <v>30</v>
      </c>
      <c r="Z595" s="13">
        <f t="shared" si="69"/>
        <v>0.23687423687666667</v>
      </c>
    </row>
    <row r="596" spans="1:26" ht="17.25" x14ac:dyDescent="0.3">
      <c r="A596" s="8" t="s">
        <v>3033</v>
      </c>
      <c r="B596" s="7" t="s">
        <v>3034</v>
      </c>
      <c r="C596" s="7" t="s">
        <v>3035</v>
      </c>
      <c r="D596" s="11">
        <v>3.2570000000000001</v>
      </c>
      <c r="E596" s="12">
        <f>IF(D596&lt;Benchmarks!C$9,0,IF(D596&lt;Benchmarks!D$9,1,IF(D596&lt;Benchmarks!E$9,2,IF(D596&lt;Benchmarks!F$9,3,IF(D596&lt;Benchmarks!G$9,4,IF(D596&lt;Benchmarks!H$9,5,6))))))</f>
        <v>6</v>
      </c>
      <c r="F596" s="13">
        <v>1</v>
      </c>
      <c r="G596" s="11">
        <f t="shared" si="64"/>
        <v>6</v>
      </c>
      <c r="H596" s="11">
        <v>0.93</v>
      </c>
      <c r="I596" s="12">
        <f>IF(H596&lt;Benchmarks!C$8,0,IF(H596&lt;Benchmarks!D$8,1,IF(H596&lt;Benchmarks!E$8,2,IF(H596&lt;Benchmarks!F$8,3,IF(H596&lt;Benchmarks!G$8,4,IF(H596&lt;Benchmarks!H$8,5,6))))))</f>
        <v>0</v>
      </c>
      <c r="J596" s="13">
        <v>1</v>
      </c>
      <c r="K596" s="11">
        <f t="shared" si="65"/>
        <v>0</v>
      </c>
      <c r="L596" s="11">
        <v>0.46700000000000003</v>
      </c>
      <c r="M596" s="12">
        <f>IF(L596&lt;Benchmarks!C$7,0,IF(L596&lt;Benchmarks!D$7,1,IF(L596&lt;Benchmarks!E$7,2,IF(L596&lt;Benchmarks!F$7,3,IF(L596&lt;Benchmarks!G$7,4,IF(L596&lt;Benchmarks!H$7,5,6))))))</f>
        <v>4</v>
      </c>
      <c r="N596" s="13">
        <v>1</v>
      </c>
      <c r="O596" s="11">
        <f t="shared" si="66"/>
        <v>4</v>
      </c>
      <c r="P596" s="11">
        <v>4.6539999999999999</v>
      </c>
      <c r="Q596" s="9">
        <f>IF(P596&lt;Benchmarks!C$5,0,IF(P596&lt;Benchmarks!D$5,1,IF(P596&lt;Benchmarks!E$5,2,IF(P596&lt;Benchmarks!F$5,3,IF(P596&lt;Benchmarks!G$5,4,IF(P596&lt;Benchmarks!H$5,5,6))))))</f>
        <v>5</v>
      </c>
      <c r="R596" s="13">
        <v>0.96336996340000003</v>
      </c>
      <c r="S596" s="11">
        <f t="shared" si="67"/>
        <v>4.8168498170000005</v>
      </c>
      <c r="T596" s="11">
        <v>4.109</v>
      </c>
      <c r="U596" s="9">
        <f>IF(T596&lt;Benchmarks!C$6,0,IF(T596&lt;Benchmarks!D$6,1,IF(T596&lt;Benchmarks!E$6,2,IF(T596&lt;Benchmarks!F$6,3,IF(T596&lt;Benchmarks!G$6,4,IF(T596&lt;Benchmarks!H$6,5,6))))))</f>
        <v>5</v>
      </c>
      <c r="V596" s="13">
        <v>0.87179487180000004</v>
      </c>
      <c r="W596" s="11">
        <f t="shared" si="68"/>
        <v>4.3589743590000003</v>
      </c>
      <c r="X596" s="11">
        <f t="shared" si="70"/>
        <v>19.175824175999999</v>
      </c>
      <c r="Y596" s="9">
        <v>30</v>
      </c>
      <c r="Z596" s="13">
        <f t="shared" si="69"/>
        <v>0.63919413920000001</v>
      </c>
    </row>
    <row r="597" spans="1:26" ht="17.25" x14ac:dyDescent="0.3">
      <c r="A597" s="8" t="s">
        <v>3038</v>
      </c>
      <c r="B597" s="7" t="s">
        <v>3039</v>
      </c>
      <c r="C597" s="7" t="s">
        <v>3040</v>
      </c>
      <c r="D597" s="11">
        <v>2.8719999999999999</v>
      </c>
      <c r="E597" s="12">
        <f>IF(D597&lt;Benchmarks!C$9,0,IF(D597&lt;Benchmarks!D$9,1,IF(D597&lt;Benchmarks!E$9,2,IF(D597&lt;Benchmarks!F$9,3,IF(D597&lt;Benchmarks!G$9,4,IF(D597&lt;Benchmarks!H$9,5,6))))))</f>
        <v>5</v>
      </c>
      <c r="F597" s="13">
        <v>0.87545787549999998</v>
      </c>
      <c r="G597" s="11">
        <f t="shared" si="64"/>
        <v>4.3772893775000004</v>
      </c>
      <c r="H597" s="11">
        <v>0.98899999999999999</v>
      </c>
      <c r="I597" s="12">
        <f>IF(H597&lt;Benchmarks!C$8,0,IF(H597&lt;Benchmarks!D$8,1,IF(H597&lt;Benchmarks!E$8,2,IF(H597&lt;Benchmarks!F$8,3,IF(H597&lt;Benchmarks!G$8,4,IF(H597&lt;Benchmarks!H$8,5,6))))))</f>
        <v>1</v>
      </c>
      <c r="J597" s="13">
        <v>1</v>
      </c>
      <c r="K597" s="11">
        <f t="shared" si="65"/>
        <v>1</v>
      </c>
      <c r="L597" s="11">
        <v>0.67300000000000004</v>
      </c>
      <c r="M597" s="12">
        <f>IF(L597&lt;Benchmarks!C$7,0,IF(L597&lt;Benchmarks!D$7,1,IF(L597&lt;Benchmarks!E$7,2,IF(L597&lt;Benchmarks!F$7,3,IF(L597&lt;Benchmarks!G$7,4,IF(L597&lt;Benchmarks!H$7,5,6))))))</f>
        <v>5</v>
      </c>
      <c r="N597" s="13">
        <v>1</v>
      </c>
      <c r="O597" s="11">
        <f t="shared" si="66"/>
        <v>5</v>
      </c>
      <c r="P597" s="11">
        <v>4.5339999999999998</v>
      </c>
      <c r="Q597" s="9">
        <f>IF(P597&lt;Benchmarks!C$5,0,IF(P597&lt;Benchmarks!D$5,1,IF(P597&lt;Benchmarks!E$5,2,IF(P597&lt;Benchmarks!F$5,3,IF(P597&lt;Benchmarks!G$5,4,IF(P597&lt;Benchmarks!H$5,5,6))))))</f>
        <v>5</v>
      </c>
      <c r="R597" s="13">
        <v>0.87545787549999998</v>
      </c>
      <c r="S597" s="11">
        <f t="shared" si="67"/>
        <v>4.3772893775000004</v>
      </c>
      <c r="T597" s="11">
        <v>4.0670000000000002</v>
      </c>
      <c r="U597" s="9">
        <f>IF(T597&lt;Benchmarks!C$6,0,IF(T597&lt;Benchmarks!D$6,1,IF(T597&lt;Benchmarks!E$6,2,IF(T597&lt;Benchmarks!F$6,3,IF(T597&lt;Benchmarks!G$6,4,IF(T597&lt;Benchmarks!H$6,5,6))))))</f>
        <v>5</v>
      </c>
      <c r="V597" s="13">
        <v>0.8461538462</v>
      </c>
      <c r="W597" s="11">
        <f t="shared" si="68"/>
        <v>4.230769231</v>
      </c>
      <c r="X597" s="11">
        <f t="shared" si="70"/>
        <v>18.985347986000001</v>
      </c>
      <c r="Y597" s="9">
        <v>30</v>
      </c>
      <c r="Z597" s="13">
        <f t="shared" si="69"/>
        <v>0.63284493286666665</v>
      </c>
    </row>
    <row r="598" spans="1:26" ht="17.25" x14ac:dyDescent="0.3">
      <c r="A598" s="8" t="s">
        <v>3043</v>
      </c>
      <c r="B598" s="7" t="s">
        <v>3044</v>
      </c>
      <c r="C598" s="7" t="s">
        <v>3045</v>
      </c>
      <c r="D598" s="11">
        <v>3.1789999999999998</v>
      </c>
      <c r="E598" s="12">
        <f>IF(D598&lt;Benchmarks!C$9,0,IF(D598&lt;Benchmarks!D$9,1,IF(D598&lt;Benchmarks!E$9,2,IF(D598&lt;Benchmarks!F$9,3,IF(D598&lt;Benchmarks!G$9,4,IF(D598&lt;Benchmarks!H$9,5,6))))))</f>
        <v>6</v>
      </c>
      <c r="F598" s="13">
        <v>0.99267399270000001</v>
      </c>
      <c r="G598" s="11">
        <f t="shared" si="64"/>
        <v>5.9560439562000003</v>
      </c>
      <c r="H598" s="11">
        <v>1.2030000000000001</v>
      </c>
      <c r="I598" s="12">
        <f>IF(H598&lt;Benchmarks!C$8,0,IF(H598&lt;Benchmarks!D$8,1,IF(H598&lt;Benchmarks!E$8,2,IF(H598&lt;Benchmarks!F$8,3,IF(H598&lt;Benchmarks!G$8,4,IF(H598&lt;Benchmarks!H$8,5,6))))))</f>
        <v>4</v>
      </c>
      <c r="J598" s="13">
        <v>1</v>
      </c>
      <c r="K598" s="11">
        <f t="shared" si="65"/>
        <v>4</v>
      </c>
      <c r="L598" s="11">
        <v>0.42099999999999999</v>
      </c>
      <c r="M598" s="12">
        <f>IF(L598&lt;Benchmarks!C$7,0,IF(L598&lt;Benchmarks!D$7,1,IF(L598&lt;Benchmarks!E$7,2,IF(L598&lt;Benchmarks!F$7,3,IF(L598&lt;Benchmarks!G$7,4,IF(L598&lt;Benchmarks!H$7,5,6))))))</f>
        <v>3</v>
      </c>
      <c r="N598" s="13">
        <v>1</v>
      </c>
      <c r="O598" s="11">
        <f t="shared" si="66"/>
        <v>3</v>
      </c>
      <c r="P598" s="11">
        <v>4.8029999999999999</v>
      </c>
      <c r="Q598" s="9">
        <f>IF(P598&lt;Benchmarks!C$5,0,IF(P598&lt;Benchmarks!D$5,1,IF(P598&lt;Benchmarks!E$5,2,IF(P598&lt;Benchmarks!F$5,3,IF(P598&lt;Benchmarks!G$5,4,IF(P598&lt;Benchmarks!H$5,5,6))))))</f>
        <v>5</v>
      </c>
      <c r="R598" s="13">
        <v>0.98534798530000001</v>
      </c>
      <c r="S598" s="11">
        <f t="shared" si="67"/>
        <v>4.9267399264999998</v>
      </c>
      <c r="T598" s="11">
        <v>4.4489999999999998</v>
      </c>
      <c r="U598" s="9">
        <f>IF(T598&lt;Benchmarks!C$6,0,IF(T598&lt;Benchmarks!D$6,1,IF(T598&lt;Benchmarks!E$6,2,IF(T598&lt;Benchmarks!F$6,3,IF(T598&lt;Benchmarks!G$6,4,IF(T598&lt;Benchmarks!H$6,5,6))))))</f>
        <v>6</v>
      </c>
      <c r="V598" s="13">
        <v>0.94871794870000004</v>
      </c>
      <c r="W598" s="11">
        <f t="shared" si="68"/>
        <v>5.6923076922</v>
      </c>
      <c r="X598" s="11">
        <f t="shared" si="70"/>
        <v>23.5750915749</v>
      </c>
      <c r="Y598" s="9">
        <v>30</v>
      </c>
      <c r="Z598" s="13">
        <f t="shared" si="69"/>
        <v>0.78583638583000004</v>
      </c>
    </row>
    <row r="599" spans="1:26" ht="17.25" x14ac:dyDescent="0.3">
      <c r="A599" s="8" t="s">
        <v>3048</v>
      </c>
      <c r="B599" s="7" t="s">
        <v>3049</v>
      </c>
      <c r="C599" s="7" t="s">
        <v>3050</v>
      </c>
      <c r="D599" s="11">
        <v>0.85399999999999998</v>
      </c>
      <c r="E599" s="12">
        <f>IF(D599&lt;Benchmarks!C$9,0,IF(D599&lt;Benchmarks!D$9,1,IF(D599&lt;Benchmarks!E$9,2,IF(D599&lt;Benchmarks!F$9,3,IF(D599&lt;Benchmarks!G$9,4,IF(D599&lt;Benchmarks!H$9,5,6))))))</f>
        <v>0</v>
      </c>
      <c r="F599" s="13">
        <v>0</v>
      </c>
      <c r="G599" s="11">
        <f t="shared" si="64"/>
        <v>0</v>
      </c>
      <c r="H599" s="11">
        <v>1.1299999999999999</v>
      </c>
      <c r="I599" s="12">
        <f>IF(H599&lt;Benchmarks!C$8,0,IF(H599&lt;Benchmarks!D$8,1,IF(H599&lt;Benchmarks!E$8,2,IF(H599&lt;Benchmarks!F$8,3,IF(H599&lt;Benchmarks!G$8,4,IF(H599&lt;Benchmarks!H$8,5,6))))))</f>
        <v>3</v>
      </c>
      <c r="J599" s="13">
        <v>1</v>
      </c>
      <c r="K599" s="11">
        <f t="shared" si="65"/>
        <v>3</v>
      </c>
      <c r="L599" s="11">
        <v>0.59</v>
      </c>
      <c r="M599" s="12">
        <f>IF(L599&lt;Benchmarks!C$7,0,IF(L599&lt;Benchmarks!D$7,1,IF(L599&lt;Benchmarks!E$7,2,IF(L599&lt;Benchmarks!F$7,3,IF(L599&lt;Benchmarks!G$7,4,IF(L599&lt;Benchmarks!H$7,5,6))))))</f>
        <v>5</v>
      </c>
      <c r="N599" s="13">
        <v>1</v>
      </c>
      <c r="O599" s="11">
        <f t="shared" si="66"/>
        <v>5</v>
      </c>
      <c r="P599" s="11">
        <v>2.573</v>
      </c>
      <c r="Q599" s="9">
        <f>IF(P599&lt;Benchmarks!C$5,0,IF(P599&lt;Benchmarks!D$5,1,IF(P599&lt;Benchmarks!E$5,2,IF(P599&lt;Benchmarks!F$5,3,IF(P599&lt;Benchmarks!G$5,4,IF(P599&lt;Benchmarks!H$5,5,6))))))</f>
        <v>0</v>
      </c>
      <c r="R599" s="13">
        <v>1</v>
      </c>
      <c r="S599" s="11">
        <f t="shared" si="67"/>
        <v>0</v>
      </c>
      <c r="T599" s="11">
        <v>2.3839999999999999</v>
      </c>
      <c r="U599" s="9">
        <f>IF(T599&lt;Benchmarks!C$6,0,IF(T599&lt;Benchmarks!D$6,1,IF(T599&lt;Benchmarks!E$6,2,IF(T599&lt;Benchmarks!F$6,3,IF(T599&lt;Benchmarks!G$6,4,IF(T599&lt;Benchmarks!H$6,5,6))))))</f>
        <v>0</v>
      </c>
      <c r="V599" s="13">
        <v>1</v>
      </c>
      <c r="W599" s="11">
        <f t="shared" si="68"/>
        <v>0</v>
      </c>
      <c r="X599" s="11">
        <f t="shared" si="70"/>
        <v>8</v>
      </c>
      <c r="Y599" s="9">
        <v>30</v>
      </c>
      <c r="Z599" s="13">
        <f t="shared" si="69"/>
        <v>0.26666666666666666</v>
      </c>
    </row>
    <row r="600" spans="1:26" ht="17.25" x14ac:dyDescent="0.3">
      <c r="A600" s="8" t="s">
        <v>3053</v>
      </c>
      <c r="B600" s="7" t="s">
        <v>3054</v>
      </c>
      <c r="C600" s="7" t="s">
        <v>3055</v>
      </c>
      <c r="D600" s="11">
        <v>2.6560000000000001</v>
      </c>
      <c r="E600" s="12">
        <f>IF(D600&lt;Benchmarks!C$9,0,IF(D600&lt;Benchmarks!D$9,1,IF(D600&lt;Benchmarks!E$9,2,IF(D600&lt;Benchmarks!F$9,3,IF(D600&lt;Benchmarks!G$9,4,IF(D600&lt;Benchmarks!H$9,5,6))))))</f>
        <v>4</v>
      </c>
      <c r="F600" s="13">
        <v>0.99267399270000001</v>
      </c>
      <c r="G600" s="11">
        <f t="shared" si="64"/>
        <v>3.9706959708</v>
      </c>
      <c r="H600" s="11">
        <v>1</v>
      </c>
      <c r="I600" s="12">
        <f>IF(H600&lt;Benchmarks!C$8,0,IF(H600&lt;Benchmarks!D$8,1,IF(H600&lt;Benchmarks!E$8,2,IF(H600&lt;Benchmarks!F$8,3,IF(H600&lt;Benchmarks!G$8,4,IF(H600&lt;Benchmarks!H$8,5,6))))))</f>
        <v>1</v>
      </c>
      <c r="J600" s="13">
        <v>1</v>
      </c>
      <c r="K600" s="11">
        <f t="shared" si="65"/>
        <v>1</v>
      </c>
      <c r="L600" s="11">
        <v>0.51400000000000001</v>
      </c>
      <c r="M600" s="12">
        <f>IF(L600&lt;Benchmarks!C$7,0,IF(L600&lt;Benchmarks!D$7,1,IF(L600&lt;Benchmarks!E$7,2,IF(L600&lt;Benchmarks!F$7,3,IF(L600&lt;Benchmarks!G$7,4,IF(L600&lt;Benchmarks!H$7,5,6))))))</f>
        <v>4</v>
      </c>
      <c r="N600" s="13">
        <v>1</v>
      </c>
      <c r="O600" s="11">
        <f t="shared" si="66"/>
        <v>4</v>
      </c>
      <c r="P600" s="11">
        <v>4.1710000000000003</v>
      </c>
      <c r="Q600" s="9">
        <f>IF(P600&lt;Benchmarks!C$5,0,IF(P600&lt;Benchmarks!D$5,1,IF(P600&lt;Benchmarks!E$5,2,IF(P600&lt;Benchmarks!F$5,3,IF(P600&lt;Benchmarks!G$5,4,IF(P600&lt;Benchmarks!H$5,5,6))))))</f>
        <v>4</v>
      </c>
      <c r="R600" s="13">
        <v>0.98901098899999995</v>
      </c>
      <c r="S600" s="11">
        <f t="shared" si="67"/>
        <v>3.9560439559999998</v>
      </c>
      <c r="T600" s="11">
        <v>3.8959999999999999</v>
      </c>
      <c r="U600" s="9">
        <f>IF(T600&lt;Benchmarks!C$6,0,IF(T600&lt;Benchmarks!D$6,1,IF(T600&lt;Benchmarks!E$6,2,IF(T600&lt;Benchmarks!F$6,3,IF(T600&lt;Benchmarks!G$6,4,IF(T600&lt;Benchmarks!H$6,5,6))))))</f>
        <v>4</v>
      </c>
      <c r="V600" s="13">
        <v>1</v>
      </c>
      <c r="W600" s="11">
        <f t="shared" si="68"/>
        <v>4</v>
      </c>
      <c r="X600" s="11">
        <f t="shared" si="70"/>
        <v>16.9267399268</v>
      </c>
      <c r="Y600" s="9">
        <v>30</v>
      </c>
      <c r="Z600" s="13">
        <f t="shared" si="69"/>
        <v>0.56422466422666662</v>
      </c>
    </row>
    <row r="601" spans="1:26" ht="17.25" x14ac:dyDescent="0.3">
      <c r="A601" s="8" t="s">
        <v>3058</v>
      </c>
      <c r="B601" s="7" t="s">
        <v>3059</v>
      </c>
      <c r="C601" s="7" t="s">
        <v>3060</v>
      </c>
      <c r="D601" s="11">
        <v>3.1840000000000002</v>
      </c>
      <c r="E601" s="12">
        <f>IF(D601&lt;Benchmarks!C$9,0,IF(D601&lt;Benchmarks!D$9,1,IF(D601&lt;Benchmarks!E$9,2,IF(D601&lt;Benchmarks!F$9,3,IF(D601&lt;Benchmarks!G$9,4,IF(D601&lt;Benchmarks!H$9,5,6))))))</f>
        <v>6</v>
      </c>
      <c r="F601" s="13">
        <v>0.98534798530000001</v>
      </c>
      <c r="G601" s="11">
        <f t="shared" si="64"/>
        <v>5.9120879118000005</v>
      </c>
      <c r="H601" s="11">
        <v>1.5309999999999999</v>
      </c>
      <c r="I601" s="12">
        <f>IF(H601&lt;Benchmarks!C$8,0,IF(H601&lt;Benchmarks!D$8,1,IF(H601&lt;Benchmarks!E$8,2,IF(H601&lt;Benchmarks!F$8,3,IF(H601&lt;Benchmarks!G$8,4,IF(H601&lt;Benchmarks!H$8,5,6))))))</f>
        <v>6</v>
      </c>
      <c r="J601" s="13">
        <v>1</v>
      </c>
      <c r="K601" s="11">
        <f t="shared" si="65"/>
        <v>6</v>
      </c>
      <c r="L601" s="11">
        <v>0.29299999999999998</v>
      </c>
      <c r="M601" s="12">
        <f>IF(L601&lt;Benchmarks!C$7,0,IF(L601&lt;Benchmarks!D$7,1,IF(L601&lt;Benchmarks!E$7,2,IF(L601&lt;Benchmarks!F$7,3,IF(L601&lt;Benchmarks!G$7,4,IF(L601&lt;Benchmarks!H$7,5,6))))))</f>
        <v>0</v>
      </c>
      <c r="N601" s="13">
        <v>1</v>
      </c>
      <c r="O601" s="11">
        <f t="shared" si="66"/>
        <v>0</v>
      </c>
      <c r="P601" s="11">
        <v>5.0069999999999997</v>
      </c>
      <c r="Q601" s="9">
        <f>IF(P601&lt;Benchmarks!C$5,0,IF(P601&lt;Benchmarks!D$5,1,IF(P601&lt;Benchmarks!E$5,2,IF(P601&lt;Benchmarks!F$5,3,IF(P601&lt;Benchmarks!G$5,4,IF(P601&lt;Benchmarks!H$5,5,6))))))</f>
        <v>6</v>
      </c>
      <c r="R601" s="13">
        <v>0.99267399270000001</v>
      </c>
      <c r="S601" s="11">
        <f t="shared" si="67"/>
        <v>5.9560439562000003</v>
      </c>
      <c r="T601" s="11">
        <v>4.6360000000000001</v>
      </c>
      <c r="U601" s="9">
        <f>IF(T601&lt;Benchmarks!C$6,0,IF(T601&lt;Benchmarks!D$6,1,IF(T601&lt;Benchmarks!E$6,2,IF(T601&lt;Benchmarks!F$6,3,IF(T601&lt;Benchmarks!G$6,4,IF(T601&lt;Benchmarks!H$6,5,6))))))</f>
        <v>6</v>
      </c>
      <c r="V601" s="13">
        <v>0.98717948720000004</v>
      </c>
      <c r="W601" s="11">
        <f t="shared" si="68"/>
        <v>5.9230769232</v>
      </c>
      <c r="X601" s="11">
        <f t="shared" si="70"/>
        <v>23.791208791199999</v>
      </c>
      <c r="Y601" s="9">
        <v>30</v>
      </c>
      <c r="Z601" s="13">
        <f t="shared" si="69"/>
        <v>0.79304029304000001</v>
      </c>
    </row>
    <row r="602" spans="1:26" ht="17.25" x14ac:dyDescent="0.3">
      <c r="A602" s="8" t="s">
        <v>3063</v>
      </c>
      <c r="B602" s="7" t="s">
        <v>3064</v>
      </c>
      <c r="C602" s="7" t="s">
        <v>3065</v>
      </c>
      <c r="D602" s="11">
        <v>2.9620000000000002</v>
      </c>
      <c r="E602" s="12">
        <f>IF(D602&lt;Benchmarks!C$9,0,IF(D602&lt;Benchmarks!D$9,1,IF(D602&lt;Benchmarks!E$9,2,IF(D602&lt;Benchmarks!F$9,3,IF(D602&lt;Benchmarks!G$9,4,IF(D602&lt;Benchmarks!H$9,5,6))))))</f>
        <v>5</v>
      </c>
      <c r="F602" s="13">
        <v>0.96336996340000003</v>
      </c>
      <c r="G602" s="11">
        <f t="shared" si="64"/>
        <v>4.8168498170000005</v>
      </c>
      <c r="H602" s="11">
        <v>1.327</v>
      </c>
      <c r="I602" s="12">
        <f>IF(H602&lt;Benchmarks!C$8,0,IF(H602&lt;Benchmarks!D$8,1,IF(H602&lt;Benchmarks!E$8,2,IF(H602&lt;Benchmarks!F$8,3,IF(H602&lt;Benchmarks!G$8,4,IF(H602&lt;Benchmarks!H$8,5,6))))))</f>
        <v>5</v>
      </c>
      <c r="J602" s="13">
        <v>1</v>
      </c>
      <c r="K602" s="11">
        <f t="shared" si="65"/>
        <v>5</v>
      </c>
      <c r="L602" s="11">
        <v>0.32300000000000001</v>
      </c>
      <c r="M602" s="12">
        <f>IF(L602&lt;Benchmarks!C$7,0,IF(L602&lt;Benchmarks!D$7,1,IF(L602&lt;Benchmarks!E$7,2,IF(L602&lt;Benchmarks!F$7,3,IF(L602&lt;Benchmarks!G$7,4,IF(L602&lt;Benchmarks!H$7,5,6))))))</f>
        <v>1</v>
      </c>
      <c r="N602" s="13">
        <v>1</v>
      </c>
      <c r="O602" s="11">
        <f t="shared" si="66"/>
        <v>1</v>
      </c>
      <c r="P602" s="11">
        <v>4.6120000000000001</v>
      </c>
      <c r="Q602" s="9">
        <f>IF(P602&lt;Benchmarks!C$5,0,IF(P602&lt;Benchmarks!D$5,1,IF(P602&lt;Benchmarks!E$5,2,IF(P602&lt;Benchmarks!F$5,3,IF(P602&lt;Benchmarks!G$5,4,IF(P602&lt;Benchmarks!H$5,5,6))))))</f>
        <v>5</v>
      </c>
      <c r="R602" s="13">
        <v>0.99267399270000001</v>
      </c>
      <c r="S602" s="11">
        <f t="shared" si="67"/>
        <v>4.9633699634999999</v>
      </c>
      <c r="T602" s="11">
        <v>4.2160000000000002</v>
      </c>
      <c r="U602" s="9">
        <f>IF(T602&lt;Benchmarks!C$6,0,IF(T602&lt;Benchmarks!D$6,1,IF(T602&lt;Benchmarks!E$6,2,IF(T602&lt;Benchmarks!F$6,3,IF(T602&lt;Benchmarks!G$6,4,IF(T602&lt;Benchmarks!H$6,5,6))))))</f>
        <v>5</v>
      </c>
      <c r="V602" s="13">
        <v>0.97435897439999997</v>
      </c>
      <c r="W602" s="11">
        <f t="shared" si="68"/>
        <v>4.8717948719999997</v>
      </c>
      <c r="X602" s="11">
        <f t="shared" si="70"/>
        <v>20.6520146525</v>
      </c>
      <c r="Y602" s="9">
        <v>30</v>
      </c>
      <c r="Z602" s="13">
        <f t="shared" si="69"/>
        <v>0.68840048841666668</v>
      </c>
    </row>
    <row r="603" spans="1:26" ht="17.25" x14ac:dyDescent="0.3">
      <c r="A603" s="8" t="s">
        <v>3068</v>
      </c>
      <c r="B603" s="7" t="s">
        <v>3069</v>
      </c>
      <c r="C603" s="7" t="s">
        <v>3070</v>
      </c>
      <c r="D603" s="11">
        <v>2.7109999999999999</v>
      </c>
      <c r="E603" s="12">
        <f>IF(D603&lt;Benchmarks!C$9,0,IF(D603&lt;Benchmarks!D$9,1,IF(D603&lt;Benchmarks!E$9,2,IF(D603&lt;Benchmarks!F$9,3,IF(D603&lt;Benchmarks!G$9,4,IF(D603&lt;Benchmarks!H$9,5,6))))))</f>
        <v>4</v>
      </c>
      <c r="F603" s="13">
        <v>0.57509157509999997</v>
      </c>
      <c r="G603" s="11">
        <f t="shared" si="64"/>
        <v>2.3003663003999999</v>
      </c>
      <c r="H603" s="11">
        <v>1.139</v>
      </c>
      <c r="I603" s="12">
        <f>IF(H603&lt;Benchmarks!C$8,0,IF(H603&lt;Benchmarks!D$8,1,IF(H603&lt;Benchmarks!E$8,2,IF(H603&lt;Benchmarks!F$8,3,IF(H603&lt;Benchmarks!G$8,4,IF(H603&lt;Benchmarks!H$8,5,6))))))</f>
        <v>3</v>
      </c>
      <c r="J603" s="13">
        <v>1</v>
      </c>
      <c r="K603" s="11">
        <f t="shared" si="65"/>
        <v>3</v>
      </c>
      <c r="L603" s="11">
        <v>0.34799999999999998</v>
      </c>
      <c r="M603" s="12">
        <f>IF(L603&lt;Benchmarks!C$7,0,IF(L603&lt;Benchmarks!D$7,1,IF(L603&lt;Benchmarks!E$7,2,IF(L603&lt;Benchmarks!F$7,3,IF(L603&lt;Benchmarks!G$7,4,IF(L603&lt;Benchmarks!H$7,5,6))))))</f>
        <v>1</v>
      </c>
      <c r="N603" s="13">
        <v>1</v>
      </c>
      <c r="O603" s="11">
        <f t="shared" si="66"/>
        <v>1</v>
      </c>
      <c r="P603" s="11">
        <v>4.1970000000000001</v>
      </c>
      <c r="Q603" s="9">
        <f>IF(P603&lt;Benchmarks!C$5,0,IF(P603&lt;Benchmarks!D$5,1,IF(P603&lt;Benchmarks!E$5,2,IF(P603&lt;Benchmarks!F$5,3,IF(P603&lt;Benchmarks!G$5,4,IF(P603&lt;Benchmarks!H$5,5,6))))))</f>
        <v>4</v>
      </c>
      <c r="R603" s="13">
        <v>0.50183150180000002</v>
      </c>
      <c r="S603" s="11">
        <f t="shared" si="67"/>
        <v>2.0073260072000001</v>
      </c>
      <c r="T603" s="11">
        <v>3.6909999999999998</v>
      </c>
      <c r="U603" s="9">
        <f>IF(T603&lt;Benchmarks!C$6,0,IF(T603&lt;Benchmarks!D$6,1,IF(T603&lt;Benchmarks!E$6,2,IF(T603&lt;Benchmarks!F$6,3,IF(T603&lt;Benchmarks!G$6,4,IF(T603&lt;Benchmarks!H$6,5,6))))))</f>
        <v>3</v>
      </c>
      <c r="V603" s="13">
        <v>0.28205128210000002</v>
      </c>
      <c r="W603" s="11">
        <f t="shared" si="68"/>
        <v>0.84615384630000001</v>
      </c>
      <c r="X603" s="11">
        <f t="shared" si="70"/>
        <v>9.1538461539</v>
      </c>
      <c r="Y603" s="9">
        <v>30</v>
      </c>
      <c r="Z603" s="13">
        <f t="shared" si="69"/>
        <v>0.30512820513</v>
      </c>
    </row>
    <row r="604" spans="1:26" ht="17.25" x14ac:dyDescent="0.3">
      <c r="A604" s="8" t="s">
        <v>3073</v>
      </c>
      <c r="B604" s="7" t="s">
        <v>3074</v>
      </c>
      <c r="C604" s="7" t="s">
        <v>3075</v>
      </c>
      <c r="D604" s="11">
        <v>2.4300000000000002</v>
      </c>
      <c r="E604" s="12">
        <f>IF(D604&lt;Benchmarks!C$9,0,IF(D604&lt;Benchmarks!D$9,1,IF(D604&lt;Benchmarks!E$9,2,IF(D604&lt;Benchmarks!F$9,3,IF(D604&lt;Benchmarks!G$9,4,IF(D604&lt;Benchmarks!H$9,5,6))))))</f>
        <v>2</v>
      </c>
      <c r="F604" s="13">
        <v>0.30036630040000001</v>
      </c>
      <c r="G604" s="11">
        <f t="shared" si="64"/>
        <v>0.60073260080000002</v>
      </c>
      <c r="H604" s="11">
        <v>1.1000000000000001</v>
      </c>
      <c r="I604" s="12">
        <f>IF(H604&lt;Benchmarks!C$8,0,IF(H604&lt;Benchmarks!D$8,1,IF(H604&lt;Benchmarks!E$8,2,IF(H604&lt;Benchmarks!F$8,3,IF(H604&lt;Benchmarks!G$8,4,IF(H604&lt;Benchmarks!H$8,5,6))))))</f>
        <v>2</v>
      </c>
      <c r="J604" s="13">
        <v>1</v>
      </c>
      <c r="K604" s="11">
        <f t="shared" si="65"/>
        <v>2</v>
      </c>
      <c r="L604" s="11">
        <v>0.318</v>
      </c>
      <c r="M604" s="12">
        <f>IF(L604&lt;Benchmarks!C$7,0,IF(L604&lt;Benchmarks!D$7,1,IF(L604&lt;Benchmarks!E$7,2,IF(L604&lt;Benchmarks!F$7,3,IF(L604&lt;Benchmarks!G$7,4,IF(L604&lt;Benchmarks!H$7,5,6))))))</f>
        <v>1</v>
      </c>
      <c r="N604" s="13">
        <v>1</v>
      </c>
      <c r="O604" s="11">
        <f t="shared" si="66"/>
        <v>1</v>
      </c>
      <c r="P604" s="11">
        <v>3.8479999999999999</v>
      </c>
      <c r="Q604" s="9">
        <f>IF(P604&lt;Benchmarks!C$5,0,IF(P604&lt;Benchmarks!D$5,1,IF(P604&lt;Benchmarks!E$5,2,IF(P604&lt;Benchmarks!F$5,3,IF(P604&lt;Benchmarks!G$5,4,IF(P604&lt;Benchmarks!H$5,5,6))))))</f>
        <v>2</v>
      </c>
      <c r="R604" s="13">
        <v>0.36996337000000001</v>
      </c>
      <c r="S604" s="11">
        <f t="shared" si="67"/>
        <v>0.73992674000000003</v>
      </c>
      <c r="T604" s="11">
        <v>3.4239999999999999</v>
      </c>
      <c r="U604" s="9">
        <f>IF(T604&lt;Benchmarks!C$6,0,IF(T604&lt;Benchmarks!D$6,1,IF(T604&lt;Benchmarks!E$6,2,IF(T604&lt;Benchmarks!F$6,3,IF(T604&lt;Benchmarks!G$6,4,IF(T604&lt;Benchmarks!H$6,5,6))))))</f>
        <v>1</v>
      </c>
      <c r="V604" s="13">
        <v>7.6923076899999998E-2</v>
      </c>
      <c r="W604" s="11">
        <f t="shared" si="68"/>
        <v>7.6923076899999998E-2</v>
      </c>
      <c r="X604" s="11">
        <f t="shared" si="70"/>
        <v>4.4175824177000003</v>
      </c>
      <c r="Y604" s="9">
        <v>30</v>
      </c>
      <c r="Z604" s="13">
        <f t="shared" si="69"/>
        <v>0.14725274725666668</v>
      </c>
    </row>
    <row r="605" spans="1:26" ht="17.25" x14ac:dyDescent="0.3">
      <c r="A605" s="8" t="s">
        <v>3078</v>
      </c>
      <c r="B605" s="7" t="s">
        <v>3079</v>
      </c>
      <c r="C605" s="7" t="s">
        <v>3080</v>
      </c>
      <c r="D605" s="11">
        <v>2.1</v>
      </c>
      <c r="E605" s="12">
        <f>IF(D605&lt;Benchmarks!C$9,0,IF(D605&lt;Benchmarks!D$9,1,IF(D605&lt;Benchmarks!E$9,2,IF(D605&lt;Benchmarks!F$9,3,IF(D605&lt;Benchmarks!G$9,4,IF(D605&lt;Benchmarks!H$9,5,6))))))</f>
        <v>0</v>
      </c>
      <c r="F605" s="13">
        <v>0.95604395600000003</v>
      </c>
      <c r="G605" s="11">
        <f t="shared" si="64"/>
        <v>0</v>
      </c>
      <c r="H605" s="11">
        <v>1.018</v>
      </c>
      <c r="I605" s="12">
        <f>IF(H605&lt;Benchmarks!C$8,0,IF(H605&lt;Benchmarks!D$8,1,IF(H605&lt;Benchmarks!E$8,2,IF(H605&lt;Benchmarks!F$8,3,IF(H605&lt;Benchmarks!G$8,4,IF(H605&lt;Benchmarks!H$8,5,6))))))</f>
        <v>1</v>
      </c>
      <c r="J605" s="13">
        <v>1</v>
      </c>
      <c r="K605" s="11">
        <f t="shared" si="65"/>
        <v>1</v>
      </c>
      <c r="L605" s="11">
        <v>0.214</v>
      </c>
      <c r="M605" s="12">
        <f>IF(L605&lt;Benchmarks!C$7,0,IF(L605&lt;Benchmarks!D$7,1,IF(L605&lt;Benchmarks!E$7,2,IF(L605&lt;Benchmarks!F$7,3,IF(L605&lt;Benchmarks!G$7,4,IF(L605&lt;Benchmarks!H$7,5,6))))))</f>
        <v>0</v>
      </c>
      <c r="N605" s="13">
        <v>1</v>
      </c>
      <c r="O605" s="11">
        <f t="shared" si="66"/>
        <v>0</v>
      </c>
      <c r="P605" s="11">
        <v>3.3330000000000002</v>
      </c>
      <c r="Q605" s="9">
        <f>IF(P605&lt;Benchmarks!C$5,0,IF(P605&lt;Benchmarks!D$5,1,IF(P605&lt;Benchmarks!E$5,2,IF(P605&lt;Benchmarks!F$5,3,IF(P605&lt;Benchmarks!G$5,4,IF(P605&lt;Benchmarks!H$5,5,6))))))</f>
        <v>0</v>
      </c>
      <c r="R605" s="13">
        <v>1</v>
      </c>
      <c r="S605" s="11">
        <f t="shared" si="67"/>
        <v>0</v>
      </c>
      <c r="T605" s="11">
        <v>3.1629999999999998</v>
      </c>
      <c r="U605" s="9">
        <f>IF(T605&lt;Benchmarks!C$6,0,IF(T605&lt;Benchmarks!D$6,1,IF(T605&lt;Benchmarks!E$6,2,IF(T605&lt;Benchmarks!F$6,3,IF(T605&lt;Benchmarks!G$6,4,IF(T605&lt;Benchmarks!H$6,5,6))))))</f>
        <v>0</v>
      </c>
      <c r="V605" s="13">
        <v>1</v>
      </c>
      <c r="W605" s="11">
        <f t="shared" si="68"/>
        <v>0</v>
      </c>
      <c r="X605" s="11">
        <f t="shared" si="70"/>
        <v>1</v>
      </c>
      <c r="Y605" s="9">
        <v>30</v>
      </c>
      <c r="Z605" s="13">
        <f t="shared" si="69"/>
        <v>3.3333333333333333E-2</v>
      </c>
    </row>
    <row r="606" spans="1:26" ht="17.25" x14ac:dyDescent="0.3">
      <c r="A606" s="8" t="s">
        <v>3083</v>
      </c>
      <c r="B606" s="7" t="s">
        <v>3084</v>
      </c>
      <c r="C606" s="7" t="s">
        <v>3085</v>
      </c>
      <c r="D606" s="11">
        <v>2.3660000000000001</v>
      </c>
      <c r="E606" s="12">
        <f>IF(D606&lt;Benchmarks!C$9,0,IF(D606&lt;Benchmarks!D$9,1,IF(D606&lt;Benchmarks!E$9,2,IF(D606&lt;Benchmarks!F$9,3,IF(D606&lt;Benchmarks!G$9,4,IF(D606&lt;Benchmarks!H$9,5,6))))))</f>
        <v>2</v>
      </c>
      <c r="F606" s="13">
        <v>0.1868131868</v>
      </c>
      <c r="G606" s="11">
        <f t="shared" si="64"/>
        <v>0.37362637360000001</v>
      </c>
      <c r="H606" s="11">
        <v>1.1259999999999999</v>
      </c>
      <c r="I606" s="12">
        <f>IF(H606&lt;Benchmarks!C$8,0,IF(H606&lt;Benchmarks!D$8,1,IF(H606&lt;Benchmarks!E$8,2,IF(H606&lt;Benchmarks!F$8,3,IF(H606&lt;Benchmarks!G$8,4,IF(H606&lt;Benchmarks!H$8,5,6))))))</f>
        <v>3</v>
      </c>
      <c r="J606" s="13">
        <v>1</v>
      </c>
      <c r="K606" s="11">
        <f t="shared" si="65"/>
        <v>3</v>
      </c>
      <c r="L606" s="11">
        <v>0.371</v>
      </c>
      <c r="M606" s="12">
        <f>IF(L606&lt;Benchmarks!C$7,0,IF(L606&lt;Benchmarks!D$7,1,IF(L606&lt;Benchmarks!E$7,2,IF(L606&lt;Benchmarks!F$7,3,IF(L606&lt;Benchmarks!G$7,4,IF(L606&lt;Benchmarks!H$7,5,6))))))</f>
        <v>2</v>
      </c>
      <c r="N606" s="13">
        <v>1</v>
      </c>
      <c r="O606" s="11">
        <f t="shared" si="66"/>
        <v>2</v>
      </c>
      <c r="P606" s="11">
        <v>3.863</v>
      </c>
      <c r="Q606" s="9">
        <f>IF(P606&lt;Benchmarks!C$5,0,IF(P606&lt;Benchmarks!D$5,1,IF(P606&lt;Benchmarks!E$5,2,IF(P606&lt;Benchmarks!F$5,3,IF(P606&lt;Benchmarks!G$5,4,IF(P606&lt;Benchmarks!H$5,5,6))))))</f>
        <v>2</v>
      </c>
      <c r="R606" s="13">
        <v>0.69963369959999999</v>
      </c>
      <c r="S606" s="11">
        <f t="shared" si="67"/>
        <v>1.3992673992</v>
      </c>
      <c r="T606" s="11">
        <v>3.63</v>
      </c>
      <c r="U606" s="9">
        <f>IF(T606&lt;Benchmarks!C$6,0,IF(T606&lt;Benchmarks!D$6,1,IF(T606&lt;Benchmarks!E$6,2,IF(T606&lt;Benchmarks!F$6,3,IF(T606&lt;Benchmarks!G$6,4,IF(T606&lt;Benchmarks!H$6,5,6))))))</f>
        <v>3</v>
      </c>
      <c r="V606" s="13">
        <v>0.5384615385</v>
      </c>
      <c r="W606" s="11">
        <f t="shared" si="68"/>
        <v>1.6153846155</v>
      </c>
      <c r="X606" s="11">
        <f t="shared" si="70"/>
        <v>8.3882783883000016</v>
      </c>
      <c r="Y606" s="9">
        <v>30</v>
      </c>
      <c r="Z606" s="13">
        <f t="shared" si="69"/>
        <v>0.27960927961000004</v>
      </c>
    </row>
    <row r="607" spans="1:26" ht="17.25" x14ac:dyDescent="0.3">
      <c r="A607" s="8" t="s">
        <v>3088</v>
      </c>
      <c r="B607" s="7" t="s">
        <v>3089</v>
      </c>
      <c r="C607" s="7" t="s">
        <v>3090</v>
      </c>
      <c r="D607" s="11">
        <v>2.2210000000000001</v>
      </c>
      <c r="E607" s="12">
        <f>IF(D607&lt;Benchmarks!C$9,0,IF(D607&lt;Benchmarks!D$9,1,IF(D607&lt;Benchmarks!E$9,2,IF(D607&lt;Benchmarks!F$9,3,IF(D607&lt;Benchmarks!G$9,4,IF(D607&lt;Benchmarks!H$9,5,6))))))</f>
        <v>1</v>
      </c>
      <c r="F607" s="13">
        <v>0.97069597070000002</v>
      </c>
      <c r="G607" s="11">
        <f t="shared" si="64"/>
        <v>0.97069597070000002</v>
      </c>
      <c r="H607" s="11">
        <v>1.046</v>
      </c>
      <c r="I607" s="12">
        <f>IF(H607&lt;Benchmarks!C$8,0,IF(H607&lt;Benchmarks!D$8,1,IF(H607&lt;Benchmarks!E$8,2,IF(H607&lt;Benchmarks!F$8,3,IF(H607&lt;Benchmarks!G$8,4,IF(H607&lt;Benchmarks!H$8,5,6))))))</f>
        <v>2</v>
      </c>
      <c r="J607" s="13">
        <v>1</v>
      </c>
      <c r="K607" s="11">
        <f t="shared" si="65"/>
        <v>2</v>
      </c>
      <c r="L607" s="11">
        <v>0.217</v>
      </c>
      <c r="M607" s="12">
        <f>IF(L607&lt;Benchmarks!C$7,0,IF(L607&lt;Benchmarks!D$7,1,IF(L607&lt;Benchmarks!E$7,2,IF(L607&lt;Benchmarks!F$7,3,IF(L607&lt;Benchmarks!G$7,4,IF(L607&lt;Benchmarks!H$7,5,6))))))</f>
        <v>0</v>
      </c>
      <c r="N607" s="13">
        <v>1</v>
      </c>
      <c r="O607" s="11">
        <f t="shared" si="66"/>
        <v>0</v>
      </c>
      <c r="P607" s="11">
        <v>3.484</v>
      </c>
      <c r="Q607" s="9">
        <f>IF(P607&lt;Benchmarks!C$5,0,IF(P607&lt;Benchmarks!D$5,1,IF(P607&lt;Benchmarks!E$5,2,IF(P607&lt;Benchmarks!F$5,3,IF(P607&lt;Benchmarks!G$5,4,IF(P607&lt;Benchmarks!H$5,5,6))))))</f>
        <v>0</v>
      </c>
      <c r="R607" s="13">
        <v>0.99267399270000001</v>
      </c>
      <c r="S607" s="11">
        <f t="shared" si="67"/>
        <v>0</v>
      </c>
      <c r="T607" s="11">
        <v>3.1720000000000002</v>
      </c>
      <c r="U607" s="9">
        <f>IF(T607&lt;Benchmarks!C$6,0,IF(T607&lt;Benchmarks!D$6,1,IF(T607&lt;Benchmarks!E$6,2,IF(T607&lt;Benchmarks!F$6,3,IF(T607&lt;Benchmarks!G$6,4,IF(T607&lt;Benchmarks!H$6,5,6))))))</f>
        <v>0</v>
      </c>
      <c r="V607" s="13">
        <v>0.97435897439999997</v>
      </c>
      <c r="W607" s="11">
        <f t="shared" si="68"/>
        <v>0</v>
      </c>
      <c r="X607" s="11">
        <f t="shared" si="70"/>
        <v>2.9706959707</v>
      </c>
      <c r="Y607" s="9">
        <v>30</v>
      </c>
      <c r="Z607" s="13">
        <f t="shared" si="69"/>
        <v>9.9023199023333328E-2</v>
      </c>
    </row>
    <row r="608" spans="1:26" ht="17.25" x14ac:dyDescent="0.3">
      <c r="A608" s="8" t="s">
        <v>3093</v>
      </c>
      <c r="B608" s="7" t="s">
        <v>3094</v>
      </c>
      <c r="C608" s="7" t="s">
        <v>3095</v>
      </c>
      <c r="D608" s="11">
        <v>1.925</v>
      </c>
      <c r="E608" s="12">
        <f>IF(D608&lt;Benchmarks!C$9,0,IF(D608&lt;Benchmarks!D$9,1,IF(D608&lt;Benchmarks!E$9,2,IF(D608&lt;Benchmarks!F$9,3,IF(D608&lt;Benchmarks!G$9,4,IF(D608&lt;Benchmarks!H$9,5,6))))))</f>
        <v>0</v>
      </c>
      <c r="F608" s="13">
        <v>0.9230769231</v>
      </c>
      <c r="G608" s="11">
        <f t="shared" si="64"/>
        <v>0</v>
      </c>
      <c r="H608" s="11">
        <v>1.1930000000000001</v>
      </c>
      <c r="I608" s="12">
        <f>IF(H608&lt;Benchmarks!C$8,0,IF(H608&lt;Benchmarks!D$8,1,IF(H608&lt;Benchmarks!E$8,2,IF(H608&lt;Benchmarks!F$8,3,IF(H608&lt;Benchmarks!G$8,4,IF(H608&lt;Benchmarks!H$8,5,6))))))</f>
        <v>4</v>
      </c>
      <c r="J608" s="13">
        <v>1</v>
      </c>
      <c r="K608" s="11">
        <f t="shared" si="65"/>
        <v>4</v>
      </c>
      <c r="L608" s="11">
        <v>0.60799999999999998</v>
      </c>
      <c r="M608" s="12">
        <f>IF(L608&lt;Benchmarks!C$7,0,IF(L608&lt;Benchmarks!D$7,1,IF(L608&lt;Benchmarks!E$7,2,IF(L608&lt;Benchmarks!F$7,3,IF(L608&lt;Benchmarks!G$7,4,IF(L608&lt;Benchmarks!H$7,5,6))))))</f>
        <v>5</v>
      </c>
      <c r="N608" s="13">
        <v>1</v>
      </c>
      <c r="O608" s="11">
        <f t="shared" si="66"/>
        <v>5</v>
      </c>
      <c r="P608" s="11">
        <v>3.7250000000000001</v>
      </c>
      <c r="Q608" s="9">
        <f>IF(P608&lt;Benchmarks!C$5,0,IF(P608&lt;Benchmarks!D$5,1,IF(P608&lt;Benchmarks!E$5,2,IF(P608&lt;Benchmarks!F$5,3,IF(P608&lt;Benchmarks!G$5,4,IF(P608&lt;Benchmarks!H$5,5,6))))))</f>
        <v>1</v>
      </c>
      <c r="R608" s="13">
        <v>1</v>
      </c>
      <c r="S608" s="11">
        <f t="shared" si="67"/>
        <v>1</v>
      </c>
      <c r="T608" s="11">
        <v>3.4129999999999998</v>
      </c>
      <c r="U608" s="9">
        <f>IF(T608&lt;Benchmarks!C$6,0,IF(T608&lt;Benchmarks!D$6,1,IF(T608&lt;Benchmarks!E$6,2,IF(T608&lt;Benchmarks!F$6,3,IF(T608&lt;Benchmarks!G$6,4,IF(T608&lt;Benchmarks!H$6,5,6))))))</f>
        <v>1</v>
      </c>
      <c r="V608" s="13">
        <v>1</v>
      </c>
      <c r="W608" s="11">
        <f t="shared" si="68"/>
        <v>1</v>
      </c>
      <c r="X608" s="11">
        <f t="shared" si="70"/>
        <v>11</v>
      </c>
      <c r="Y608" s="9">
        <v>30</v>
      </c>
      <c r="Z608" s="13">
        <f t="shared" si="69"/>
        <v>0.36666666666666664</v>
      </c>
    </row>
    <row r="609" spans="1:26" ht="17.25" x14ac:dyDescent="0.3">
      <c r="A609" s="8" t="s">
        <v>3098</v>
      </c>
      <c r="B609" s="7" t="s">
        <v>3099</v>
      </c>
      <c r="C609" s="7" t="s">
        <v>3100</v>
      </c>
      <c r="D609" s="11">
        <v>2.3039999999999998</v>
      </c>
      <c r="E609" s="12">
        <f>IF(D609&lt;Benchmarks!C$9,0,IF(D609&lt;Benchmarks!D$9,1,IF(D609&lt;Benchmarks!E$9,2,IF(D609&lt;Benchmarks!F$9,3,IF(D609&lt;Benchmarks!G$9,4,IF(D609&lt;Benchmarks!H$9,5,6))))))</f>
        <v>1</v>
      </c>
      <c r="F609" s="13">
        <v>0.93040293039999999</v>
      </c>
      <c r="G609" s="11">
        <f t="shared" si="64"/>
        <v>0.93040293039999999</v>
      </c>
      <c r="H609" s="11">
        <v>1.1619999999999999</v>
      </c>
      <c r="I609" s="12">
        <f>IF(H609&lt;Benchmarks!C$8,0,IF(H609&lt;Benchmarks!D$8,1,IF(H609&lt;Benchmarks!E$8,2,IF(H609&lt;Benchmarks!F$8,3,IF(H609&lt;Benchmarks!G$8,4,IF(H609&lt;Benchmarks!H$8,5,6))))))</f>
        <v>3</v>
      </c>
      <c r="J609" s="13">
        <v>1</v>
      </c>
      <c r="K609" s="11">
        <f t="shared" si="65"/>
        <v>3</v>
      </c>
      <c r="L609" s="11">
        <v>0.32700000000000001</v>
      </c>
      <c r="M609" s="12">
        <f>IF(L609&lt;Benchmarks!C$7,0,IF(L609&lt;Benchmarks!D$7,1,IF(L609&lt;Benchmarks!E$7,2,IF(L609&lt;Benchmarks!F$7,3,IF(L609&lt;Benchmarks!G$7,4,IF(L609&lt;Benchmarks!H$7,5,6))))))</f>
        <v>1</v>
      </c>
      <c r="N609" s="13">
        <v>1</v>
      </c>
      <c r="O609" s="11">
        <f t="shared" si="66"/>
        <v>1</v>
      </c>
      <c r="P609" s="11">
        <v>3.7930000000000001</v>
      </c>
      <c r="Q609" s="9">
        <f>IF(P609&lt;Benchmarks!C$5,0,IF(P609&lt;Benchmarks!D$5,1,IF(P609&lt;Benchmarks!E$5,2,IF(P609&lt;Benchmarks!F$5,3,IF(P609&lt;Benchmarks!G$5,4,IF(P609&lt;Benchmarks!H$5,5,6))))))</f>
        <v>1</v>
      </c>
      <c r="R609" s="13">
        <v>0.96336996340000003</v>
      </c>
      <c r="S609" s="11">
        <f t="shared" si="67"/>
        <v>0.96336996340000003</v>
      </c>
      <c r="T609" s="11">
        <v>3.2440000000000002</v>
      </c>
      <c r="U609" s="9">
        <f>IF(T609&lt;Benchmarks!C$6,0,IF(T609&lt;Benchmarks!D$6,1,IF(T609&lt;Benchmarks!E$6,2,IF(T609&lt;Benchmarks!F$6,3,IF(T609&lt;Benchmarks!G$6,4,IF(T609&lt;Benchmarks!H$6,5,6))))))</f>
        <v>0</v>
      </c>
      <c r="V609" s="13">
        <v>0.87179487180000004</v>
      </c>
      <c r="W609" s="11">
        <f t="shared" si="68"/>
        <v>0</v>
      </c>
      <c r="X609" s="11">
        <f t="shared" si="70"/>
        <v>5.8937728937999996</v>
      </c>
      <c r="Y609" s="9">
        <v>30</v>
      </c>
      <c r="Z609" s="13">
        <f t="shared" si="69"/>
        <v>0.19645909645999998</v>
      </c>
    </row>
    <row r="610" spans="1:26" ht="17.25" x14ac:dyDescent="0.3">
      <c r="A610" s="8" t="s">
        <v>3103</v>
      </c>
      <c r="B610" s="7" t="s">
        <v>3104</v>
      </c>
      <c r="C610" s="7" t="s">
        <v>3105</v>
      </c>
      <c r="D610" s="11">
        <v>2.706</v>
      </c>
      <c r="E610" s="12">
        <f>IF(D610&lt;Benchmarks!C$9,0,IF(D610&lt;Benchmarks!D$9,1,IF(D610&lt;Benchmarks!E$9,2,IF(D610&lt;Benchmarks!F$9,3,IF(D610&lt;Benchmarks!G$9,4,IF(D610&lt;Benchmarks!H$9,5,6))))))</f>
        <v>4</v>
      </c>
      <c r="F610" s="13">
        <v>0.96703296699999997</v>
      </c>
      <c r="G610" s="11">
        <f t="shared" si="64"/>
        <v>3.8681318679999999</v>
      </c>
      <c r="H610" s="11">
        <v>1.0149999999999999</v>
      </c>
      <c r="I610" s="12">
        <f>IF(H610&lt;Benchmarks!C$8,0,IF(H610&lt;Benchmarks!D$8,1,IF(H610&lt;Benchmarks!E$8,2,IF(H610&lt;Benchmarks!F$8,3,IF(H610&lt;Benchmarks!G$8,4,IF(H610&lt;Benchmarks!H$8,5,6))))))</f>
        <v>1</v>
      </c>
      <c r="J610" s="13">
        <v>1</v>
      </c>
      <c r="K610" s="11">
        <f t="shared" si="65"/>
        <v>1</v>
      </c>
      <c r="L610" s="11">
        <v>0.32600000000000001</v>
      </c>
      <c r="M610" s="12">
        <f>IF(L610&lt;Benchmarks!C$7,0,IF(L610&lt;Benchmarks!D$7,1,IF(L610&lt;Benchmarks!E$7,2,IF(L610&lt;Benchmarks!F$7,3,IF(L610&lt;Benchmarks!G$7,4,IF(L610&lt;Benchmarks!H$7,5,6))))))</f>
        <v>1</v>
      </c>
      <c r="N610" s="13">
        <v>1</v>
      </c>
      <c r="O610" s="11">
        <f t="shared" si="66"/>
        <v>1</v>
      </c>
      <c r="P610" s="11">
        <v>4.048</v>
      </c>
      <c r="Q610" s="9">
        <f>IF(P610&lt;Benchmarks!C$5,0,IF(P610&lt;Benchmarks!D$5,1,IF(P610&lt;Benchmarks!E$5,2,IF(P610&lt;Benchmarks!F$5,3,IF(P610&lt;Benchmarks!G$5,4,IF(P610&lt;Benchmarks!H$5,5,6))))))</f>
        <v>3</v>
      </c>
      <c r="R610" s="13">
        <v>0.97802197800000001</v>
      </c>
      <c r="S610" s="11">
        <f t="shared" si="67"/>
        <v>2.9340659339999999</v>
      </c>
      <c r="T610" s="11">
        <v>3.8839999999999999</v>
      </c>
      <c r="U610" s="9">
        <f>IF(T610&lt;Benchmarks!C$6,0,IF(T610&lt;Benchmarks!D$6,1,IF(T610&lt;Benchmarks!E$6,2,IF(T610&lt;Benchmarks!F$6,3,IF(T610&lt;Benchmarks!G$6,4,IF(T610&lt;Benchmarks!H$6,5,6))))))</f>
        <v>4</v>
      </c>
      <c r="V610" s="13">
        <v>0.93589743589999996</v>
      </c>
      <c r="W610" s="11">
        <f t="shared" si="68"/>
        <v>3.7435897435999999</v>
      </c>
      <c r="X610" s="11">
        <f t="shared" si="70"/>
        <v>12.5457875456</v>
      </c>
      <c r="Y610" s="9">
        <v>30</v>
      </c>
      <c r="Z610" s="13">
        <f t="shared" si="69"/>
        <v>0.41819291818666665</v>
      </c>
    </row>
    <row r="611" spans="1:26" ht="17.25" x14ac:dyDescent="0.3">
      <c r="A611" s="8" t="s">
        <v>3108</v>
      </c>
      <c r="B611" s="7" t="s">
        <v>3109</v>
      </c>
      <c r="C611" s="7" t="s">
        <v>3110</v>
      </c>
      <c r="D611" s="11">
        <v>2.0569999999999999</v>
      </c>
      <c r="E611" s="12">
        <f>IF(D611&lt;Benchmarks!C$9,0,IF(D611&lt;Benchmarks!D$9,1,IF(D611&lt;Benchmarks!E$9,2,IF(D611&lt;Benchmarks!F$9,3,IF(D611&lt;Benchmarks!G$9,4,IF(D611&lt;Benchmarks!H$9,5,6))))))</f>
        <v>0</v>
      </c>
      <c r="F611" s="13">
        <v>0.40293040289999998</v>
      </c>
      <c r="G611" s="11">
        <f t="shared" si="64"/>
        <v>0</v>
      </c>
      <c r="H611" s="11">
        <v>1.236</v>
      </c>
      <c r="I611" s="12">
        <f>IF(H611&lt;Benchmarks!C$8,0,IF(H611&lt;Benchmarks!D$8,1,IF(H611&lt;Benchmarks!E$8,2,IF(H611&lt;Benchmarks!F$8,3,IF(H611&lt;Benchmarks!G$8,4,IF(H611&lt;Benchmarks!H$8,5,6))))))</f>
        <v>5</v>
      </c>
      <c r="J611" s="13">
        <v>1</v>
      </c>
      <c r="K611" s="11">
        <f t="shared" si="65"/>
        <v>5</v>
      </c>
      <c r="L611" s="11">
        <v>0.23400000000000001</v>
      </c>
      <c r="M611" s="12">
        <f>IF(L611&lt;Benchmarks!C$7,0,IF(L611&lt;Benchmarks!D$7,1,IF(L611&lt;Benchmarks!E$7,2,IF(L611&lt;Benchmarks!F$7,3,IF(L611&lt;Benchmarks!G$7,4,IF(L611&lt;Benchmarks!H$7,5,6))))))</f>
        <v>0</v>
      </c>
      <c r="N611" s="13">
        <v>1</v>
      </c>
      <c r="O611" s="11">
        <f t="shared" si="66"/>
        <v>0</v>
      </c>
      <c r="P611" s="11">
        <v>3.5270000000000001</v>
      </c>
      <c r="Q611" s="9">
        <f>IF(P611&lt;Benchmarks!C$5,0,IF(P611&lt;Benchmarks!D$5,1,IF(P611&lt;Benchmarks!E$5,2,IF(P611&lt;Benchmarks!F$5,3,IF(P611&lt;Benchmarks!G$5,4,IF(P611&lt;Benchmarks!H$5,5,6))))))</f>
        <v>0</v>
      </c>
      <c r="R611" s="13">
        <v>0.95970695969999997</v>
      </c>
      <c r="S611" s="11">
        <f t="shared" si="67"/>
        <v>0</v>
      </c>
      <c r="T611" s="11">
        <v>3.1360000000000001</v>
      </c>
      <c r="U611" s="9">
        <f>IF(T611&lt;Benchmarks!C$6,0,IF(T611&lt;Benchmarks!D$6,1,IF(T611&lt;Benchmarks!E$6,2,IF(T611&lt;Benchmarks!F$6,3,IF(T611&lt;Benchmarks!G$6,4,IF(T611&lt;Benchmarks!H$6,5,6))))))</f>
        <v>0</v>
      </c>
      <c r="V611" s="13">
        <v>0.85897435899999997</v>
      </c>
      <c r="W611" s="11">
        <f t="shared" si="68"/>
        <v>0</v>
      </c>
      <c r="X611" s="11">
        <f t="shared" si="70"/>
        <v>5</v>
      </c>
      <c r="Y611" s="9">
        <v>30</v>
      </c>
      <c r="Z611" s="13">
        <f t="shared" si="69"/>
        <v>0.16666666666666666</v>
      </c>
    </row>
    <row r="612" spans="1:26" ht="17.25" x14ac:dyDescent="0.3">
      <c r="A612" s="8" t="s">
        <v>3113</v>
      </c>
      <c r="B612" s="7" t="s">
        <v>3114</v>
      </c>
      <c r="C612" s="7" t="s">
        <v>3115</v>
      </c>
      <c r="D612" s="11">
        <v>2.5489999999999999</v>
      </c>
      <c r="E612" s="12">
        <f>IF(D612&lt;Benchmarks!C$9,0,IF(D612&lt;Benchmarks!D$9,1,IF(D612&lt;Benchmarks!E$9,2,IF(D612&lt;Benchmarks!F$9,3,IF(D612&lt;Benchmarks!G$9,4,IF(D612&lt;Benchmarks!H$9,5,6))))))</f>
        <v>3</v>
      </c>
      <c r="F612" s="13">
        <v>0.78754578750000004</v>
      </c>
      <c r="G612" s="11">
        <f t="shared" si="64"/>
        <v>2.3626373625000001</v>
      </c>
      <c r="H612" s="11">
        <v>1.3879999999999999</v>
      </c>
      <c r="I612" s="12">
        <f>IF(H612&lt;Benchmarks!C$8,0,IF(H612&lt;Benchmarks!D$8,1,IF(H612&lt;Benchmarks!E$8,2,IF(H612&lt;Benchmarks!F$8,3,IF(H612&lt;Benchmarks!G$8,4,IF(H612&lt;Benchmarks!H$8,5,6))))))</f>
        <v>5</v>
      </c>
      <c r="J612" s="13">
        <v>1</v>
      </c>
      <c r="K612" s="11">
        <f t="shared" si="65"/>
        <v>5</v>
      </c>
      <c r="L612" s="11">
        <v>0.54</v>
      </c>
      <c r="M612" s="12">
        <f>IF(L612&lt;Benchmarks!C$7,0,IF(L612&lt;Benchmarks!D$7,1,IF(L612&lt;Benchmarks!E$7,2,IF(L612&lt;Benchmarks!F$7,3,IF(L612&lt;Benchmarks!G$7,4,IF(L612&lt;Benchmarks!H$7,5,6))))))</f>
        <v>4</v>
      </c>
      <c r="N612" s="13">
        <v>1</v>
      </c>
      <c r="O612" s="11">
        <f t="shared" si="66"/>
        <v>4</v>
      </c>
      <c r="P612" s="11">
        <v>4.4770000000000003</v>
      </c>
      <c r="Q612" s="9">
        <f>IF(P612&lt;Benchmarks!C$5,0,IF(P612&lt;Benchmarks!D$5,1,IF(P612&lt;Benchmarks!E$5,2,IF(P612&lt;Benchmarks!F$5,3,IF(P612&lt;Benchmarks!G$5,4,IF(P612&lt;Benchmarks!H$5,5,6))))))</f>
        <v>5</v>
      </c>
      <c r="R612" s="13">
        <v>0.99633699630000006</v>
      </c>
      <c r="S612" s="11">
        <f t="shared" si="67"/>
        <v>4.9816849814999999</v>
      </c>
      <c r="T612" s="11">
        <v>4.0250000000000004</v>
      </c>
      <c r="U612" s="9">
        <f>IF(T612&lt;Benchmarks!C$6,0,IF(T612&lt;Benchmarks!D$6,1,IF(T612&lt;Benchmarks!E$6,2,IF(T612&lt;Benchmarks!F$6,3,IF(T612&lt;Benchmarks!G$6,4,IF(T612&lt;Benchmarks!H$6,5,6))))))</f>
        <v>5</v>
      </c>
      <c r="V612" s="13">
        <v>1</v>
      </c>
      <c r="W612" s="11">
        <f t="shared" si="68"/>
        <v>5</v>
      </c>
      <c r="X612" s="11">
        <f t="shared" si="70"/>
        <v>21.344322343999998</v>
      </c>
      <c r="Y612" s="9">
        <v>30</v>
      </c>
      <c r="Z612" s="13">
        <f t="shared" si="69"/>
        <v>0.71147741146666665</v>
      </c>
    </row>
    <row r="613" spans="1:26" ht="17.25" x14ac:dyDescent="0.3">
      <c r="A613" s="8" t="s">
        <v>3118</v>
      </c>
      <c r="B613" s="7" t="s">
        <v>3119</v>
      </c>
      <c r="C613" s="7" t="s">
        <v>3120</v>
      </c>
      <c r="D613" s="11">
        <v>2.895</v>
      </c>
      <c r="E613" s="12">
        <f>IF(D613&lt;Benchmarks!C$9,0,IF(D613&lt;Benchmarks!D$9,1,IF(D613&lt;Benchmarks!E$9,2,IF(D613&lt;Benchmarks!F$9,3,IF(D613&lt;Benchmarks!G$9,4,IF(D613&lt;Benchmarks!H$9,5,6))))))</f>
        <v>5</v>
      </c>
      <c r="F613" s="13">
        <v>0.98901098899999995</v>
      </c>
      <c r="G613" s="11">
        <f t="shared" si="64"/>
        <v>4.9450549449999999</v>
      </c>
      <c r="H613" s="11">
        <v>1.5429999999999999</v>
      </c>
      <c r="I613" s="12">
        <f>IF(H613&lt;Benchmarks!C$8,0,IF(H613&lt;Benchmarks!D$8,1,IF(H613&lt;Benchmarks!E$8,2,IF(H613&lt;Benchmarks!F$8,3,IF(H613&lt;Benchmarks!G$8,4,IF(H613&lt;Benchmarks!H$8,5,6))))))</f>
        <v>6</v>
      </c>
      <c r="J613" s="13">
        <v>1</v>
      </c>
      <c r="K613" s="11">
        <f t="shared" si="65"/>
        <v>6</v>
      </c>
      <c r="L613" s="11">
        <v>0.34200000000000003</v>
      </c>
      <c r="M613" s="12">
        <f>IF(L613&lt;Benchmarks!C$7,0,IF(L613&lt;Benchmarks!D$7,1,IF(L613&lt;Benchmarks!E$7,2,IF(L613&lt;Benchmarks!F$7,3,IF(L613&lt;Benchmarks!G$7,4,IF(L613&lt;Benchmarks!H$7,5,6))))))</f>
        <v>1</v>
      </c>
      <c r="N613" s="13">
        <v>1</v>
      </c>
      <c r="O613" s="11">
        <f t="shared" si="66"/>
        <v>1</v>
      </c>
      <c r="P613" s="11">
        <v>4.78</v>
      </c>
      <c r="Q613" s="9">
        <f>IF(P613&lt;Benchmarks!C$5,0,IF(P613&lt;Benchmarks!D$5,1,IF(P613&lt;Benchmarks!E$5,2,IF(P613&lt;Benchmarks!F$5,3,IF(P613&lt;Benchmarks!G$5,4,IF(P613&lt;Benchmarks!H$5,5,6))))))</f>
        <v>5</v>
      </c>
      <c r="R613" s="13">
        <v>1</v>
      </c>
      <c r="S613" s="11">
        <f t="shared" si="67"/>
        <v>5</v>
      </c>
      <c r="T613" s="11">
        <v>4.2300000000000004</v>
      </c>
      <c r="U613" s="9">
        <f>IF(T613&lt;Benchmarks!C$6,0,IF(T613&lt;Benchmarks!D$6,1,IF(T613&lt;Benchmarks!E$6,2,IF(T613&lt;Benchmarks!F$6,3,IF(T613&lt;Benchmarks!G$6,4,IF(T613&lt;Benchmarks!H$6,5,6))))))</f>
        <v>5</v>
      </c>
      <c r="V613" s="13">
        <v>1</v>
      </c>
      <c r="W613" s="11">
        <f t="shared" si="68"/>
        <v>5</v>
      </c>
      <c r="X613" s="11">
        <f t="shared" si="70"/>
        <v>21.945054944999999</v>
      </c>
      <c r="Y613" s="9">
        <v>30</v>
      </c>
      <c r="Z613" s="13">
        <f t="shared" si="69"/>
        <v>0.73150183149999992</v>
      </c>
    </row>
    <row r="614" spans="1:26" ht="17.25" x14ac:dyDescent="0.3">
      <c r="A614" s="8" t="s">
        <v>3123</v>
      </c>
      <c r="B614" s="7" t="s">
        <v>3124</v>
      </c>
      <c r="C614" s="7" t="s">
        <v>3125</v>
      </c>
      <c r="D614" s="11">
        <v>2.5880000000000001</v>
      </c>
      <c r="E614" s="12">
        <f>IF(D614&lt;Benchmarks!C$9,0,IF(D614&lt;Benchmarks!D$9,1,IF(D614&lt;Benchmarks!E$9,2,IF(D614&lt;Benchmarks!F$9,3,IF(D614&lt;Benchmarks!G$9,4,IF(D614&lt;Benchmarks!H$9,5,6))))))</f>
        <v>4</v>
      </c>
      <c r="F614" s="13">
        <v>0.70329670330000005</v>
      </c>
      <c r="G614" s="11">
        <f t="shared" si="64"/>
        <v>2.8131868132000002</v>
      </c>
      <c r="H614" s="11">
        <v>1.3180000000000001</v>
      </c>
      <c r="I614" s="12">
        <f>IF(H614&lt;Benchmarks!C$8,0,IF(H614&lt;Benchmarks!D$8,1,IF(H614&lt;Benchmarks!E$8,2,IF(H614&lt;Benchmarks!F$8,3,IF(H614&lt;Benchmarks!G$8,4,IF(H614&lt;Benchmarks!H$8,5,6))))))</f>
        <v>5</v>
      </c>
      <c r="J614" s="13">
        <v>1</v>
      </c>
      <c r="K614" s="11">
        <f t="shared" si="65"/>
        <v>5</v>
      </c>
      <c r="L614" s="11">
        <v>0.29499999999999998</v>
      </c>
      <c r="M614" s="12">
        <f>IF(L614&lt;Benchmarks!C$7,0,IF(L614&lt;Benchmarks!D$7,1,IF(L614&lt;Benchmarks!E$7,2,IF(L614&lt;Benchmarks!F$7,3,IF(L614&lt;Benchmarks!G$7,4,IF(L614&lt;Benchmarks!H$7,5,6))))))</f>
        <v>0</v>
      </c>
      <c r="N614" s="13">
        <v>1</v>
      </c>
      <c r="O614" s="11">
        <f t="shared" si="66"/>
        <v>0</v>
      </c>
      <c r="P614" s="11">
        <v>4.2009999999999996</v>
      </c>
      <c r="Q614" s="9">
        <f>IF(P614&lt;Benchmarks!C$5,0,IF(P614&lt;Benchmarks!D$5,1,IF(P614&lt;Benchmarks!E$5,2,IF(P614&lt;Benchmarks!F$5,3,IF(P614&lt;Benchmarks!G$5,4,IF(P614&lt;Benchmarks!H$5,5,6))))))</f>
        <v>4</v>
      </c>
      <c r="R614" s="13">
        <v>0.87545787549999998</v>
      </c>
      <c r="S614" s="11">
        <f t="shared" si="67"/>
        <v>3.5018315019999999</v>
      </c>
      <c r="T614" s="11">
        <v>3.702</v>
      </c>
      <c r="U614" s="9">
        <f>IF(T614&lt;Benchmarks!C$6,0,IF(T614&lt;Benchmarks!D$6,1,IF(T614&lt;Benchmarks!E$6,2,IF(T614&lt;Benchmarks!F$6,3,IF(T614&lt;Benchmarks!G$6,4,IF(T614&lt;Benchmarks!H$6,5,6))))))</f>
        <v>3</v>
      </c>
      <c r="V614" s="13">
        <v>0.5769230769</v>
      </c>
      <c r="W614" s="11">
        <f t="shared" si="68"/>
        <v>1.7307692307</v>
      </c>
      <c r="X614" s="11">
        <f t="shared" si="70"/>
        <v>13.0457875459</v>
      </c>
      <c r="Y614" s="9">
        <v>30</v>
      </c>
      <c r="Z614" s="13">
        <f t="shared" si="69"/>
        <v>0.43485958486333331</v>
      </c>
    </row>
    <row r="615" spans="1:26" ht="17.25" x14ac:dyDescent="0.3">
      <c r="A615" s="8" t="s">
        <v>3128</v>
      </c>
      <c r="B615" s="7" t="s">
        <v>3129</v>
      </c>
      <c r="C615" s="7" t="s">
        <v>3130</v>
      </c>
      <c r="D615" s="11">
        <v>2.5880000000000001</v>
      </c>
      <c r="E615" s="12">
        <f>IF(D615&lt;Benchmarks!C$9,0,IF(D615&lt;Benchmarks!D$9,1,IF(D615&lt;Benchmarks!E$9,2,IF(D615&lt;Benchmarks!F$9,3,IF(D615&lt;Benchmarks!G$9,4,IF(D615&lt;Benchmarks!H$9,5,6))))))</f>
        <v>4</v>
      </c>
      <c r="F615" s="13">
        <v>0.9230769231</v>
      </c>
      <c r="G615" s="11">
        <f t="shared" si="64"/>
        <v>3.6923076924</v>
      </c>
      <c r="H615" s="11">
        <v>1.5089999999999999</v>
      </c>
      <c r="I615" s="12">
        <f>IF(H615&lt;Benchmarks!C$8,0,IF(H615&lt;Benchmarks!D$8,1,IF(H615&lt;Benchmarks!E$8,2,IF(H615&lt;Benchmarks!F$8,3,IF(H615&lt;Benchmarks!G$8,4,IF(H615&lt;Benchmarks!H$8,5,6))))))</f>
        <v>6</v>
      </c>
      <c r="J615" s="13">
        <v>1</v>
      </c>
      <c r="K615" s="11">
        <f t="shared" si="65"/>
        <v>6</v>
      </c>
      <c r="L615" s="11">
        <v>0.46400000000000002</v>
      </c>
      <c r="M615" s="12">
        <f>IF(L615&lt;Benchmarks!C$7,0,IF(L615&lt;Benchmarks!D$7,1,IF(L615&lt;Benchmarks!E$7,2,IF(L615&lt;Benchmarks!F$7,3,IF(L615&lt;Benchmarks!G$7,4,IF(L615&lt;Benchmarks!H$7,5,6))))))</f>
        <v>4</v>
      </c>
      <c r="N615" s="13">
        <v>1</v>
      </c>
      <c r="O615" s="11">
        <f t="shared" si="66"/>
        <v>4</v>
      </c>
      <c r="P615" s="11">
        <v>4.5599999999999996</v>
      </c>
      <c r="Q615" s="9">
        <f>IF(P615&lt;Benchmarks!C$5,0,IF(P615&lt;Benchmarks!D$5,1,IF(P615&lt;Benchmarks!E$5,2,IF(P615&lt;Benchmarks!F$5,3,IF(P615&lt;Benchmarks!G$5,4,IF(P615&lt;Benchmarks!H$5,5,6))))))</f>
        <v>5</v>
      </c>
      <c r="R615" s="13">
        <v>1</v>
      </c>
      <c r="S615" s="11">
        <f t="shared" si="67"/>
        <v>5</v>
      </c>
      <c r="T615" s="11">
        <v>4.1280000000000001</v>
      </c>
      <c r="U615" s="9">
        <f>IF(T615&lt;Benchmarks!C$6,0,IF(T615&lt;Benchmarks!D$6,1,IF(T615&lt;Benchmarks!E$6,2,IF(T615&lt;Benchmarks!F$6,3,IF(T615&lt;Benchmarks!G$6,4,IF(T615&lt;Benchmarks!H$6,5,6))))))</f>
        <v>5</v>
      </c>
      <c r="V615" s="13">
        <v>1</v>
      </c>
      <c r="W615" s="11">
        <f t="shared" si="68"/>
        <v>5</v>
      </c>
      <c r="X615" s="11">
        <f t="shared" si="70"/>
        <v>23.6923076924</v>
      </c>
      <c r="Y615" s="9">
        <v>30</v>
      </c>
      <c r="Z615" s="13">
        <f t="shared" si="69"/>
        <v>0.7897435897466667</v>
      </c>
    </row>
    <row r="616" spans="1:26" ht="17.25" x14ac:dyDescent="0.3">
      <c r="A616" s="8" t="s">
        <v>3133</v>
      </c>
      <c r="B616" s="7" t="s">
        <v>3134</v>
      </c>
      <c r="C616" s="7" t="s">
        <v>3135</v>
      </c>
      <c r="D616" s="11">
        <v>2.4660000000000002</v>
      </c>
      <c r="E616" s="12">
        <f>IF(D616&lt;Benchmarks!C$9,0,IF(D616&lt;Benchmarks!D$9,1,IF(D616&lt;Benchmarks!E$9,2,IF(D616&lt;Benchmarks!F$9,3,IF(D616&lt;Benchmarks!G$9,4,IF(D616&lt;Benchmarks!H$9,5,6))))))</f>
        <v>3</v>
      </c>
      <c r="F616" s="13">
        <v>0.41391941389999998</v>
      </c>
      <c r="G616" s="11">
        <f t="shared" si="64"/>
        <v>1.2417582416999999</v>
      </c>
      <c r="H616" s="11">
        <v>1.4910000000000001</v>
      </c>
      <c r="I616" s="12">
        <f>IF(H616&lt;Benchmarks!C$8,0,IF(H616&lt;Benchmarks!D$8,1,IF(H616&lt;Benchmarks!E$8,2,IF(H616&lt;Benchmarks!F$8,3,IF(H616&lt;Benchmarks!G$8,4,IF(H616&lt;Benchmarks!H$8,5,6))))))</f>
        <v>6</v>
      </c>
      <c r="J616" s="13">
        <v>1</v>
      </c>
      <c r="K616" s="11">
        <f t="shared" si="65"/>
        <v>6</v>
      </c>
      <c r="L616" s="11">
        <v>0.33500000000000002</v>
      </c>
      <c r="M616" s="12">
        <f>IF(L616&lt;Benchmarks!C$7,0,IF(L616&lt;Benchmarks!D$7,1,IF(L616&lt;Benchmarks!E$7,2,IF(L616&lt;Benchmarks!F$7,3,IF(L616&lt;Benchmarks!G$7,4,IF(L616&lt;Benchmarks!H$7,5,6))))))</f>
        <v>1</v>
      </c>
      <c r="N616" s="13">
        <v>1</v>
      </c>
      <c r="O616" s="11">
        <f t="shared" si="66"/>
        <v>1</v>
      </c>
      <c r="P616" s="11">
        <v>4.2919999999999998</v>
      </c>
      <c r="Q616" s="9">
        <f>IF(P616&lt;Benchmarks!C$5,0,IF(P616&lt;Benchmarks!D$5,1,IF(P616&lt;Benchmarks!E$5,2,IF(P616&lt;Benchmarks!F$5,3,IF(P616&lt;Benchmarks!G$5,4,IF(P616&lt;Benchmarks!H$5,5,6))))))</f>
        <v>4</v>
      </c>
      <c r="R616" s="13">
        <v>1</v>
      </c>
      <c r="S616" s="11">
        <f t="shared" si="67"/>
        <v>4</v>
      </c>
      <c r="T616" s="11">
        <v>3.9649999999999999</v>
      </c>
      <c r="U616" s="9">
        <f>IF(T616&lt;Benchmarks!C$6,0,IF(T616&lt;Benchmarks!D$6,1,IF(T616&lt;Benchmarks!E$6,2,IF(T616&lt;Benchmarks!F$6,3,IF(T616&lt;Benchmarks!G$6,4,IF(T616&lt;Benchmarks!H$6,5,6))))))</f>
        <v>5</v>
      </c>
      <c r="V616" s="13">
        <v>1</v>
      </c>
      <c r="W616" s="11">
        <f t="shared" si="68"/>
        <v>5</v>
      </c>
      <c r="X616" s="11">
        <f t="shared" si="70"/>
        <v>17.241758241700001</v>
      </c>
      <c r="Y616" s="9">
        <v>30</v>
      </c>
      <c r="Z616" s="13">
        <f t="shared" si="69"/>
        <v>0.57472527472333335</v>
      </c>
    </row>
    <row r="617" spans="1:26" ht="17.25" x14ac:dyDescent="0.3">
      <c r="A617" s="8" t="s">
        <v>3138</v>
      </c>
      <c r="B617" s="7" t="s">
        <v>3139</v>
      </c>
      <c r="C617" s="7" t="s">
        <v>3140</v>
      </c>
      <c r="D617" s="11">
        <v>1.839</v>
      </c>
      <c r="E617" s="12">
        <f>IF(D617&lt;Benchmarks!C$9,0,IF(D617&lt;Benchmarks!D$9,1,IF(D617&lt;Benchmarks!E$9,2,IF(D617&lt;Benchmarks!F$9,3,IF(D617&lt;Benchmarks!G$9,4,IF(D617&lt;Benchmarks!H$9,5,6))))))</f>
        <v>0</v>
      </c>
      <c r="F617" s="13">
        <v>0.67765567770000001</v>
      </c>
      <c r="G617" s="11">
        <f t="shared" si="64"/>
        <v>0</v>
      </c>
      <c r="H617" s="11">
        <v>1.5009999999999999</v>
      </c>
      <c r="I617" s="12">
        <f>IF(H617&lt;Benchmarks!C$8,0,IF(H617&lt;Benchmarks!D$8,1,IF(H617&lt;Benchmarks!E$8,2,IF(H617&lt;Benchmarks!F$8,3,IF(H617&lt;Benchmarks!G$8,4,IF(H617&lt;Benchmarks!H$8,5,6))))))</f>
        <v>6</v>
      </c>
      <c r="J617" s="13">
        <v>1</v>
      </c>
      <c r="K617" s="11">
        <f t="shared" si="65"/>
        <v>6</v>
      </c>
      <c r="L617" s="11">
        <v>0.35699999999999998</v>
      </c>
      <c r="M617" s="12">
        <f>IF(L617&lt;Benchmarks!C$7,0,IF(L617&lt;Benchmarks!D$7,1,IF(L617&lt;Benchmarks!E$7,2,IF(L617&lt;Benchmarks!F$7,3,IF(L617&lt;Benchmarks!G$7,4,IF(L617&lt;Benchmarks!H$7,5,6))))))</f>
        <v>1</v>
      </c>
      <c r="N617" s="13">
        <v>1</v>
      </c>
      <c r="O617" s="11">
        <f t="shared" si="66"/>
        <v>1</v>
      </c>
      <c r="P617" s="11">
        <v>3.6970000000000001</v>
      </c>
      <c r="Q617" s="9">
        <f>IF(P617&lt;Benchmarks!C$5,0,IF(P617&lt;Benchmarks!D$5,1,IF(P617&lt;Benchmarks!E$5,2,IF(P617&lt;Benchmarks!F$5,3,IF(P617&lt;Benchmarks!G$5,4,IF(P617&lt;Benchmarks!H$5,5,6))))))</f>
        <v>1</v>
      </c>
      <c r="R617" s="13">
        <v>1</v>
      </c>
      <c r="S617" s="11">
        <f t="shared" si="67"/>
        <v>1</v>
      </c>
      <c r="T617" s="11">
        <v>3.4430000000000001</v>
      </c>
      <c r="U617" s="9">
        <f>IF(T617&lt;Benchmarks!C$6,0,IF(T617&lt;Benchmarks!D$6,1,IF(T617&lt;Benchmarks!E$6,2,IF(T617&lt;Benchmarks!F$6,3,IF(T617&lt;Benchmarks!G$6,4,IF(T617&lt;Benchmarks!H$6,5,6))))))</f>
        <v>2</v>
      </c>
      <c r="V617" s="13">
        <v>1</v>
      </c>
      <c r="W617" s="11">
        <f t="shared" si="68"/>
        <v>2</v>
      </c>
      <c r="X617" s="11">
        <f t="shared" si="70"/>
        <v>10</v>
      </c>
      <c r="Y617" s="9">
        <v>30</v>
      </c>
      <c r="Z617" s="13">
        <f t="shared" si="69"/>
        <v>0.33333333333333331</v>
      </c>
    </row>
    <row r="618" spans="1:26" ht="17.25" x14ac:dyDescent="0.3">
      <c r="A618" s="8" t="s">
        <v>3143</v>
      </c>
      <c r="B618" s="7" t="s">
        <v>3144</v>
      </c>
      <c r="C618" s="7" t="s">
        <v>3145</v>
      </c>
      <c r="D618" s="11">
        <v>2.387</v>
      </c>
      <c r="E618" s="12">
        <f>IF(D618&lt;Benchmarks!C$9,0,IF(D618&lt;Benchmarks!D$9,1,IF(D618&lt;Benchmarks!E$9,2,IF(D618&lt;Benchmarks!F$9,3,IF(D618&lt;Benchmarks!G$9,4,IF(D618&lt;Benchmarks!H$9,5,6))))))</f>
        <v>2</v>
      </c>
      <c r="F618" s="13">
        <v>0.85714285710000004</v>
      </c>
      <c r="G618" s="11">
        <f t="shared" si="64"/>
        <v>1.7142857142000001</v>
      </c>
      <c r="H618" s="11">
        <v>1.258</v>
      </c>
      <c r="I618" s="12">
        <f>IF(H618&lt;Benchmarks!C$8,0,IF(H618&lt;Benchmarks!D$8,1,IF(H618&lt;Benchmarks!E$8,2,IF(H618&lt;Benchmarks!F$8,3,IF(H618&lt;Benchmarks!G$8,4,IF(H618&lt;Benchmarks!H$8,5,6))))))</f>
        <v>5</v>
      </c>
      <c r="J618" s="13">
        <v>1</v>
      </c>
      <c r="K618" s="11">
        <f t="shared" si="65"/>
        <v>5</v>
      </c>
      <c r="L618" s="11">
        <v>0.34399999999999997</v>
      </c>
      <c r="M618" s="12">
        <f>IF(L618&lt;Benchmarks!C$7,0,IF(L618&lt;Benchmarks!D$7,1,IF(L618&lt;Benchmarks!E$7,2,IF(L618&lt;Benchmarks!F$7,3,IF(L618&lt;Benchmarks!G$7,4,IF(L618&lt;Benchmarks!H$7,5,6))))))</f>
        <v>1</v>
      </c>
      <c r="N618" s="13">
        <v>1</v>
      </c>
      <c r="O618" s="11">
        <f t="shared" si="66"/>
        <v>1</v>
      </c>
      <c r="P618" s="11">
        <v>3.9889999999999999</v>
      </c>
      <c r="Q618" s="9">
        <f>IF(P618&lt;Benchmarks!C$5,0,IF(P618&lt;Benchmarks!D$5,1,IF(P618&lt;Benchmarks!E$5,2,IF(P618&lt;Benchmarks!F$5,3,IF(P618&lt;Benchmarks!G$5,4,IF(P618&lt;Benchmarks!H$5,5,6))))))</f>
        <v>3</v>
      </c>
      <c r="R618" s="13">
        <v>0.94505494509999999</v>
      </c>
      <c r="S618" s="11">
        <f t="shared" si="67"/>
        <v>2.8351648353000001</v>
      </c>
      <c r="T618" s="11">
        <v>3.4359999999999999</v>
      </c>
      <c r="U618" s="9">
        <f>IF(T618&lt;Benchmarks!C$6,0,IF(T618&lt;Benchmarks!D$6,1,IF(T618&lt;Benchmarks!E$6,2,IF(T618&lt;Benchmarks!F$6,3,IF(T618&lt;Benchmarks!G$6,4,IF(T618&lt;Benchmarks!H$6,5,6))))))</f>
        <v>1</v>
      </c>
      <c r="V618" s="13">
        <v>0.87179487180000004</v>
      </c>
      <c r="W618" s="11">
        <f t="shared" si="68"/>
        <v>0.87179487180000004</v>
      </c>
      <c r="X618" s="11">
        <f t="shared" si="70"/>
        <v>11.421245421300002</v>
      </c>
      <c r="Y618" s="9">
        <v>30</v>
      </c>
      <c r="Z618" s="13">
        <f t="shared" si="69"/>
        <v>0.38070818071000007</v>
      </c>
    </row>
    <row r="619" spans="1:26" ht="17.25" x14ac:dyDescent="0.3">
      <c r="A619" s="8" t="s">
        <v>3148</v>
      </c>
      <c r="B619" s="7" t="s">
        <v>3149</v>
      </c>
      <c r="C619" s="7" t="s">
        <v>3150</v>
      </c>
      <c r="D619" s="11">
        <v>2.298</v>
      </c>
      <c r="E619" s="12">
        <f>IF(D619&lt;Benchmarks!C$9,0,IF(D619&lt;Benchmarks!D$9,1,IF(D619&lt;Benchmarks!E$9,2,IF(D619&lt;Benchmarks!F$9,3,IF(D619&lt;Benchmarks!G$9,4,IF(D619&lt;Benchmarks!H$9,5,6))))))</f>
        <v>1</v>
      </c>
      <c r="F619" s="13">
        <v>0.72527472530000003</v>
      </c>
      <c r="G619" s="11">
        <f t="shared" si="64"/>
        <v>0.72527472530000003</v>
      </c>
      <c r="H619" s="11">
        <v>1.06</v>
      </c>
      <c r="I619" s="12">
        <f>IF(H619&lt;Benchmarks!C$8,0,IF(H619&lt;Benchmarks!D$8,1,IF(H619&lt;Benchmarks!E$8,2,IF(H619&lt;Benchmarks!F$8,3,IF(H619&lt;Benchmarks!G$8,4,IF(H619&lt;Benchmarks!H$8,5,6))))))</f>
        <v>2</v>
      </c>
      <c r="J619" s="13">
        <v>1</v>
      </c>
      <c r="K619" s="11">
        <f t="shared" si="65"/>
        <v>2</v>
      </c>
      <c r="L619" s="11">
        <v>0.28000000000000003</v>
      </c>
      <c r="M619" s="12">
        <f>IF(L619&lt;Benchmarks!C$7,0,IF(L619&lt;Benchmarks!D$7,1,IF(L619&lt;Benchmarks!E$7,2,IF(L619&lt;Benchmarks!F$7,3,IF(L619&lt;Benchmarks!G$7,4,IF(L619&lt;Benchmarks!H$7,5,6))))))</f>
        <v>0</v>
      </c>
      <c r="N619" s="13">
        <v>1</v>
      </c>
      <c r="O619" s="11">
        <f t="shared" si="66"/>
        <v>0</v>
      </c>
      <c r="P619" s="11">
        <v>3.6379999999999999</v>
      </c>
      <c r="Q619" s="9">
        <f>IF(P619&lt;Benchmarks!C$5,0,IF(P619&lt;Benchmarks!D$5,1,IF(P619&lt;Benchmarks!E$5,2,IF(P619&lt;Benchmarks!F$5,3,IF(P619&lt;Benchmarks!G$5,4,IF(P619&lt;Benchmarks!H$5,5,6))))))</f>
        <v>1</v>
      </c>
      <c r="R619" s="13">
        <v>0.87545787549999998</v>
      </c>
      <c r="S619" s="11">
        <f t="shared" si="67"/>
        <v>0.87545787549999998</v>
      </c>
      <c r="T619" s="11">
        <v>3.3420000000000001</v>
      </c>
      <c r="U619" s="9">
        <f>IF(T619&lt;Benchmarks!C$6,0,IF(T619&lt;Benchmarks!D$6,1,IF(T619&lt;Benchmarks!E$6,2,IF(T619&lt;Benchmarks!F$6,3,IF(T619&lt;Benchmarks!G$6,4,IF(T619&lt;Benchmarks!H$6,5,6))))))</f>
        <v>1</v>
      </c>
      <c r="V619" s="13">
        <v>0.7307692308</v>
      </c>
      <c r="W619" s="11">
        <f t="shared" si="68"/>
        <v>0.7307692308</v>
      </c>
      <c r="X619" s="11">
        <f t="shared" si="70"/>
        <v>4.3315018315999998</v>
      </c>
      <c r="Y619" s="9">
        <v>30</v>
      </c>
      <c r="Z619" s="13">
        <f t="shared" si="69"/>
        <v>0.14438339438666667</v>
      </c>
    </row>
    <row r="620" spans="1:26" ht="17.25" x14ac:dyDescent="0.3">
      <c r="A620" s="8" t="s">
        <v>3153</v>
      </c>
      <c r="B620" s="7" t="s">
        <v>3154</v>
      </c>
      <c r="C620" s="7" t="s">
        <v>3155</v>
      </c>
      <c r="D620" s="11">
        <v>2.617</v>
      </c>
      <c r="E620" s="12">
        <f>IF(D620&lt;Benchmarks!C$9,0,IF(D620&lt;Benchmarks!D$9,1,IF(D620&lt;Benchmarks!E$9,2,IF(D620&lt;Benchmarks!F$9,3,IF(D620&lt;Benchmarks!G$9,4,IF(D620&lt;Benchmarks!H$9,5,6))))))</f>
        <v>4</v>
      </c>
      <c r="F620" s="13">
        <v>0.79853479849999998</v>
      </c>
      <c r="G620" s="11">
        <f t="shared" si="64"/>
        <v>3.1941391939999999</v>
      </c>
      <c r="H620" s="11">
        <v>1.575</v>
      </c>
      <c r="I620" s="12">
        <f>IF(H620&lt;Benchmarks!C$8,0,IF(H620&lt;Benchmarks!D$8,1,IF(H620&lt;Benchmarks!E$8,2,IF(H620&lt;Benchmarks!F$8,3,IF(H620&lt;Benchmarks!G$8,4,IF(H620&lt;Benchmarks!H$8,5,6))))))</f>
        <v>6</v>
      </c>
      <c r="J620" s="13">
        <v>1</v>
      </c>
      <c r="K620" s="11">
        <f t="shared" si="65"/>
        <v>6</v>
      </c>
      <c r="L620" s="11">
        <v>0.309</v>
      </c>
      <c r="M620" s="12">
        <f>IF(L620&lt;Benchmarks!C$7,0,IF(L620&lt;Benchmarks!D$7,1,IF(L620&lt;Benchmarks!E$7,2,IF(L620&lt;Benchmarks!F$7,3,IF(L620&lt;Benchmarks!G$7,4,IF(L620&lt;Benchmarks!H$7,5,6))))))</f>
        <v>0</v>
      </c>
      <c r="N620" s="13">
        <v>1</v>
      </c>
      <c r="O620" s="11">
        <f t="shared" si="66"/>
        <v>0</v>
      </c>
      <c r="P620" s="11">
        <v>4.5019999999999998</v>
      </c>
      <c r="Q620" s="9">
        <f>IF(P620&lt;Benchmarks!C$5,0,IF(P620&lt;Benchmarks!D$5,1,IF(P620&lt;Benchmarks!E$5,2,IF(P620&lt;Benchmarks!F$5,3,IF(P620&lt;Benchmarks!G$5,4,IF(P620&lt;Benchmarks!H$5,5,6))))))</f>
        <v>5</v>
      </c>
      <c r="R620" s="13">
        <v>0.99267399270000001</v>
      </c>
      <c r="S620" s="11">
        <f t="shared" si="67"/>
        <v>4.9633699634999999</v>
      </c>
      <c r="T620" s="11">
        <v>3.8860000000000001</v>
      </c>
      <c r="U620" s="9">
        <f>IF(T620&lt;Benchmarks!C$6,0,IF(T620&lt;Benchmarks!D$6,1,IF(T620&lt;Benchmarks!E$6,2,IF(T620&lt;Benchmarks!F$6,3,IF(T620&lt;Benchmarks!G$6,4,IF(T620&lt;Benchmarks!H$6,5,6))))))</f>
        <v>4</v>
      </c>
      <c r="V620" s="13">
        <v>0.97435897439999997</v>
      </c>
      <c r="W620" s="11">
        <f t="shared" si="68"/>
        <v>3.8974358975999999</v>
      </c>
      <c r="X620" s="11">
        <f t="shared" si="70"/>
        <v>18.054945055099999</v>
      </c>
      <c r="Y620" s="9">
        <v>30</v>
      </c>
      <c r="Z620" s="13">
        <f t="shared" si="69"/>
        <v>0.60183150183666667</v>
      </c>
    </row>
    <row r="621" spans="1:26" ht="17.25" x14ac:dyDescent="0.3">
      <c r="A621" s="8" t="s">
        <v>3158</v>
      </c>
      <c r="B621" s="7" t="s">
        <v>3159</v>
      </c>
      <c r="C621" s="7" t="s">
        <v>3160</v>
      </c>
      <c r="D621" s="11">
        <v>2.492</v>
      </c>
      <c r="E621" s="12">
        <f>IF(D621&lt;Benchmarks!C$9,0,IF(D621&lt;Benchmarks!D$9,1,IF(D621&lt;Benchmarks!E$9,2,IF(D621&lt;Benchmarks!F$9,3,IF(D621&lt;Benchmarks!G$9,4,IF(D621&lt;Benchmarks!H$9,5,6))))))</f>
        <v>3</v>
      </c>
      <c r="F621" s="13">
        <v>0.96703296699999997</v>
      </c>
      <c r="G621" s="11">
        <f t="shared" si="64"/>
        <v>2.9010989010000001</v>
      </c>
      <c r="H621" s="11">
        <v>1.119</v>
      </c>
      <c r="I621" s="12">
        <f>IF(H621&lt;Benchmarks!C$8,0,IF(H621&lt;Benchmarks!D$8,1,IF(H621&lt;Benchmarks!E$8,2,IF(H621&lt;Benchmarks!F$8,3,IF(H621&lt;Benchmarks!G$8,4,IF(H621&lt;Benchmarks!H$8,5,6))))))</f>
        <v>3</v>
      </c>
      <c r="J621" s="13">
        <v>1</v>
      </c>
      <c r="K621" s="11">
        <f t="shared" si="65"/>
        <v>3</v>
      </c>
      <c r="L621" s="11">
        <v>0.40100000000000002</v>
      </c>
      <c r="M621" s="12">
        <f>IF(L621&lt;Benchmarks!C$7,0,IF(L621&lt;Benchmarks!D$7,1,IF(L621&lt;Benchmarks!E$7,2,IF(L621&lt;Benchmarks!F$7,3,IF(L621&lt;Benchmarks!G$7,4,IF(L621&lt;Benchmarks!H$7,5,6))))))</f>
        <v>3</v>
      </c>
      <c r="N621" s="13">
        <v>1</v>
      </c>
      <c r="O621" s="11">
        <f t="shared" si="66"/>
        <v>3</v>
      </c>
      <c r="P621" s="11">
        <v>4.0129999999999999</v>
      </c>
      <c r="Q621" s="9">
        <f>IF(P621&lt;Benchmarks!C$5,0,IF(P621&lt;Benchmarks!D$5,1,IF(P621&lt;Benchmarks!E$5,2,IF(P621&lt;Benchmarks!F$5,3,IF(P621&lt;Benchmarks!G$5,4,IF(P621&lt;Benchmarks!H$5,5,6))))))</f>
        <v>3</v>
      </c>
      <c r="R621" s="13">
        <v>0.98534798530000001</v>
      </c>
      <c r="S621" s="11">
        <f t="shared" si="67"/>
        <v>2.9560439559000002</v>
      </c>
      <c r="T621" s="11">
        <v>3.4169999999999998</v>
      </c>
      <c r="U621" s="9">
        <f>IF(T621&lt;Benchmarks!C$6,0,IF(T621&lt;Benchmarks!D$6,1,IF(T621&lt;Benchmarks!E$6,2,IF(T621&lt;Benchmarks!F$6,3,IF(T621&lt;Benchmarks!G$6,4,IF(T621&lt;Benchmarks!H$6,5,6))))))</f>
        <v>1</v>
      </c>
      <c r="V621" s="13">
        <v>0.9615384615</v>
      </c>
      <c r="W621" s="11">
        <f t="shared" si="68"/>
        <v>0.9615384615</v>
      </c>
      <c r="X621" s="11">
        <f t="shared" si="70"/>
        <v>12.818681318399999</v>
      </c>
      <c r="Y621" s="9">
        <v>30</v>
      </c>
      <c r="Z621" s="13">
        <f t="shared" si="69"/>
        <v>0.42728937727999999</v>
      </c>
    </row>
    <row r="622" spans="1:26" ht="17.25" x14ac:dyDescent="0.3">
      <c r="A622" s="8" t="s">
        <v>3163</v>
      </c>
      <c r="B622" s="7" t="s">
        <v>3164</v>
      </c>
      <c r="C622" s="7" t="s">
        <v>3165</v>
      </c>
      <c r="D622" s="11">
        <v>2.2120000000000002</v>
      </c>
      <c r="E622" s="12">
        <f>IF(D622&lt;Benchmarks!C$9,0,IF(D622&lt;Benchmarks!D$9,1,IF(D622&lt;Benchmarks!E$9,2,IF(D622&lt;Benchmarks!F$9,3,IF(D622&lt;Benchmarks!G$9,4,IF(D622&lt;Benchmarks!H$9,5,6))))))</f>
        <v>1</v>
      </c>
      <c r="F622" s="13">
        <v>0.90109890110000002</v>
      </c>
      <c r="G622" s="11">
        <f t="shared" si="64"/>
        <v>0.90109890110000002</v>
      </c>
      <c r="H622" s="11">
        <v>1.298</v>
      </c>
      <c r="I622" s="12">
        <f>IF(H622&lt;Benchmarks!C$8,0,IF(H622&lt;Benchmarks!D$8,1,IF(H622&lt;Benchmarks!E$8,2,IF(H622&lt;Benchmarks!F$8,3,IF(H622&lt;Benchmarks!G$8,4,IF(H622&lt;Benchmarks!H$8,5,6))))))</f>
        <v>5</v>
      </c>
      <c r="J622" s="13">
        <v>1</v>
      </c>
      <c r="K622" s="11">
        <f t="shared" si="65"/>
        <v>5</v>
      </c>
      <c r="L622" s="11">
        <v>0.22600000000000001</v>
      </c>
      <c r="M622" s="12">
        <f>IF(L622&lt;Benchmarks!C$7,0,IF(L622&lt;Benchmarks!D$7,1,IF(L622&lt;Benchmarks!E$7,2,IF(L622&lt;Benchmarks!F$7,3,IF(L622&lt;Benchmarks!G$7,4,IF(L622&lt;Benchmarks!H$7,5,6))))))</f>
        <v>0</v>
      </c>
      <c r="N622" s="13">
        <v>1</v>
      </c>
      <c r="O622" s="11">
        <f t="shared" si="66"/>
        <v>0</v>
      </c>
      <c r="P622" s="11">
        <v>3.7360000000000002</v>
      </c>
      <c r="Q622" s="9">
        <f>IF(P622&lt;Benchmarks!C$5,0,IF(P622&lt;Benchmarks!D$5,1,IF(P622&lt;Benchmarks!E$5,2,IF(P622&lt;Benchmarks!F$5,3,IF(P622&lt;Benchmarks!G$5,4,IF(P622&lt;Benchmarks!H$5,5,6))))))</f>
        <v>1</v>
      </c>
      <c r="R622" s="13">
        <v>1</v>
      </c>
      <c r="S622" s="11">
        <f t="shared" si="67"/>
        <v>1</v>
      </c>
      <c r="T622" s="11">
        <v>3.2839999999999998</v>
      </c>
      <c r="U622" s="9">
        <f>IF(T622&lt;Benchmarks!C$6,0,IF(T622&lt;Benchmarks!D$6,1,IF(T622&lt;Benchmarks!E$6,2,IF(T622&lt;Benchmarks!F$6,3,IF(T622&lt;Benchmarks!G$6,4,IF(T622&lt;Benchmarks!H$6,5,6))))))</f>
        <v>0</v>
      </c>
      <c r="V622" s="13">
        <v>1</v>
      </c>
      <c r="W622" s="11">
        <f t="shared" si="68"/>
        <v>0</v>
      </c>
      <c r="X622" s="11">
        <f t="shared" si="70"/>
        <v>6.9010989011000001</v>
      </c>
      <c r="Y622" s="9">
        <v>30</v>
      </c>
      <c r="Z622" s="13">
        <f t="shared" si="69"/>
        <v>0.23003663003666666</v>
      </c>
    </row>
    <row r="623" spans="1:26" ht="17.25" x14ac:dyDescent="0.3">
      <c r="A623" s="8" t="s">
        <v>3168</v>
      </c>
      <c r="B623" s="7" t="s">
        <v>3169</v>
      </c>
      <c r="C623" s="7" t="s">
        <v>3170</v>
      </c>
      <c r="D623" s="11">
        <v>1.9690000000000001</v>
      </c>
      <c r="E623" s="12">
        <f>IF(D623&lt;Benchmarks!C$9,0,IF(D623&lt;Benchmarks!D$9,1,IF(D623&lt;Benchmarks!E$9,2,IF(D623&lt;Benchmarks!F$9,3,IF(D623&lt;Benchmarks!G$9,4,IF(D623&lt;Benchmarks!H$9,5,6))))))</f>
        <v>0</v>
      </c>
      <c r="F623" s="13">
        <v>0.93040293039999999</v>
      </c>
      <c r="G623" s="11">
        <f t="shared" si="64"/>
        <v>0</v>
      </c>
      <c r="H623" s="11">
        <v>1.1850000000000001</v>
      </c>
      <c r="I623" s="12">
        <f>IF(H623&lt;Benchmarks!C$8,0,IF(H623&lt;Benchmarks!D$8,1,IF(H623&lt;Benchmarks!E$8,2,IF(H623&lt;Benchmarks!F$8,3,IF(H623&lt;Benchmarks!G$8,4,IF(H623&lt;Benchmarks!H$8,5,6))))))</f>
        <v>4</v>
      </c>
      <c r="J623" s="13">
        <v>1</v>
      </c>
      <c r="K623" s="11">
        <f t="shared" si="65"/>
        <v>4</v>
      </c>
      <c r="L623" s="11">
        <v>0.42099999999999999</v>
      </c>
      <c r="M623" s="12">
        <f>IF(L623&lt;Benchmarks!C$7,0,IF(L623&lt;Benchmarks!D$7,1,IF(L623&lt;Benchmarks!E$7,2,IF(L623&lt;Benchmarks!F$7,3,IF(L623&lt;Benchmarks!G$7,4,IF(L623&lt;Benchmarks!H$7,5,6))))))</f>
        <v>3</v>
      </c>
      <c r="N623" s="13">
        <v>1</v>
      </c>
      <c r="O623" s="11">
        <f t="shared" si="66"/>
        <v>3</v>
      </c>
      <c r="P623" s="11">
        <v>3.5750000000000002</v>
      </c>
      <c r="Q623" s="9">
        <f>IF(P623&lt;Benchmarks!C$5,0,IF(P623&lt;Benchmarks!D$5,1,IF(P623&lt;Benchmarks!E$5,2,IF(P623&lt;Benchmarks!F$5,3,IF(P623&lt;Benchmarks!G$5,4,IF(P623&lt;Benchmarks!H$5,5,6))))))</f>
        <v>0</v>
      </c>
      <c r="R623" s="13">
        <v>1</v>
      </c>
      <c r="S623" s="11">
        <f t="shared" si="67"/>
        <v>0</v>
      </c>
      <c r="T623" s="11">
        <v>3.2090000000000001</v>
      </c>
      <c r="U623" s="9">
        <f>IF(T623&lt;Benchmarks!C$6,0,IF(T623&lt;Benchmarks!D$6,1,IF(T623&lt;Benchmarks!E$6,2,IF(T623&lt;Benchmarks!F$6,3,IF(T623&lt;Benchmarks!G$6,4,IF(T623&lt;Benchmarks!H$6,5,6))))))</f>
        <v>0</v>
      </c>
      <c r="V623" s="13">
        <v>1</v>
      </c>
      <c r="W623" s="11">
        <f t="shared" si="68"/>
        <v>0</v>
      </c>
      <c r="X623" s="11">
        <f t="shared" si="70"/>
        <v>7</v>
      </c>
      <c r="Y623" s="9">
        <v>30</v>
      </c>
      <c r="Z623" s="13">
        <f t="shared" si="69"/>
        <v>0.23333333333333334</v>
      </c>
    </row>
    <row r="624" spans="1:26" ht="17.25" x14ac:dyDescent="0.3">
      <c r="A624" s="8" t="s">
        <v>3173</v>
      </c>
      <c r="B624" s="7" t="s">
        <v>3174</v>
      </c>
      <c r="C624" s="7" t="s">
        <v>3175</v>
      </c>
      <c r="D624" s="11">
        <v>3.0680000000000001</v>
      </c>
      <c r="E624" s="12">
        <f>IF(D624&lt;Benchmarks!C$9,0,IF(D624&lt;Benchmarks!D$9,1,IF(D624&lt;Benchmarks!E$9,2,IF(D624&lt;Benchmarks!F$9,3,IF(D624&lt;Benchmarks!G$9,4,IF(D624&lt;Benchmarks!H$9,5,6))))))</f>
        <v>6</v>
      </c>
      <c r="F624" s="13">
        <v>0.99633699630000006</v>
      </c>
      <c r="G624" s="11">
        <f t="shared" si="64"/>
        <v>5.9780219778000001</v>
      </c>
      <c r="H624" s="11">
        <v>1.3149999999999999</v>
      </c>
      <c r="I624" s="12">
        <f>IF(H624&lt;Benchmarks!C$8,0,IF(H624&lt;Benchmarks!D$8,1,IF(H624&lt;Benchmarks!E$8,2,IF(H624&lt;Benchmarks!F$8,3,IF(H624&lt;Benchmarks!G$8,4,IF(H624&lt;Benchmarks!H$8,5,6))))))</f>
        <v>5</v>
      </c>
      <c r="J624" s="13">
        <v>1</v>
      </c>
      <c r="K624" s="11">
        <f t="shared" si="65"/>
        <v>5</v>
      </c>
      <c r="L624" s="11">
        <v>0.6</v>
      </c>
      <c r="M624" s="12">
        <f>IF(L624&lt;Benchmarks!C$7,0,IF(L624&lt;Benchmarks!D$7,1,IF(L624&lt;Benchmarks!E$7,2,IF(L624&lt;Benchmarks!F$7,3,IF(L624&lt;Benchmarks!G$7,4,IF(L624&lt;Benchmarks!H$7,5,6))))))</f>
        <v>5</v>
      </c>
      <c r="N624" s="13">
        <v>1</v>
      </c>
      <c r="O624" s="11">
        <f t="shared" si="66"/>
        <v>5</v>
      </c>
      <c r="P624" s="11">
        <v>4.984</v>
      </c>
      <c r="Q624" s="9">
        <f>IF(P624&lt;Benchmarks!C$5,0,IF(P624&lt;Benchmarks!D$5,1,IF(P624&lt;Benchmarks!E$5,2,IF(P624&lt;Benchmarks!F$5,3,IF(P624&lt;Benchmarks!G$5,4,IF(P624&lt;Benchmarks!H$5,5,6))))))</f>
        <v>6</v>
      </c>
      <c r="R624" s="13">
        <v>0.99633699630000006</v>
      </c>
      <c r="S624" s="11">
        <f t="shared" si="67"/>
        <v>5.9780219778000001</v>
      </c>
      <c r="T624" s="11">
        <v>4.3570000000000002</v>
      </c>
      <c r="U624" s="9">
        <f>IF(T624&lt;Benchmarks!C$6,0,IF(T624&lt;Benchmarks!D$6,1,IF(T624&lt;Benchmarks!E$6,2,IF(T624&lt;Benchmarks!F$6,3,IF(T624&lt;Benchmarks!G$6,4,IF(T624&lt;Benchmarks!H$6,5,6))))))</f>
        <v>5</v>
      </c>
      <c r="V624" s="13">
        <v>0.98717948720000004</v>
      </c>
      <c r="W624" s="11">
        <f t="shared" si="68"/>
        <v>4.9358974360000003</v>
      </c>
      <c r="X624" s="11">
        <f t="shared" si="70"/>
        <v>26.891941391600003</v>
      </c>
      <c r="Y624" s="9">
        <v>30</v>
      </c>
      <c r="Z624" s="13">
        <f t="shared" si="69"/>
        <v>0.89639804638666676</v>
      </c>
    </row>
    <row r="625" spans="1:26" ht="17.25" x14ac:dyDescent="0.3">
      <c r="A625" s="8" t="s">
        <v>3178</v>
      </c>
      <c r="B625" s="7" t="s">
        <v>3179</v>
      </c>
      <c r="C625" s="7" t="s">
        <v>3180</v>
      </c>
      <c r="D625" s="11">
        <v>2.3140000000000001</v>
      </c>
      <c r="E625" s="12">
        <f>IF(D625&lt;Benchmarks!C$9,0,IF(D625&lt;Benchmarks!D$9,1,IF(D625&lt;Benchmarks!E$9,2,IF(D625&lt;Benchmarks!F$9,3,IF(D625&lt;Benchmarks!G$9,4,IF(D625&lt;Benchmarks!H$9,5,6))))))</f>
        <v>1</v>
      </c>
      <c r="F625" s="13">
        <v>0.99633699630000006</v>
      </c>
      <c r="G625" s="11">
        <f t="shared" si="64"/>
        <v>0.99633699630000006</v>
      </c>
      <c r="H625" s="11">
        <v>1.5169999999999999</v>
      </c>
      <c r="I625" s="12">
        <f>IF(H625&lt;Benchmarks!C$8,0,IF(H625&lt;Benchmarks!D$8,1,IF(H625&lt;Benchmarks!E$8,2,IF(H625&lt;Benchmarks!F$8,3,IF(H625&lt;Benchmarks!G$8,4,IF(H625&lt;Benchmarks!H$8,5,6))))))</f>
        <v>6</v>
      </c>
      <c r="J625" s="13">
        <v>1</v>
      </c>
      <c r="K625" s="11">
        <f t="shared" si="65"/>
        <v>6</v>
      </c>
      <c r="L625" s="11">
        <v>0.36799999999999999</v>
      </c>
      <c r="M625" s="12">
        <f>IF(L625&lt;Benchmarks!C$7,0,IF(L625&lt;Benchmarks!D$7,1,IF(L625&lt;Benchmarks!E$7,2,IF(L625&lt;Benchmarks!F$7,3,IF(L625&lt;Benchmarks!G$7,4,IF(L625&lt;Benchmarks!H$7,5,6))))))</f>
        <v>2</v>
      </c>
      <c r="N625" s="13">
        <v>1</v>
      </c>
      <c r="O625" s="11">
        <f t="shared" si="66"/>
        <v>2</v>
      </c>
      <c r="P625" s="11">
        <v>4.2</v>
      </c>
      <c r="Q625" s="9">
        <f>IF(P625&lt;Benchmarks!C$5,0,IF(P625&lt;Benchmarks!D$5,1,IF(P625&lt;Benchmarks!E$5,2,IF(P625&lt;Benchmarks!F$5,3,IF(P625&lt;Benchmarks!G$5,4,IF(P625&lt;Benchmarks!H$5,5,6))))))</f>
        <v>4</v>
      </c>
      <c r="R625" s="13">
        <v>1</v>
      </c>
      <c r="S625" s="11">
        <f t="shared" si="67"/>
        <v>4</v>
      </c>
      <c r="T625" s="11">
        <v>3.8490000000000002</v>
      </c>
      <c r="U625" s="9">
        <f>IF(T625&lt;Benchmarks!C$6,0,IF(T625&lt;Benchmarks!D$6,1,IF(T625&lt;Benchmarks!E$6,2,IF(T625&lt;Benchmarks!F$6,3,IF(T625&lt;Benchmarks!G$6,4,IF(T625&lt;Benchmarks!H$6,5,6))))))</f>
        <v>4</v>
      </c>
      <c r="V625" s="13">
        <v>1</v>
      </c>
      <c r="W625" s="11">
        <f t="shared" si="68"/>
        <v>4</v>
      </c>
      <c r="X625" s="11">
        <f t="shared" si="70"/>
        <v>16.996336996299998</v>
      </c>
      <c r="Y625" s="9">
        <v>30</v>
      </c>
      <c r="Z625" s="13">
        <f t="shared" si="69"/>
        <v>0.56654456654333329</v>
      </c>
    </row>
    <row r="626" spans="1:26" ht="17.25" x14ac:dyDescent="0.3">
      <c r="A626" s="8" t="s">
        <v>3183</v>
      </c>
      <c r="B626" s="7" t="s">
        <v>3184</v>
      </c>
      <c r="C626" s="7" t="s">
        <v>3185</v>
      </c>
      <c r="D626" s="11">
        <v>2.593</v>
      </c>
      <c r="E626" s="12">
        <f>IF(D626&lt;Benchmarks!C$9,0,IF(D626&lt;Benchmarks!D$9,1,IF(D626&lt;Benchmarks!E$9,2,IF(D626&lt;Benchmarks!F$9,3,IF(D626&lt;Benchmarks!G$9,4,IF(D626&lt;Benchmarks!H$9,5,6))))))</f>
        <v>4</v>
      </c>
      <c r="F626" s="13">
        <v>0.8388278388</v>
      </c>
      <c r="G626" s="11">
        <f t="shared" si="64"/>
        <v>3.3553113552</v>
      </c>
      <c r="H626" s="11">
        <v>1.2989999999999999</v>
      </c>
      <c r="I626" s="12">
        <f>IF(H626&lt;Benchmarks!C$8,0,IF(H626&lt;Benchmarks!D$8,1,IF(H626&lt;Benchmarks!E$8,2,IF(H626&lt;Benchmarks!F$8,3,IF(H626&lt;Benchmarks!G$8,4,IF(H626&lt;Benchmarks!H$8,5,6))))))</f>
        <v>5</v>
      </c>
      <c r="J626" s="13">
        <v>1</v>
      </c>
      <c r="K626" s="11">
        <f t="shared" si="65"/>
        <v>5</v>
      </c>
      <c r="L626" s="11">
        <v>0.249</v>
      </c>
      <c r="M626" s="12">
        <f>IF(L626&lt;Benchmarks!C$7,0,IF(L626&lt;Benchmarks!D$7,1,IF(L626&lt;Benchmarks!E$7,2,IF(L626&lt;Benchmarks!F$7,3,IF(L626&lt;Benchmarks!G$7,4,IF(L626&lt;Benchmarks!H$7,5,6))))))</f>
        <v>0</v>
      </c>
      <c r="N626" s="13">
        <v>1</v>
      </c>
      <c r="O626" s="11">
        <f t="shared" si="66"/>
        <v>0</v>
      </c>
      <c r="P626" s="11">
        <v>4.1420000000000003</v>
      </c>
      <c r="Q626" s="9">
        <f>IF(P626&lt;Benchmarks!C$5,0,IF(P626&lt;Benchmarks!D$5,1,IF(P626&lt;Benchmarks!E$5,2,IF(P626&lt;Benchmarks!F$5,3,IF(P626&lt;Benchmarks!G$5,4,IF(P626&lt;Benchmarks!H$5,5,6))))))</f>
        <v>4</v>
      </c>
      <c r="R626" s="13">
        <v>0.84981684980000005</v>
      </c>
      <c r="S626" s="11">
        <f t="shared" si="67"/>
        <v>3.3992673992000002</v>
      </c>
      <c r="T626" s="11">
        <v>3.8039999999999998</v>
      </c>
      <c r="U626" s="9">
        <f>IF(T626&lt;Benchmarks!C$6,0,IF(T626&lt;Benchmarks!D$6,1,IF(T626&lt;Benchmarks!E$6,2,IF(T626&lt;Benchmarks!F$6,3,IF(T626&lt;Benchmarks!G$6,4,IF(T626&lt;Benchmarks!H$6,5,6))))))</f>
        <v>4</v>
      </c>
      <c r="V626" s="13">
        <v>0.70512820509999996</v>
      </c>
      <c r="W626" s="11">
        <f t="shared" si="68"/>
        <v>2.8205128203999998</v>
      </c>
      <c r="X626" s="11">
        <f t="shared" si="70"/>
        <v>14.5750915748</v>
      </c>
      <c r="Y626" s="9">
        <v>30</v>
      </c>
      <c r="Z626" s="13">
        <f t="shared" si="69"/>
        <v>0.48583638582666666</v>
      </c>
    </row>
    <row r="627" spans="1:26" ht="17.25" x14ac:dyDescent="0.3">
      <c r="A627" s="8" t="s">
        <v>1521</v>
      </c>
      <c r="B627" s="7" t="s">
        <v>3188</v>
      </c>
      <c r="C627" s="7" t="s">
        <v>3189</v>
      </c>
      <c r="D627" s="11">
        <v>2.4769999999999999</v>
      </c>
      <c r="E627" s="12">
        <f>IF(D627&lt;Benchmarks!C$9,0,IF(D627&lt;Benchmarks!D$9,1,IF(D627&lt;Benchmarks!E$9,2,IF(D627&lt;Benchmarks!F$9,3,IF(D627&lt;Benchmarks!G$9,4,IF(D627&lt;Benchmarks!H$9,5,6))))))</f>
        <v>3</v>
      </c>
      <c r="F627" s="13">
        <v>0.43223443220000002</v>
      </c>
      <c r="G627" s="11">
        <f t="shared" si="64"/>
        <v>1.2967032966000001</v>
      </c>
      <c r="H627" s="11">
        <v>1.0509999999999999</v>
      </c>
      <c r="I627" s="12">
        <f>IF(H627&lt;Benchmarks!C$8,0,IF(H627&lt;Benchmarks!D$8,1,IF(H627&lt;Benchmarks!E$8,2,IF(H627&lt;Benchmarks!F$8,3,IF(H627&lt;Benchmarks!G$8,4,IF(H627&lt;Benchmarks!H$8,5,6))))))</f>
        <v>2</v>
      </c>
      <c r="J627" s="13">
        <v>0.66300366300000002</v>
      </c>
      <c r="K627" s="11">
        <f t="shared" si="65"/>
        <v>1.326007326</v>
      </c>
      <c r="L627" s="11">
        <v>0.32300000000000001</v>
      </c>
      <c r="M627" s="12">
        <f>IF(L627&lt;Benchmarks!C$7,0,IF(L627&lt;Benchmarks!D$7,1,IF(L627&lt;Benchmarks!E$7,2,IF(L627&lt;Benchmarks!F$7,3,IF(L627&lt;Benchmarks!G$7,4,IF(L627&lt;Benchmarks!H$7,5,6))))))</f>
        <v>1</v>
      </c>
      <c r="N627" s="13">
        <v>0.66300366300000002</v>
      </c>
      <c r="O627" s="11">
        <f t="shared" si="66"/>
        <v>0.66300366300000002</v>
      </c>
      <c r="P627" s="11">
        <v>3.851</v>
      </c>
      <c r="Q627" s="9">
        <f>IF(P627&lt;Benchmarks!C$5,0,IF(P627&lt;Benchmarks!D$5,1,IF(P627&lt;Benchmarks!E$5,2,IF(P627&lt;Benchmarks!F$5,3,IF(P627&lt;Benchmarks!G$5,4,IF(P627&lt;Benchmarks!H$5,5,6))))))</f>
        <v>2</v>
      </c>
      <c r="R627" s="13">
        <v>0.33333333329999998</v>
      </c>
      <c r="S627" s="11">
        <f t="shared" si="67"/>
        <v>0.66666666659999996</v>
      </c>
      <c r="T627" s="11">
        <v>3.5419999999999998</v>
      </c>
      <c r="U627" s="9">
        <f>IF(T627&lt;Benchmarks!C$6,0,IF(T627&lt;Benchmarks!D$6,1,IF(T627&lt;Benchmarks!E$6,2,IF(T627&lt;Benchmarks!F$6,3,IF(T627&lt;Benchmarks!G$6,4,IF(T627&lt;Benchmarks!H$6,5,6))))))</f>
        <v>2</v>
      </c>
      <c r="V627" s="13">
        <v>0.21794871790000001</v>
      </c>
      <c r="W627" s="11">
        <f t="shared" si="68"/>
        <v>0.43589743580000001</v>
      </c>
      <c r="X627" s="11">
        <f t="shared" si="70"/>
        <v>4.3882783879999998</v>
      </c>
      <c r="Y627" s="9">
        <v>30</v>
      </c>
      <c r="Z627" s="13">
        <f t="shared" si="69"/>
        <v>0.14627594626666665</v>
      </c>
    </row>
    <row r="628" spans="1:26" ht="17.25" x14ac:dyDescent="0.3">
      <c r="A628" s="8" t="s">
        <v>3192</v>
      </c>
      <c r="B628" s="7" t="s">
        <v>3193</v>
      </c>
      <c r="C628" s="7" t="s">
        <v>3194</v>
      </c>
      <c r="D628" s="11">
        <v>2.4430000000000001</v>
      </c>
      <c r="E628" s="12">
        <f>IF(D628&lt;Benchmarks!C$9,0,IF(D628&lt;Benchmarks!D$9,1,IF(D628&lt;Benchmarks!E$9,2,IF(D628&lt;Benchmarks!F$9,3,IF(D628&lt;Benchmarks!G$9,4,IF(D628&lt;Benchmarks!H$9,5,6))))))</f>
        <v>2</v>
      </c>
      <c r="F628" s="13">
        <v>0.72161172159999998</v>
      </c>
      <c r="G628" s="11">
        <f t="shared" si="64"/>
        <v>1.4432234432</v>
      </c>
      <c r="H628" s="11">
        <v>1.2789999999999999</v>
      </c>
      <c r="I628" s="12">
        <f>IF(H628&lt;Benchmarks!C$8,0,IF(H628&lt;Benchmarks!D$8,1,IF(H628&lt;Benchmarks!E$8,2,IF(H628&lt;Benchmarks!F$8,3,IF(H628&lt;Benchmarks!G$8,4,IF(H628&lt;Benchmarks!H$8,5,6))))))</f>
        <v>5</v>
      </c>
      <c r="J628" s="13">
        <v>1</v>
      </c>
      <c r="K628" s="11">
        <f t="shared" si="65"/>
        <v>5</v>
      </c>
      <c r="L628" s="11">
        <v>0.437</v>
      </c>
      <c r="M628" s="12">
        <f>IF(L628&lt;Benchmarks!C$7,0,IF(L628&lt;Benchmarks!D$7,1,IF(L628&lt;Benchmarks!E$7,2,IF(L628&lt;Benchmarks!F$7,3,IF(L628&lt;Benchmarks!G$7,4,IF(L628&lt;Benchmarks!H$7,5,6))))))</f>
        <v>3</v>
      </c>
      <c r="N628" s="13">
        <v>1</v>
      </c>
      <c r="O628" s="11">
        <f t="shared" si="66"/>
        <v>3</v>
      </c>
      <c r="P628" s="11">
        <v>4.1589999999999998</v>
      </c>
      <c r="Q628" s="9">
        <f>IF(P628&lt;Benchmarks!C$5,0,IF(P628&lt;Benchmarks!D$5,1,IF(P628&lt;Benchmarks!E$5,2,IF(P628&lt;Benchmarks!F$5,3,IF(P628&lt;Benchmarks!G$5,4,IF(P628&lt;Benchmarks!H$5,5,6))))))</f>
        <v>4</v>
      </c>
      <c r="R628" s="13">
        <v>0.98534798530000001</v>
      </c>
      <c r="S628" s="11">
        <f t="shared" si="67"/>
        <v>3.9413919412</v>
      </c>
      <c r="T628" s="11">
        <v>3.6280000000000001</v>
      </c>
      <c r="U628" s="9">
        <f>IF(T628&lt;Benchmarks!C$6,0,IF(T628&lt;Benchmarks!D$6,1,IF(T628&lt;Benchmarks!E$6,2,IF(T628&lt;Benchmarks!F$6,3,IF(T628&lt;Benchmarks!G$6,4,IF(T628&lt;Benchmarks!H$6,5,6))))))</f>
        <v>3</v>
      </c>
      <c r="V628" s="13">
        <v>0.94871794870000004</v>
      </c>
      <c r="W628" s="11">
        <f t="shared" si="68"/>
        <v>2.8461538461</v>
      </c>
      <c r="X628" s="11">
        <f t="shared" si="70"/>
        <v>16.230769230500002</v>
      </c>
      <c r="Y628" s="9">
        <v>30</v>
      </c>
      <c r="Z628" s="13">
        <f t="shared" si="69"/>
        <v>0.54102564101666673</v>
      </c>
    </row>
    <row r="629" spans="1:26" ht="17.25" x14ac:dyDescent="0.3">
      <c r="A629" s="8" t="s">
        <v>3197</v>
      </c>
      <c r="B629" s="7" t="s">
        <v>3198</v>
      </c>
      <c r="C629" s="7" t="s">
        <v>3199</v>
      </c>
      <c r="D629" s="11">
        <v>3.6739999999999999</v>
      </c>
      <c r="E629" s="12">
        <f>IF(D629&lt;Benchmarks!C$9,0,IF(D629&lt;Benchmarks!D$9,1,IF(D629&lt;Benchmarks!E$9,2,IF(D629&lt;Benchmarks!F$9,3,IF(D629&lt;Benchmarks!G$9,4,IF(D629&lt;Benchmarks!H$9,5,6))))))</f>
        <v>6</v>
      </c>
      <c r="F629" s="13">
        <v>0.98168498169999996</v>
      </c>
      <c r="G629" s="11">
        <f t="shared" si="64"/>
        <v>5.8901098901999998</v>
      </c>
      <c r="H629" s="11">
        <v>1.6479999999999999</v>
      </c>
      <c r="I629" s="12">
        <f>IF(H629&lt;Benchmarks!C$8,0,IF(H629&lt;Benchmarks!D$8,1,IF(H629&lt;Benchmarks!E$8,2,IF(H629&lt;Benchmarks!F$8,3,IF(H629&lt;Benchmarks!G$8,4,IF(H629&lt;Benchmarks!H$8,5,6))))))</f>
        <v>6</v>
      </c>
      <c r="J629" s="13">
        <v>1</v>
      </c>
      <c r="K629" s="11">
        <f t="shared" si="65"/>
        <v>6</v>
      </c>
      <c r="L629" s="11">
        <v>0.25900000000000001</v>
      </c>
      <c r="M629" s="12">
        <f>IF(L629&lt;Benchmarks!C$7,0,IF(L629&lt;Benchmarks!D$7,1,IF(L629&lt;Benchmarks!E$7,2,IF(L629&lt;Benchmarks!F$7,3,IF(L629&lt;Benchmarks!G$7,4,IF(L629&lt;Benchmarks!H$7,5,6))))))</f>
        <v>0</v>
      </c>
      <c r="N629" s="13">
        <v>1</v>
      </c>
      <c r="O629" s="11">
        <f t="shared" si="66"/>
        <v>0</v>
      </c>
      <c r="P629" s="11">
        <v>5.58</v>
      </c>
      <c r="Q629" s="9">
        <f>IF(P629&lt;Benchmarks!C$5,0,IF(P629&lt;Benchmarks!D$5,1,IF(P629&lt;Benchmarks!E$5,2,IF(P629&lt;Benchmarks!F$5,3,IF(P629&lt;Benchmarks!G$5,4,IF(P629&lt;Benchmarks!H$5,5,6))))))</f>
        <v>6</v>
      </c>
      <c r="R629" s="13">
        <v>0.98534798530000001</v>
      </c>
      <c r="S629" s="11">
        <f t="shared" si="67"/>
        <v>5.9120879118000005</v>
      </c>
      <c r="T629" s="11">
        <v>4.8339999999999996</v>
      </c>
      <c r="U629" s="9">
        <f>IF(T629&lt;Benchmarks!C$6,0,IF(T629&lt;Benchmarks!D$6,1,IF(T629&lt;Benchmarks!E$6,2,IF(T629&lt;Benchmarks!F$6,3,IF(T629&lt;Benchmarks!G$6,4,IF(T629&lt;Benchmarks!H$6,5,6))))))</f>
        <v>6</v>
      </c>
      <c r="V629" s="13">
        <v>0.94871794870000004</v>
      </c>
      <c r="W629" s="11">
        <f t="shared" si="68"/>
        <v>5.6923076922</v>
      </c>
      <c r="X629" s="11">
        <f t="shared" si="70"/>
        <v>23.494505494199998</v>
      </c>
      <c r="Y629" s="9">
        <v>30</v>
      </c>
      <c r="Z629" s="13">
        <f t="shared" si="69"/>
        <v>0.78315018313999996</v>
      </c>
    </row>
    <row r="630" spans="1:26" ht="17.25" x14ac:dyDescent="0.3">
      <c r="A630" s="8" t="s">
        <v>3202</v>
      </c>
      <c r="B630" s="7" t="s">
        <v>3203</v>
      </c>
      <c r="C630" s="7" t="s">
        <v>3204</v>
      </c>
      <c r="D630" s="11">
        <v>2.298</v>
      </c>
      <c r="E630" s="12">
        <f>IF(D630&lt;Benchmarks!C$9,0,IF(D630&lt;Benchmarks!D$9,1,IF(D630&lt;Benchmarks!E$9,2,IF(D630&lt;Benchmarks!F$9,3,IF(D630&lt;Benchmarks!G$9,4,IF(D630&lt;Benchmarks!H$9,5,6))))))</f>
        <v>1</v>
      </c>
      <c r="F630" s="13">
        <v>0.83150183150000001</v>
      </c>
      <c r="G630" s="11">
        <f t="shared" si="64"/>
        <v>0.83150183150000001</v>
      </c>
      <c r="H630" s="11">
        <v>1.0549999999999999</v>
      </c>
      <c r="I630" s="12">
        <f>IF(H630&lt;Benchmarks!C$8,0,IF(H630&lt;Benchmarks!D$8,1,IF(H630&lt;Benchmarks!E$8,2,IF(H630&lt;Benchmarks!F$8,3,IF(H630&lt;Benchmarks!G$8,4,IF(H630&lt;Benchmarks!H$8,5,6))))))</f>
        <v>2</v>
      </c>
      <c r="J630" s="13">
        <v>1</v>
      </c>
      <c r="K630" s="11">
        <f t="shared" si="65"/>
        <v>2</v>
      </c>
      <c r="L630" s="11">
        <v>0.23599999999999999</v>
      </c>
      <c r="M630" s="12">
        <f>IF(L630&lt;Benchmarks!C$7,0,IF(L630&lt;Benchmarks!D$7,1,IF(L630&lt;Benchmarks!E$7,2,IF(L630&lt;Benchmarks!F$7,3,IF(L630&lt;Benchmarks!G$7,4,IF(L630&lt;Benchmarks!H$7,5,6))))))</f>
        <v>0</v>
      </c>
      <c r="N630" s="13">
        <v>1</v>
      </c>
      <c r="O630" s="11">
        <f t="shared" si="66"/>
        <v>0</v>
      </c>
      <c r="P630" s="11">
        <v>3.5880000000000001</v>
      </c>
      <c r="Q630" s="9">
        <f>IF(P630&lt;Benchmarks!C$5,0,IF(P630&lt;Benchmarks!D$5,1,IF(P630&lt;Benchmarks!E$5,2,IF(P630&lt;Benchmarks!F$5,3,IF(P630&lt;Benchmarks!G$5,4,IF(P630&lt;Benchmarks!H$5,5,6))))))</f>
        <v>0</v>
      </c>
      <c r="R630" s="13">
        <v>0.95604395600000003</v>
      </c>
      <c r="S630" s="11">
        <f t="shared" si="67"/>
        <v>0</v>
      </c>
      <c r="T630" s="11">
        <v>3.3279999999999998</v>
      </c>
      <c r="U630" s="9">
        <f>IF(T630&lt;Benchmarks!C$6,0,IF(T630&lt;Benchmarks!D$6,1,IF(T630&lt;Benchmarks!E$6,2,IF(T630&lt;Benchmarks!F$6,3,IF(T630&lt;Benchmarks!G$6,4,IF(T630&lt;Benchmarks!H$6,5,6))))))</f>
        <v>1</v>
      </c>
      <c r="V630" s="13">
        <v>0.85897435899999997</v>
      </c>
      <c r="W630" s="11">
        <f t="shared" si="68"/>
        <v>0.85897435899999997</v>
      </c>
      <c r="X630" s="11">
        <f t="shared" si="70"/>
        <v>3.6904761905000001</v>
      </c>
      <c r="Y630" s="9">
        <v>30</v>
      </c>
      <c r="Z630" s="13">
        <f t="shared" si="69"/>
        <v>0.12301587301666667</v>
      </c>
    </row>
    <row r="631" spans="1:26" ht="17.25" x14ac:dyDescent="0.3">
      <c r="A631" s="8" t="s">
        <v>3207</v>
      </c>
      <c r="B631" s="7" t="s">
        <v>3208</v>
      </c>
      <c r="C631" s="7" t="s">
        <v>3209</v>
      </c>
      <c r="D631" s="11">
        <v>2.5870000000000002</v>
      </c>
      <c r="E631" s="12">
        <f>IF(D631&lt;Benchmarks!C$9,0,IF(D631&lt;Benchmarks!D$9,1,IF(D631&lt;Benchmarks!E$9,2,IF(D631&lt;Benchmarks!F$9,3,IF(D631&lt;Benchmarks!G$9,4,IF(D631&lt;Benchmarks!H$9,5,6))))))</f>
        <v>4</v>
      </c>
      <c r="F631" s="13">
        <v>0.8534798535</v>
      </c>
      <c r="G631" s="11">
        <f t="shared" si="64"/>
        <v>3.413919414</v>
      </c>
      <c r="H631" s="11">
        <v>1.18</v>
      </c>
      <c r="I631" s="12">
        <f>IF(H631&lt;Benchmarks!C$8,0,IF(H631&lt;Benchmarks!D$8,1,IF(H631&lt;Benchmarks!E$8,2,IF(H631&lt;Benchmarks!F$8,3,IF(H631&lt;Benchmarks!G$8,4,IF(H631&lt;Benchmarks!H$8,5,6))))))</f>
        <v>4</v>
      </c>
      <c r="J631" s="13">
        <v>1</v>
      </c>
      <c r="K631" s="11">
        <f t="shared" si="65"/>
        <v>4</v>
      </c>
      <c r="L631" s="11">
        <v>0.24099999999999999</v>
      </c>
      <c r="M631" s="12">
        <f>IF(L631&lt;Benchmarks!C$7,0,IF(L631&lt;Benchmarks!D$7,1,IF(L631&lt;Benchmarks!E$7,2,IF(L631&lt;Benchmarks!F$7,3,IF(L631&lt;Benchmarks!G$7,4,IF(L631&lt;Benchmarks!H$7,5,6))))))</f>
        <v>0</v>
      </c>
      <c r="N631" s="13">
        <v>1</v>
      </c>
      <c r="O631" s="11">
        <f t="shared" si="66"/>
        <v>0</v>
      </c>
      <c r="P631" s="11">
        <v>4.008</v>
      </c>
      <c r="Q631" s="9">
        <f>IF(P631&lt;Benchmarks!C$5,0,IF(P631&lt;Benchmarks!D$5,1,IF(P631&lt;Benchmarks!E$5,2,IF(P631&lt;Benchmarks!F$5,3,IF(P631&lt;Benchmarks!G$5,4,IF(P631&lt;Benchmarks!H$5,5,6))))))</f>
        <v>3</v>
      </c>
      <c r="R631" s="13">
        <v>0.84249084249999995</v>
      </c>
      <c r="S631" s="11">
        <f t="shared" si="67"/>
        <v>2.5274725274999996</v>
      </c>
      <c r="T631" s="11">
        <v>3.508</v>
      </c>
      <c r="U631" s="9">
        <f>IF(T631&lt;Benchmarks!C$6,0,IF(T631&lt;Benchmarks!D$6,1,IF(T631&lt;Benchmarks!E$6,2,IF(T631&lt;Benchmarks!F$6,3,IF(T631&lt;Benchmarks!G$6,4,IF(T631&lt;Benchmarks!H$6,5,6))))))</f>
        <v>2</v>
      </c>
      <c r="V631" s="13">
        <v>0.5</v>
      </c>
      <c r="W631" s="11">
        <f t="shared" si="68"/>
        <v>1</v>
      </c>
      <c r="X631" s="11">
        <f t="shared" si="70"/>
        <v>10.941391941499999</v>
      </c>
      <c r="Y631" s="9">
        <v>30</v>
      </c>
      <c r="Z631" s="13">
        <f t="shared" si="69"/>
        <v>0.36471306471666665</v>
      </c>
    </row>
    <row r="632" spans="1:26" ht="17.25" x14ac:dyDescent="0.3">
      <c r="A632" s="8" t="s">
        <v>3212</v>
      </c>
      <c r="B632" s="7" t="s">
        <v>3213</v>
      </c>
      <c r="C632" s="7" t="s">
        <v>3214</v>
      </c>
      <c r="D632" s="11">
        <v>2.31</v>
      </c>
      <c r="E632" s="12">
        <f>IF(D632&lt;Benchmarks!C$9,0,IF(D632&lt;Benchmarks!D$9,1,IF(D632&lt;Benchmarks!E$9,2,IF(D632&lt;Benchmarks!F$9,3,IF(D632&lt;Benchmarks!G$9,4,IF(D632&lt;Benchmarks!H$9,5,6))))))</f>
        <v>1</v>
      </c>
      <c r="F632" s="13">
        <v>0.89377289380000002</v>
      </c>
      <c r="G632" s="11">
        <f t="shared" si="64"/>
        <v>0.89377289380000002</v>
      </c>
      <c r="H632" s="11">
        <v>1.329</v>
      </c>
      <c r="I632" s="12">
        <f>IF(H632&lt;Benchmarks!C$8,0,IF(H632&lt;Benchmarks!D$8,1,IF(H632&lt;Benchmarks!E$8,2,IF(H632&lt;Benchmarks!F$8,3,IF(H632&lt;Benchmarks!G$8,4,IF(H632&lt;Benchmarks!H$8,5,6))))))</f>
        <v>5</v>
      </c>
      <c r="J632" s="13">
        <v>1</v>
      </c>
      <c r="K632" s="11">
        <f t="shared" si="65"/>
        <v>5</v>
      </c>
      <c r="L632" s="11">
        <v>0.23599999999999999</v>
      </c>
      <c r="M632" s="12">
        <f>IF(L632&lt;Benchmarks!C$7,0,IF(L632&lt;Benchmarks!D$7,1,IF(L632&lt;Benchmarks!E$7,2,IF(L632&lt;Benchmarks!F$7,3,IF(L632&lt;Benchmarks!G$7,4,IF(L632&lt;Benchmarks!H$7,5,6))))))</f>
        <v>0</v>
      </c>
      <c r="N632" s="13">
        <v>1</v>
      </c>
      <c r="O632" s="11">
        <f t="shared" si="66"/>
        <v>0</v>
      </c>
      <c r="P632" s="11">
        <v>3.875</v>
      </c>
      <c r="Q632" s="9">
        <f>IF(P632&lt;Benchmarks!C$5,0,IF(P632&lt;Benchmarks!D$5,1,IF(P632&lt;Benchmarks!E$5,2,IF(P632&lt;Benchmarks!F$5,3,IF(P632&lt;Benchmarks!G$5,4,IF(P632&lt;Benchmarks!H$5,5,6))))))</f>
        <v>2</v>
      </c>
      <c r="R632" s="13">
        <v>0.93772893769999999</v>
      </c>
      <c r="S632" s="11">
        <f t="shared" si="67"/>
        <v>1.8754578754</v>
      </c>
      <c r="T632" s="11">
        <v>3.274</v>
      </c>
      <c r="U632" s="9">
        <f>IF(T632&lt;Benchmarks!C$6,0,IF(T632&lt;Benchmarks!D$6,1,IF(T632&lt;Benchmarks!E$6,2,IF(T632&lt;Benchmarks!F$6,3,IF(T632&lt;Benchmarks!G$6,4,IF(T632&lt;Benchmarks!H$6,5,6))))))</f>
        <v>0</v>
      </c>
      <c r="V632" s="13">
        <v>0.78205128209999997</v>
      </c>
      <c r="W632" s="11">
        <f t="shared" si="68"/>
        <v>0</v>
      </c>
      <c r="X632" s="11">
        <f t="shared" si="70"/>
        <v>7.7692307692</v>
      </c>
      <c r="Y632" s="9">
        <v>30</v>
      </c>
      <c r="Z632" s="13">
        <f t="shared" si="69"/>
        <v>0.25897435897333332</v>
      </c>
    </row>
    <row r="633" spans="1:26" ht="17.25" x14ac:dyDescent="0.3">
      <c r="A633" s="8" t="s">
        <v>3219</v>
      </c>
      <c r="B633" s="7" t="s">
        <v>3220</v>
      </c>
      <c r="C633" s="7" t="s">
        <v>3221</v>
      </c>
      <c r="D633" s="11">
        <v>2.351</v>
      </c>
      <c r="E633" s="12">
        <f>IF(D633&lt;Benchmarks!C$9,0,IF(D633&lt;Benchmarks!D$9,1,IF(D633&lt;Benchmarks!E$9,2,IF(D633&lt;Benchmarks!F$9,3,IF(D633&lt;Benchmarks!G$9,4,IF(D633&lt;Benchmarks!H$9,5,6))))))</f>
        <v>2</v>
      </c>
      <c r="F633" s="13">
        <v>0.48717948719999998</v>
      </c>
      <c r="G633" s="11">
        <f t="shared" ref="G633:G696" si="71">E633*F633</f>
        <v>0.97435897439999997</v>
      </c>
      <c r="H633" s="11">
        <v>1.0229999999999999</v>
      </c>
      <c r="I633" s="12">
        <f>IF(H633&lt;Benchmarks!C$8,0,IF(H633&lt;Benchmarks!D$8,1,IF(H633&lt;Benchmarks!E$8,2,IF(H633&lt;Benchmarks!F$8,3,IF(H633&lt;Benchmarks!G$8,4,IF(H633&lt;Benchmarks!H$8,5,6))))))</f>
        <v>1</v>
      </c>
      <c r="J633" s="13">
        <v>1</v>
      </c>
      <c r="K633" s="11">
        <f t="shared" si="65"/>
        <v>1</v>
      </c>
      <c r="L633" s="11">
        <v>0.33400000000000002</v>
      </c>
      <c r="M633" s="12">
        <f>IF(L633&lt;Benchmarks!C$7,0,IF(L633&lt;Benchmarks!D$7,1,IF(L633&lt;Benchmarks!E$7,2,IF(L633&lt;Benchmarks!F$7,3,IF(L633&lt;Benchmarks!G$7,4,IF(L633&lt;Benchmarks!H$7,5,6))))))</f>
        <v>1</v>
      </c>
      <c r="N633" s="13">
        <v>1</v>
      </c>
      <c r="O633" s="11">
        <f t="shared" si="66"/>
        <v>1</v>
      </c>
      <c r="P633" s="11">
        <v>3.7080000000000002</v>
      </c>
      <c r="Q633" s="9">
        <f>IF(P633&lt;Benchmarks!C$5,0,IF(P633&lt;Benchmarks!D$5,1,IF(P633&lt;Benchmarks!E$5,2,IF(P633&lt;Benchmarks!F$5,3,IF(P633&lt;Benchmarks!G$5,4,IF(P633&lt;Benchmarks!H$5,5,6))))))</f>
        <v>1</v>
      </c>
      <c r="R633" s="13">
        <v>0.35897435900000002</v>
      </c>
      <c r="S633" s="11">
        <f t="shared" si="67"/>
        <v>0.35897435900000002</v>
      </c>
      <c r="T633" s="11">
        <v>3.4020000000000001</v>
      </c>
      <c r="U633" s="9">
        <f>IF(T633&lt;Benchmarks!C$6,0,IF(T633&lt;Benchmarks!D$6,1,IF(T633&lt;Benchmarks!E$6,2,IF(T633&lt;Benchmarks!F$6,3,IF(T633&lt;Benchmarks!G$6,4,IF(T633&lt;Benchmarks!H$6,5,6))))))</f>
        <v>1</v>
      </c>
      <c r="V633" s="13">
        <v>0.33333333329999998</v>
      </c>
      <c r="W633" s="11">
        <f t="shared" si="68"/>
        <v>0.33333333329999998</v>
      </c>
      <c r="X633" s="11">
        <f t="shared" si="70"/>
        <v>3.6666666666999999</v>
      </c>
      <c r="Y633" s="9">
        <v>30</v>
      </c>
      <c r="Z633" s="13">
        <f t="shared" si="69"/>
        <v>0.12222222222333333</v>
      </c>
    </row>
    <row r="634" spans="1:26" ht="17.25" x14ac:dyDescent="0.3">
      <c r="A634" s="8" t="s">
        <v>3224</v>
      </c>
      <c r="B634" s="7" t="s">
        <v>3225</v>
      </c>
      <c r="C634" s="7" t="s">
        <v>3226</v>
      </c>
      <c r="D634" s="11">
        <v>2.2549999999999999</v>
      </c>
      <c r="E634" s="12">
        <f>IF(D634&lt;Benchmarks!C$9,0,IF(D634&lt;Benchmarks!D$9,1,IF(D634&lt;Benchmarks!E$9,2,IF(D634&lt;Benchmarks!F$9,3,IF(D634&lt;Benchmarks!G$9,4,IF(D634&lt;Benchmarks!H$9,5,6))))))</f>
        <v>1</v>
      </c>
      <c r="F634" s="13">
        <v>0.60805860810000001</v>
      </c>
      <c r="G634" s="11">
        <f t="shared" si="71"/>
        <v>0.60805860810000001</v>
      </c>
      <c r="H634" s="11">
        <v>1.2290000000000001</v>
      </c>
      <c r="I634" s="12">
        <f>IF(H634&lt;Benchmarks!C$8,0,IF(H634&lt;Benchmarks!D$8,1,IF(H634&lt;Benchmarks!E$8,2,IF(H634&lt;Benchmarks!F$8,3,IF(H634&lt;Benchmarks!G$8,4,IF(H634&lt;Benchmarks!H$8,5,6))))))</f>
        <v>4</v>
      </c>
      <c r="J634" s="13">
        <v>1</v>
      </c>
      <c r="K634" s="11">
        <f t="shared" si="65"/>
        <v>4</v>
      </c>
      <c r="L634" s="11">
        <v>0.63600000000000001</v>
      </c>
      <c r="M634" s="12">
        <f>IF(L634&lt;Benchmarks!C$7,0,IF(L634&lt;Benchmarks!D$7,1,IF(L634&lt;Benchmarks!E$7,2,IF(L634&lt;Benchmarks!F$7,3,IF(L634&lt;Benchmarks!G$7,4,IF(L634&lt;Benchmarks!H$7,5,6))))))</f>
        <v>5</v>
      </c>
      <c r="N634" s="13">
        <v>1</v>
      </c>
      <c r="O634" s="11">
        <f t="shared" si="66"/>
        <v>5</v>
      </c>
      <c r="P634" s="11">
        <v>4.12</v>
      </c>
      <c r="Q634" s="9">
        <f>IF(P634&lt;Benchmarks!C$5,0,IF(P634&lt;Benchmarks!D$5,1,IF(P634&lt;Benchmarks!E$5,2,IF(P634&lt;Benchmarks!F$5,3,IF(P634&lt;Benchmarks!G$5,4,IF(P634&lt;Benchmarks!H$5,5,6))))))</f>
        <v>4</v>
      </c>
      <c r="R634" s="13">
        <v>0.91941391939999995</v>
      </c>
      <c r="S634" s="11">
        <f t="shared" si="67"/>
        <v>3.6776556775999998</v>
      </c>
      <c r="T634" s="11">
        <v>3.6459999999999999</v>
      </c>
      <c r="U634" s="9">
        <f>IF(T634&lt;Benchmarks!C$6,0,IF(T634&lt;Benchmarks!D$6,1,IF(T634&lt;Benchmarks!E$6,2,IF(T634&lt;Benchmarks!F$6,3,IF(T634&lt;Benchmarks!G$6,4,IF(T634&lt;Benchmarks!H$6,5,6))))))</f>
        <v>3</v>
      </c>
      <c r="V634" s="13">
        <v>0.8461538462</v>
      </c>
      <c r="W634" s="11">
        <f t="shared" si="68"/>
        <v>2.5384615386</v>
      </c>
      <c r="X634" s="11">
        <f t="shared" si="70"/>
        <v>15.824175824300001</v>
      </c>
      <c r="Y634" s="9">
        <v>30</v>
      </c>
      <c r="Z634" s="13">
        <f t="shared" si="69"/>
        <v>0.52747252747666673</v>
      </c>
    </row>
    <row r="635" spans="1:26" ht="17.25" x14ac:dyDescent="0.3">
      <c r="A635" s="8" t="s">
        <v>3230</v>
      </c>
      <c r="B635" s="7" t="s">
        <v>3231</v>
      </c>
      <c r="C635" s="7" t="s">
        <v>3232</v>
      </c>
      <c r="D635" s="11">
        <v>2.2759999999999998</v>
      </c>
      <c r="E635" s="12">
        <f>IF(D635&lt;Benchmarks!C$9,0,IF(D635&lt;Benchmarks!D$9,1,IF(D635&lt;Benchmarks!E$9,2,IF(D635&lt;Benchmarks!F$9,3,IF(D635&lt;Benchmarks!G$9,4,IF(D635&lt;Benchmarks!H$9,5,6))))))</f>
        <v>1</v>
      </c>
      <c r="F635" s="13">
        <v>0.87912087910000003</v>
      </c>
      <c r="G635" s="11">
        <f t="shared" si="71"/>
        <v>0.87912087910000003</v>
      </c>
      <c r="H635" s="11">
        <v>1.002</v>
      </c>
      <c r="I635" s="12">
        <f>IF(H635&lt;Benchmarks!C$8,0,IF(H635&lt;Benchmarks!D$8,1,IF(H635&lt;Benchmarks!E$8,2,IF(H635&lt;Benchmarks!F$8,3,IF(H635&lt;Benchmarks!G$8,4,IF(H635&lt;Benchmarks!H$8,5,6))))))</f>
        <v>1</v>
      </c>
      <c r="J635" s="13">
        <v>1</v>
      </c>
      <c r="K635" s="11">
        <f t="shared" si="65"/>
        <v>1</v>
      </c>
      <c r="L635" s="11">
        <v>0.41599999999999998</v>
      </c>
      <c r="M635" s="12">
        <f>IF(L635&lt;Benchmarks!C$7,0,IF(L635&lt;Benchmarks!D$7,1,IF(L635&lt;Benchmarks!E$7,2,IF(L635&lt;Benchmarks!F$7,3,IF(L635&lt;Benchmarks!G$7,4,IF(L635&lt;Benchmarks!H$7,5,6))))))</f>
        <v>3</v>
      </c>
      <c r="N635" s="13">
        <v>1</v>
      </c>
      <c r="O635" s="11">
        <f t="shared" si="66"/>
        <v>3</v>
      </c>
      <c r="P635" s="11">
        <v>3.6930000000000001</v>
      </c>
      <c r="Q635" s="9">
        <f>IF(P635&lt;Benchmarks!C$5,0,IF(P635&lt;Benchmarks!D$5,1,IF(P635&lt;Benchmarks!E$5,2,IF(P635&lt;Benchmarks!F$5,3,IF(P635&lt;Benchmarks!G$5,4,IF(P635&lt;Benchmarks!H$5,5,6))))))</f>
        <v>1</v>
      </c>
      <c r="R635" s="13">
        <v>0.94505494509999999</v>
      </c>
      <c r="S635" s="11">
        <f t="shared" si="67"/>
        <v>0.94505494509999999</v>
      </c>
      <c r="T635" s="11">
        <v>3.2320000000000002</v>
      </c>
      <c r="U635" s="9">
        <f>IF(T635&lt;Benchmarks!C$6,0,IF(T635&lt;Benchmarks!D$6,1,IF(T635&lt;Benchmarks!E$6,2,IF(T635&lt;Benchmarks!F$6,3,IF(T635&lt;Benchmarks!G$6,4,IF(T635&lt;Benchmarks!H$6,5,6))))))</f>
        <v>0</v>
      </c>
      <c r="V635" s="13">
        <v>0.83333333330000003</v>
      </c>
      <c r="W635" s="11">
        <f t="shared" si="68"/>
        <v>0</v>
      </c>
      <c r="X635" s="11">
        <f t="shared" si="70"/>
        <v>5.8241758242000001</v>
      </c>
      <c r="Y635" s="9">
        <v>30</v>
      </c>
      <c r="Z635" s="13">
        <f t="shared" si="69"/>
        <v>0.19413919414</v>
      </c>
    </row>
    <row r="636" spans="1:26" ht="17.25" x14ac:dyDescent="0.3">
      <c r="A636" s="8" t="s">
        <v>3235</v>
      </c>
      <c r="B636" s="7" t="s">
        <v>3236</v>
      </c>
      <c r="C636" s="7" t="s">
        <v>3237</v>
      </c>
      <c r="D636" s="11">
        <v>2.702</v>
      </c>
      <c r="E636" s="12">
        <f>IF(D636&lt;Benchmarks!C$9,0,IF(D636&lt;Benchmarks!D$9,1,IF(D636&lt;Benchmarks!E$9,2,IF(D636&lt;Benchmarks!F$9,3,IF(D636&lt;Benchmarks!G$9,4,IF(D636&lt;Benchmarks!H$9,5,6))))))</f>
        <v>4</v>
      </c>
      <c r="F636" s="13">
        <v>0.86446886450000004</v>
      </c>
      <c r="G636" s="11">
        <f t="shared" si="71"/>
        <v>3.4578754580000002</v>
      </c>
      <c r="H636" s="11">
        <v>1.7829999999999999</v>
      </c>
      <c r="I636" s="12">
        <f>IF(H636&lt;Benchmarks!C$8,0,IF(H636&lt;Benchmarks!D$8,1,IF(H636&lt;Benchmarks!E$8,2,IF(H636&lt;Benchmarks!F$8,3,IF(H636&lt;Benchmarks!G$8,4,IF(H636&lt;Benchmarks!H$8,5,6))))))</f>
        <v>6</v>
      </c>
      <c r="J636" s="13">
        <v>1</v>
      </c>
      <c r="K636" s="11">
        <f t="shared" si="65"/>
        <v>6</v>
      </c>
      <c r="L636" s="11">
        <v>0.33100000000000002</v>
      </c>
      <c r="M636" s="12">
        <f>IF(L636&lt;Benchmarks!C$7,0,IF(L636&lt;Benchmarks!D$7,1,IF(L636&lt;Benchmarks!E$7,2,IF(L636&lt;Benchmarks!F$7,3,IF(L636&lt;Benchmarks!G$7,4,IF(L636&lt;Benchmarks!H$7,5,6))))))</f>
        <v>1</v>
      </c>
      <c r="N636" s="13">
        <v>1</v>
      </c>
      <c r="O636" s="11">
        <f t="shared" si="66"/>
        <v>1</v>
      </c>
      <c r="P636" s="11">
        <v>4.8170000000000002</v>
      </c>
      <c r="Q636" s="9">
        <f>IF(P636&lt;Benchmarks!C$5,0,IF(P636&lt;Benchmarks!D$5,1,IF(P636&lt;Benchmarks!E$5,2,IF(P636&lt;Benchmarks!F$5,3,IF(P636&lt;Benchmarks!G$5,4,IF(P636&lt;Benchmarks!H$5,5,6))))))</f>
        <v>5</v>
      </c>
      <c r="R636" s="13">
        <v>1</v>
      </c>
      <c r="S636" s="11">
        <f t="shared" si="67"/>
        <v>5</v>
      </c>
      <c r="T636" s="11">
        <v>4.306</v>
      </c>
      <c r="U636" s="9">
        <f>IF(T636&lt;Benchmarks!C$6,0,IF(T636&lt;Benchmarks!D$6,1,IF(T636&lt;Benchmarks!E$6,2,IF(T636&lt;Benchmarks!F$6,3,IF(T636&lt;Benchmarks!G$6,4,IF(T636&lt;Benchmarks!H$6,5,6))))))</f>
        <v>5</v>
      </c>
      <c r="V636" s="13">
        <v>1</v>
      </c>
      <c r="W636" s="11">
        <f t="shared" si="68"/>
        <v>5</v>
      </c>
      <c r="X636" s="11">
        <f t="shared" si="70"/>
        <v>20.457875458</v>
      </c>
      <c r="Y636" s="9">
        <v>30</v>
      </c>
      <c r="Z636" s="13">
        <f t="shared" si="69"/>
        <v>0.68192918193333329</v>
      </c>
    </row>
    <row r="637" spans="1:26" ht="17.25" x14ac:dyDescent="0.3">
      <c r="A637" s="8" t="s">
        <v>3240</v>
      </c>
      <c r="B637" s="7" t="s">
        <v>3241</v>
      </c>
      <c r="C637" s="7" t="s">
        <v>3242</v>
      </c>
      <c r="D637" s="11">
        <v>2.0960000000000001</v>
      </c>
      <c r="E637" s="12">
        <f>IF(D637&lt;Benchmarks!C$9,0,IF(D637&lt;Benchmarks!D$9,1,IF(D637&lt;Benchmarks!E$9,2,IF(D637&lt;Benchmarks!F$9,3,IF(D637&lt;Benchmarks!G$9,4,IF(D637&lt;Benchmarks!H$9,5,6))))))</f>
        <v>0</v>
      </c>
      <c r="F637" s="13">
        <v>0.90109890110000002</v>
      </c>
      <c r="G637" s="11">
        <f t="shared" si="71"/>
        <v>0</v>
      </c>
      <c r="H637" s="11">
        <v>1.0780000000000001</v>
      </c>
      <c r="I637" s="12">
        <f>IF(H637&lt;Benchmarks!C$8,0,IF(H637&lt;Benchmarks!D$8,1,IF(H637&lt;Benchmarks!E$8,2,IF(H637&lt;Benchmarks!F$8,3,IF(H637&lt;Benchmarks!G$8,4,IF(H637&lt;Benchmarks!H$8,5,6))))))</f>
        <v>2</v>
      </c>
      <c r="J637" s="13">
        <v>1</v>
      </c>
      <c r="K637" s="11">
        <f t="shared" si="65"/>
        <v>2</v>
      </c>
      <c r="L637" s="11">
        <v>0.21299999999999999</v>
      </c>
      <c r="M637" s="12">
        <f>IF(L637&lt;Benchmarks!C$7,0,IF(L637&lt;Benchmarks!D$7,1,IF(L637&lt;Benchmarks!E$7,2,IF(L637&lt;Benchmarks!F$7,3,IF(L637&lt;Benchmarks!G$7,4,IF(L637&lt;Benchmarks!H$7,5,6))))))</f>
        <v>0</v>
      </c>
      <c r="N637" s="13">
        <v>1</v>
      </c>
      <c r="O637" s="11">
        <f t="shared" si="66"/>
        <v>0</v>
      </c>
      <c r="P637" s="11">
        <v>3.3879999999999999</v>
      </c>
      <c r="Q637" s="9">
        <f>IF(P637&lt;Benchmarks!C$5,0,IF(P637&lt;Benchmarks!D$5,1,IF(P637&lt;Benchmarks!E$5,2,IF(P637&lt;Benchmarks!F$5,3,IF(P637&lt;Benchmarks!G$5,4,IF(P637&lt;Benchmarks!H$5,5,6))))))</f>
        <v>0</v>
      </c>
      <c r="R637" s="13">
        <v>0.98534798530000001</v>
      </c>
      <c r="S637" s="11">
        <f t="shared" si="67"/>
        <v>0</v>
      </c>
      <c r="T637" s="11">
        <v>3.028</v>
      </c>
      <c r="U637" s="9">
        <f>IF(T637&lt;Benchmarks!C$6,0,IF(T637&lt;Benchmarks!D$6,1,IF(T637&lt;Benchmarks!E$6,2,IF(T637&lt;Benchmarks!F$6,3,IF(T637&lt;Benchmarks!G$6,4,IF(T637&lt;Benchmarks!H$6,5,6))))))</f>
        <v>0</v>
      </c>
      <c r="V637" s="13">
        <v>0.94871794870000004</v>
      </c>
      <c r="W637" s="11">
        <f t="shared" si="68"/>
        <v>0</v>
      </c>
      <c r="X637" s="11">
        <f t="shared" si="70"/>
        <v>2</v>
      </c>
      <c r="Y637" s="9">
        <v>30</v>
      </c>
      <c r="Z637" s="13">
        <f t="shared" si="69"/>
        <v>6.6666666666666666E-2</v>
      </c>
    </row>
    <row r="638" spans="1:26" ht="17.25" x14ac:dyDescent="0.3">
      <c r="A638" s="8" t="s">
        <v>3245</v>
      </c>
      <c r="B638" s="7" t="s">
        <v>3246</v>
      </c>
      <c r="C638" s="7" t="s">
        <v>3247</v>
      </c>
      <c r="D638" s="11">
        <v>2.0089999999999999</v>
      </c>
      <c r="E638" s="12">
        <f>IF(D638&lt;Benchmarks!C$9,0,IF(D638&lt;Benchmarks!D$9,1,IF(D638&lt;Benchmarks!E$9,2,IF(D638&lt;Benchmarks!F$9,3,IF(D638&lt;Benchmarks!G$9,4,IF(D638&lt;Benchmarks!H$9,5,6))))))</f>
        <v>0</v>
      </c>
      <c r="F638" s="13">
        <v>0.56043956039999998</v>
      </c>
      <c r="G638" s="11">
        <f t="shared" si="71"/>
        <v>0</v>
      </c>
      <c r="H638" s="11">
        <v>1.077</v>
      </c>
      <c r="I638" s="12">
        <f>IF(H638&lt;Benchmarks!C$8,0,IF(H638&lt;Benchmarks!D$8,1,IF(H638&lt;Benchmarks!E$8,2,IF(H638&lt;Benchmarks!F$8,3,IF(H638&lt;Benchmarks!G$8,4,IF(H638&lt;Benchmarks!H$8,5,6))))))</f>
        <v>2</v>
      </c>
      <c r="J638" s="13">
        <v>1</v>
      </c>
      <c r="K638" s="11">
        <f t="shared" si="65"/>
        <v>2</v>
      </c>
      <c r="L638" s="11">
        <v>0.314</v>
      </c>
      <c r="M638" s="12">
        <f>IF(L638&lt;Benchmarks!C$7,0,IF(L638&lt;Benchmarks!D$7,1,IF(L638&lt;Benchmarks!E$7,2,IF(L638&lt;Benchmarks!F$7,3,IF(L638&lt;Benchmarks!G$7,4,IF(L638&lt;Benchmarks!H$7,5,6))))))</f>
        <v>1</v>
      </c>
      <c r="N638" s="13">
        <v>1</v>
      </c>
      <c r="O638" s="11">
        <f t="shared" si="66"/>
        <v>1</v>
      </c>
      <c r="P638" s="11">
        <v>3.4</v>
      </c>
      <c r="Q638" s="9">
        <f>IF(P638&lt;Benchmarks!C$5,0,IF(P638&lt;Benchmarks!D$5,1,IF(P638&lt;Benchmarks!E$5,2,IF(P638&lt;Benchmarks!F$5,3,IF(P638&lt;Benchmarks!G$5,4,IF(P638&lt;Benchmarks!H$5,5,6))))))</f>
        <v>0</v>
      </c>
      <c r="R638" s="13">
        <v>0.94505494509999999</v>
      </c>
      <c r="S638" s="11">
        <f t="shared" si="67"/>
        <v>0</v>
      </c>
      <c r="T638" s="11">
        <v>3.226</v>
      </c>
      <c r="U638" s="9">
        <f>IF(T638&lt;Benchmarks!C$6,0,IF(T638&lt;Benchmarks!D$6,1,IF(T638&lt;Benchmarks!E$6,2,IF(T638&lt;Benchmarks!F$6,3,IF(T638&lt;Benchmarks!G$6,4,IF(T638&lt;Benchmarks!H$6,5,6))))))</f>
        <v>0</v>
      </c>
      <c r="V638" s="13">
        <v>0.9230769231</v>
      </c>
      <c r="W638" s="11">
        <f t="shared" si="68"/>
        <v>0</v>
      </c>
      <c r="X638" s="11">
        <f t="shared" si="70"/>
        <v>3</v>
      </c>
      <c r="Y638" s="9">
        <v>30</v>
      </c>
      <c r="Z638" s="13">
        <f t="shared" si="69"/>
        <v>0.1</v>
      </c>
    </row>
    <row r="639" spans="1:26" ht="17.25" x14ac:dyDescent="0.3">
      <c r="A639" s="8" t="s">
        <v>3250</v>
      </c>
      <c r="B639" s="7" t="s">
        <v>3251</v>
      </c>
      <c r="C639" s="7" t="s">
        <v>3252</v>
      </c>
      <c r="D639" s="11">
        <v>2.2130000000000001</v>
      </c>
      <c r="E639" s="12">
        <f>IF(D639&lt;Benchmarks!C$9,0,IF(D639&lt;Benchmarks!D$9,1,IF(D639&lt;Benchmarks!E$9,2,IF(D639&lt;Benchmarks!F$9,3,IF(D639&lt;Benchmarks!G$9,4,IF(D639&lt;Benchmarks!H$9,5,6))))))</f>
        <v>1</v>
      </c>
      <c r="F639" s="13">
        <v>0.43223443220000002</v>
      </c>
      <c r="G639" s="11">
        <f t="shared" si="71"/>
        <v>0.43223443220000002</v>
      </c>
      <c r="H639" s="11">
        <v>1.2669999999999999</v>
      </c>
      <c r="I639" s="12">
        <f>IF(H639&lt;Benchmarks!C$8,0,IF(H639&lt;Benchmarks!D$8,1,IF(H639&lt;Benchmarks!E$8,2,IF(H639&lt;Benchmarks!F$8,3,IF(H639&lt;Benchmarks!G$8,4,IF(H639&lt;Benchmarks!H$8,5,6))))))</f>
        <v>5</v>
      </c>
      <c r="J639" s="13">
        <v>1</v>
      </c>
      <c r="K639" s="11">
        <f t="shared" si="65"/>
        <v>5</v>
      </c>
      <c r="L639" s="11">
        <v>0.29399999999999998</v>
      </c>
      <c r="M639" s="12">
        <f>IF(L639&lt;Benchmarks!C$7,0,IF(L639&lt;Benchmarks!D$7,1,IF(L639&lt;Benchmarks!E$7,2,IF(L639&lt;Benchmarks!F$7,3,IF(L639&lt;Benchmarks!G$7,4,IF(L639&lt;Benchmarks!H$7,5,6))))))</f>
        <v>0</v>
      </c>
      <c r="N639" s="13">
        <v>1</v>
      </c>
      <c r="O639" s="11">
        <f t="shared" si="66"/>
        <v>0</v>
      </c>
      <c r="P639" s="11">
        <v>3.7749999999999999</v>
      </c>
      <c r="Q639" s="9">
        <f>IF(P639&lt;Benchmarks!C$5,0,IF(P639&lt;Benchmarks!D$5,1,IF(P639&lt;Benchmarks!E$5,2,IF(P639&lt;Benchmarks!F$5,3,IF(P639&lt;Benchmarks!G$5,4,IF(P639&lt;Benchmarks!H$5,5,6))))))</f>
        <v>1</v>
      </c>
      <c r="R639" s="13">
        <v>0.91208791209999995</v>
      </c>
      <c r="S639" s="11">
        <f t="shared" si="67"/>
        <v>0.91208791209999995</v>
      </c>
      <c r="T639" s="11">
        <v>3.4540000000000002</v>
      </c>
      <c r="U639" s="9">
        <f>IF(T639&lt;Benchmarks!C$6,0,IF(T639&lt;Benchmarks!D$6,1,IF(T639&lt;Benchmarks!E$6,2,IF(T639&lt;Benchmarks!F$6,3,IF(T639&lt;Benchmarks!G$6,4,IF(T639&lt;Benchmarks!H$6,5,6))))))</f>
        <v>2</v>
      </c>
      <c r="V639" s="13">
        <v>0.89743589739999996</v>
      </c>
      <c r="W639" s="11">
        <f t="shared" si="68"/>
        <v>1.7948717947999999</v>
      </c>
      <c r="X639" s="11">
        <f t="shared" si="70"/>
        <v>8.1391941390999989</v>
      </c>
      <c r="Y639" s="9">
        <v>30</v>
      </c>
      <c r="Z639" s="13">
        <f t="shared" si="69"/>
        <v>0.2713064713033333</v>
      </c>
    </row>
    <row r="640" spans="1:26" ht="17.25" x14ac:dyDescent="0.3">
      <c r="A640" s="8" t="s">
        <v>3255</v>
      </c>
      <c r="B640" s="7" t="s">
        <v>3256</v>
      </c>
      <c r="C640" s="7" t="s">
        <v>3257</v>
      </c>
      <c r="D640" s="11">
        <v>2.3860000000000001</v>
      </c>
      <c r="E640" s="12">
        <f>IF(D640&lt;Benchmarks!C$9,0,IF(D640&lt;Benchmarks!D$9,1,IF(D640&lt;Benchmarks!E$9,2,IF(D640&lt;Benchmarks!F$9,3,IF(D640&lt;Benchmarks!G$9,4,IF(D640&lt;Benchmarks!H$9,5,6))))))</f>
        <v>2</v>
      </c>
      <c r="F640" s="13">
        <v>0.88278388279999997</v>
      </c>
      <c r="G640" s="11">
        <f t="shared" si="71"/>
        <v>1.7655677655999999</v>
      </c>
      <c r="H640" s="11">
        <v>1.1120000000000001</v>
      </c>
      <c r="I640" s="12">
        <f>IF(H640&lt;Benchmarks!C$8,0,IF(H640&lt;Benchmarks!D$8,1,IF(H640&lt;Benchmarks!E$8,2,IF(H640&lt;Benchmarks!F$8,3,IF(H640&lt;Benchmarks!G$8,4,IF(H640&lt;Benchmarks!H$8,5,6))))))</f>
        <v>3</v>
      </c>
      <c r="J640" s="13">
        <v>1</v>
      </c>
      <c r="K640" s="11">
        <f t="shared" si="65"/>
        <v>3</v>
      </c>
      <c r="L640" s="11">
        <v>0.19700000000000001</v>
      </c>
      <c r="M640" s="12">
        <f>IF(L640&lt;Benchmarks!C$7,0,IF(L640&lt;Benchmarks!D$7,1,IF(L640&lt;Benchmarks!E$7,2,IF(L640&lt;Benchmarks!F$7,3,IF(L640&lt;Benchmarks!G$7,4,IF(L640&lt;Benchmarks!H$7,5,6))))))</f>
        <v>0</v>
      </c>
      <c r="N640" s="13">
        <v>1</v>
      </c>
      <c r="O640" s="11">
        <f t="shared" si="66"/>
        <v>0</v>
      </c>
      <c r="P640" s="11">
        <v>3.6949999999999998</v>
      </c>
      <c r="Q640" s="9">
        <f>IF(P640&lt;Benchmarks!C$5,0,IF(P640&lt;Benchmarks!D$5,1,IF(P640&lt;Benchmarks!E$5,2,IF(P640&lt;Benchmarks!F$5,3,IF(P640&lt;Benchmarks!G$5,4,IF(P640&lt;Benchmarks!H$5,5,6))))))</f>
        <v>1</v>
      </c>
      <c r="R640" s="13">
        <v>0.35897435900000002</v>
      </c>
      <c r="S640" s="11">
        <f t="shared" si="67"/>
        <v>0.35897435900000002</v>
      </c>
      <c r="T640" s="11">
        <v>3.4790000000000001</v>
      </c>
      <c r="U640" s="9">
        <f>IF(T640&lt;Benchmarks!C$6,0,IF(T640&lt;Benchmarks!D$6,1,IF(T640&lt;Benchmarks!E$6,2,IF(T640&lt;Benchmarks!F$6,3,IF(T640&lt;Benchmarks!G$6,4,IF(T640&lt;Benchmarks!H$6,5,6))))))</f>
        <v>2</v>
      </c>
      <c r="V640" s="13">
        <v>0.4230769231</v>
      </c>
      <c r="W640" s="11">
        <f t="shared" si="68"/>
        <v>0.8461538462</v>
      </c>
      <c r="X640" s="11">
        <f t="shared" si="70"/>
        <v>5.9706959708000005</v>
      </c>
      <c r="Y640" s="9">
        <v>30</v>
      </c>
      <c r="Z640" s="13">
        <f t="shared" si="69"/>
        <v>0.19902319902666668</v>
      </c>
    </row>
    <row r="641" spans="1:26" ht="17.25" x14ac:dyDescent="0.3">
      <c r="A641" s="8" t="s">
        <v>3260</v>
      </c>
      <c r="B641" s="7" t="s">
        <v>3261</v>
      </c>
      <c r="C641" s="7" t="s">
        <v>3262</v>
      </c>
      <c r="D641" s="11">
        <v>3.992</v>
      </c>
      <c r="E641" s="12">
        <f>IF(D641&lt;Benchmarks!C$9,0,IF(D641&lt;Benchmarks!D$9,1,IF(D641&lt;Benchmarks!E$9,2,IF(D641&lt;Benchmarks!F$9,3,IF(D641&lt;Benchmarks!G$9,4,IF(D641&lt;Benchmarks!H$9,5,6))))))</f>
        <v>6</v>
      </c>
      <c r="F641" s="13">
        <v>1</v>
      </c>
      <c r="G641" s="11">
        <f t="shared" si="71"/>
        <v>6</v>
      </c>
      <c r="H641" s="11">
        <v>0.98699999999999999</v>
      </c>
      <c r="I641" s="12">
        <f>IF(H641&lt;Benchmarks!C$8,0,IF(H641&lt;Benchmarks!D$8,1,IF(H641&lt;Benchmarks!E$8,2,IF(H641&lt;Benchmarks!F$8,3,IF(H641&lt;Benchmarks!G$8,4,IF(H641&lt;Benchmarks!H$8,5,6))))))</f>
        <v>1</v>
      </c>
      <c r="J641" s="13">
        <v>1</v>
      </c>
      <c r="K641" s="11">
        <f t="shared" si="65"/>
        <v>1</v>
      </c>
      <c r="L641" s="11">
        <v>0.42599999999999999</v>
      </c>
      <c r="M641" s="12">
        <f>IF(L641&lt;Benchmarks!C$7,0,IF(L641&lt;Benchmarks!D$7,1,IF(L641&lt;Benchmarks!E$7,2,IF(L641&lt;Benchmarks!F$7,3,IF(L641&lt;Benchmarks!G$7,4,IF(L641&lt;Benchmarks!H$7,5,6))))))</f>
        <v>3</v>
      </c>
      <c r="N641" s="13">
        <v>1</v>
      </c>
      <c r="O641" s="11">
        <f t="shared" si="66"/>
        <v>3</v>
      </c>
      <c r="P641" s="11">
        <v>5.4059999999999997</v>
      </c>
      <c r="Q641" s="9">
        <f>IF(P641&lt;Benchmarks!C$5,0,IF(P641&lt;Benchmarks!D$5,1,IF(P641&lt;Benchmarks!E$5,2,IF(P641&lt;Benchmarks!F$5,3,IF(P641&lt;Benchmarks!G$5,4,IF(P641&lt;Benchmarks!H$5,5,6))))))</f>
        <v>6</v>
      </c>
      <c r="R641" s="13">
        <v>1</v>
      </c>
      <c r="S641" s="11">
        <f t="shared" si="67"/>
        <v>6</v>
      </c>
      <c r="T641" s="11">
        <v>5.1050000000000004</v>
      </c>
      <c r="U641" s="9">
        <f>IF(T641&lt;Benchmarks!C$6,0,IF(T641&lt;Benchmarks!D$6,1,IF(T641&lt;Benchmarks!E$6,2,IF(T641&lt;Benchmarks!F$6,3,IF(T641&lt;Benchmarks!G$6,4,IF(T641&lt;Benchmarks!H$6,5,6))))))</f>
        <v>6</v>
      </c>
      <c r="V641" s="13">
        <v>1</v>
      </c>
      <c r="W641" s="11">
        <f t="shared" si="68"/>
        <v>6</v>
      </c>
      <c r="X641" s="11">
        <f t="shared" si="70"/>
        <v>22</v>
      </c>
      <c r="Y641" s="9">
        <v>30</v>
      </c>
      <c r="Z641" s="13">
        <f t="shared" si="69"/>
        <v>0.73333333333333328</v>
      </c>
    </row>
    <row r="642" spans="1:26" ht="17.25" x14ac:dyDescent="0.3">
      <c r="A642" s="8" t="s">
        <v>3265</v>
      </c>
      <c r="B642" s="7" t="s">
        <v>3266</v>
      </c>
      <c r="C642" s="7" t="s">
        <v>3267</v>
      </c>
      <c r="D642" s="11">
        <v>4.0339999999999998</v>
      </c>
      <c r="E642" s="12">
        <f>IF(D642&lt;Benchmarks!C$9,0,IF(D642&lt;Benchmarks!D$9,1,IF(D642&lt;Benchmarks!E$9,2,IF(D642&lt;Benchmarks!F$9,3,IF(D642&lt;Benchmarks!G$9,4,IF(D642&lt;Benchmarks!H$9,5,6))))))</f>
        <v>6</v>
      </c>
      <c r="F642" s="13">
        <v>1</v>
      </c>
      <c r="G642" s="11">
        <f t="shared" si="71"/>
        <v>6</v>
      </c>
      <c r="H642" s="11">
        <v>0.94299999999999995</v>
      </c>
      <c r="I642" s="12">
        <f>IF(H642&lt;Benchmarks!C$8,0,IF(H642&lt;Benchmarks!D$8,1,IF(H642&lt;Benchmarks!E$8,2,IF(H642&lt;Benchmarks!F$8,3,IF(H642&lt;Benchmarks!G$8,4,IF(H642&lt;Benchmarks!H$8,5,6))))))</f>
        <v>0</v>
      </c>
      <c r="J642" s="13">
        <v>1</v>
      </c>
      <c r="K642" s="11">
        <f t="shared" si="65"/>
        <v>0</v>
      </c>
      <c r="L642" s="11">
        <v>0.55500000000000005</v>
      </c>
      <c r="M642" s="12">
        <f>IF(L642&lt;Benchmarks!C$7,0,IF(L642&lt;Benchmarks!D$7,1,IF(L642&lt;Benchmarks!E$7,2,IF(L642&lt;Benchmarks!F$7,3,IF(L642&lt;Benchmarks!G$7,4,IF(L642&lt;Benchmarks!H$7,5,6))))))</f>
        <v>5</v>
      </c>
      <c r="N642" s="13">
        <v>1</v>
      </c>
      <c r="O642" s="11">
        <f t="shared" si="66"/>
        <v>5</v>
      </c>
      <c r="P642" s="11">
        <v>5.5309999999999997</v>
      </c>
      <c r="Q642" s="9">
        <f>IF(P642&lt;Benchmarks!C$5,0,IF(P642&lt;Benchmarks!D$5,1,IF(P642&lt;Benchmarks!E$5,2,IF(P642&lt;Benchmarks!F$5,3,IF(P642&lt;Benchmarks!G$5,4,IF(P642&lt;Benchmarks!H$5,5,6))))))</f>
        <v>6</v>
      </c>
      <c r="R642" s="13">
        <v>1</v>
      </c>
      <c r="S642" s="11">
        <f t="shared" si="67"/>
        <v>6</v>
      </c>
      <c r="T642" s="11">
        <v>5.0259999999999998</v>
      </c>
      <c r="U642" s="9">
        <f>IF(T642&lt;Benchmarks!C$6,0,IF(T642&lt;Benchmarks!D$6,1,IF(T642&lt;Benchmarks!E$6,2,IF(T642&lt;Benchmarks!F$6,3,IF(T642&lt;Benchmarks!G$6,4,IF(T642&lt;Benchmarks!H$6,5,6))))))</f>
        <v>6</v>
      </c>
      <c r="V642" s="13">
        <v>1</v>
      </c>
      <c r="W642" s="11">
        <f t="shared" si="68"/>
        <v>6</v>
      </c>
      <c r="X642" s="11">
        <f t="shared" si="70"/>
        <v>23</v>
      </c>
      <c r="Y642" s="9">
        <v>30</v>
      </c>
      <c r="Z642" s="13">
        <f t="shared" si="69"/>
        <v>0.76666666666666672</v>
      </c>
    </row>
    <row r="643" spans="1:26" ht="17.25" x14ac:dyDescent="0.3">
      <c r="A643" s="8" t="s">
        <v>3270</v>
      </c>
      <c r="B643" s="7" t="s">
        <v>3271</v>
      </c>
      <c r="C643" s="7" t="s">
        <v>3272</v>
      </c>
      <c r="D643" s="11">
        <v>3.3220000000000001</v>
      </c>
      <c r="E643" s="12">
        <f>IF(D643&lt;Benchmarks!C$9,0,IF(D643&lt;Benchmarks!D$9,1,IF(D643&lt;Benchmarks!E$9,2,IF(D643&lt;Benchmarks!F$9,3,IF(D643&lt;Benchmarks!G$9,4,IF(D643&lt;Benchmarks!H$9,5,6))))))</f>
        <v>6</v>
      </c>
      <c r="F643" s="13">
        <v>0.97802197800000001</v>
      </c>
      <c r="G643" s="11">
        <f t="shared" si="71"/>
        <v>5.8681318679999999</v>
      </c>
      <c r="H643" s="11">
        <v>1.171</v>
      </c>
      <c r="I643" s="12">
        <f>IF(H643&lt;Benchmarks!C$8,0,IF(H643&lt;Benchmarks!D$8,1,IF(H643&lt;Benchmarks!E$8,2,IF(H643&lt;Benchmarks!F$8,3,IF(H643&lt;Benchmarks!G$8,4,IF(H643&lt;Benchmarks!H$8,5,6))))))</f>
        <v>4</v>
      </c>
      <c r="J643" s="13">
        <v>1</v>
      </c>
      <c r="K643" s="11">
        <f t="shared" si="65"/>
        <v>4</v>
      </c>
      <c r="L643" s="11">
        <v>0.442</v>
      </c>
      <c r="M643" s="12">
        <f>IF(L643&lt;Benchmarks!C$7,0,IF(L643&lt;Benchmarks!D$7,1,IF(L643&lt;Benchmarks!E$7,2,IF(L643&lt;Benchmarks!F$7,3,IF(L643&lt;Benchmarks!G$7,4,IF(L643&lt;Benchmarks!H$7,5,6))))))</f>
        <v>3</v>
      </c>
      <c r="N643" s="13">
        <v>1</v>
      </c>
      <c r="O643" s="11">
        <f t="shared" si="66"/>
        <v>3</v>
      </c>
      <c r="P643" s="11">
        <v>4.9349999999999996</v>
      </c>
      <c r="Q643" s="9">
        <f>IF(P643&lt;Benchmarks!C$5,0,IF(P643&lt;Benchmarks!D$5,1,IF(P643&lt;Benchmarks!E$5,2,IF(P643&lt;Benchmarks!F$5,3,IF(P643&lt;Benchmarks!G$5,4,IF(P643&lt;Benchmarks!H$5,5,6))))))</f>
        <v>6</v>
      </c>
      <c r="R643" s="13">
        <v>0.97069597070000002</v>
      </c>
      <c r="S643" s="11">
        <f t="shared" si="67"/>
        <v>5.8241758242000001</v>
      </c>
      <c r="T643" s="11">
        <v>4.6239999999999997</v>
      </c>
      <c r="U643" s="9">
        <f>IF(T643&lt;Benchmarks!C$6,0,IF(T643&lt;Benchmarks!D$6,1,IF(T643&lt;Benchmarks!E$6,2,IF(T643&lt;Benchmarks!F$6,3,IF(T643&lt;Benchmarks!G$6,4,IF(T643&lt;Benchmarks!H$6,5,6))))))</f>
        <v>6</v>
      </c>
      <c r="V643" s="13">
        <v>0.91025641030000004</v>
      </c>
      <c r="W643" s="11">
        <f t="shared" si="68"/>
        <v>5.4615384618</v>
      </c>
      <c r="X643" s="11">
        <f t="shared" si="70"/>
        <v>24.153846154</v>
      </c>
      <c r="Y643" s="9">
        <v>30</v>
      </c>
      <c r="Z643" s="13">
        <f t="shared" si="69"/>
        <v>0.80512820513333339</v>
      </c>
    </row>
    <row r="644" spans="1:26" ht="17.25" x14ac:dyDescent="0.3">
      <c r="A644" s="8" t="s">
        <v>3275</v>
      </c>
      <c r="B644" s="7" t="s">
        <v>3276</v>
      </c>
      <c r="C644" s="7" t="s">
        <v>3277</v>
      </c>
      <c r="D644" s="11">
        <v>2.2400000000000002</v>
      </c>
      <c r="E644" s="12">
        <f>IF(D644&lt;Benchmarks!C$9,0,IF(D644&lt;Benchmarks!D$9,1,IF(D644&lt;Benchmarks!E$9,2,IF(D644&lt;Benchmarks!F$9,3,IF(D644&lt;Benchmarks!G$9,4,IF(D644&lt;Benchmarks!H$9,5,6))))))</f>
        <v>1</v>
      </c>
      <c r="F644" s="13">
        <v>0.79487179490000004</v>
      </c>
      <c r="G644" s="11">
        <f t="shared" si="71"/>
        <v>0.79487179490000004</v>
      </c>
      <c r="H644" s="11">
        <v>1.1659999999999999</v>
      </c>
      <c r="I644" s="12">
        <f>IF(H644&lt;Benchmarks!C$8,0,IF(H644&lt;Benchmarks!D$8,1,IF(H644&lt;Benchmarks!E$8,2,IF(H644&lt;Benchmarks!F$8,3,IF(H644&lt;Benchmarks!G$8,4,IF(H644&lt;Benchmarks!H$8,5,6))))))</f>
        <v>4</v>
      </c>
      <c r="J644" s="13">
        <v>1</v>
      </c>
      <c r="K644" s="11">
        <f t="shared" si="65"/>
        <v>4</v>
      </c>
      <c r="L644" s="11">
        <v>0.314</v>
      </c>
      <c r="M644" s="12">
        <f>IF(L644&lt;Benchmarks!C$7,0,IF(L644&lt;Benchmarks!D$7,1,IF(L644&lt;Benchmarks!E$7,2,IF(L644&lt;Benchmarks!F$7,3,IF(L644&lt;Benchmarks!G$7,4,IF(L644&lt;Benchmarks!H$7,5,6))))))</f>
        <v>1</v>
      </c>
      <c r="N644" s="13">
        <v>1</v>
      </c>
      <c r="O644" s="11">
        <f t="shared" si="66"/>
        <v>1</v>
      </c>
      <c r="P644" s="11">
        <v>3.7210000000000001</v>
      </c>
      <c r="Q644" s="9">
        <f>IF(P644&lt;Benchmarks!C$5,0,IF(P644&lt;Benchmarks!D$5,1,IF(P644&lt;Benchmarks!E$5,2,IF(P644&lt;Benchmarks!F$5,3,IF(P644&lt;Benchmarks!G$5,4,IF(P644&lt;Benchmarks!H$5,5,6))))))</f>
        <v>1</v>
      </c>
      <c r="R644" s="13">
        <v>0.90476190479999996</v>
      </c>
      <c r="S644" s="11">
        <f t="shared" si="67"/>
        <v>0.90476190479999996</v>
      </c>
      <c r="T644" s="11">
        <v>3.3820000000000001</v>
      </c>
      <c r="U644" s="9">
        <f>IF(T644&lt;Benchmarks!C$6,0,IF(T644&lt;Benchmarks!D$6,1,IF(T644&lt;Benchmarks!E$6,2,IF(T644&lt;Benchmarks!F$6,3,IF(T644&lt;Benchmarks!G$6,4,IF(T644&lt;Benchmarks!H$6,5,6))))))</f>
        <v>1</v>
      </c>
      <c r="V644" s="13">
        <v>0.85897435899999997</v>
      </c>
      <c r="W644" s="11">
        <f t="shared" si="68"/>
        <v>0.85897435899999997</v>
      </c>
      <c r="X644" s="11">
        <f t="shared" si="70"/>
        <v>7.5586080587</v>
      </c>
      <c r="Y644" s="9">
        <v>30</v>
      </c>
      <c r="Z644" s="13">
        <f t="shared" si="69"/>
        <v>0.25195360195666666</v>
      </c>
    </row>
    <row r="645" spans="1:26" ht="17.25" x14ac:dyDescent="0.3">
      <c r="A645" s="8" t="s">
        <v>3280</v>
      </c>
      <c r="B645" s="7" t="s">
        <v>3281</v>
      </c>
      <c r="C645" s="7" t="s">
        <v>3282</v>
      </c>
      <c r="D645" s="11">
        <v>2.145</v>
      </c>
      <c r="E645" s="12">
        <f>IF(D645&lt;Benchmarks!C$9,0,IF(D645&lt;Benchmarks!D$9,1,IF(D645&lt;Benchmarks!E$9,2,IF(D645&lt;Benchmarks!F$9,3,IF(D645&lt;Benchmarks!G$9,4,IF(D645&lt;Benchmarks!H$9,5,6))))))</f>
        <v>0</v>
      </c>
      <c r="F645" s="13">
        <v>0.88644688640000002</v>
      </c>
      <c r="G645" s="11">
        <f t="shared" si="71"/>
        <v>0</v>
      </c>
      <c r="H645" s="11">
        <v>1.194</v>
      </c>
      <c r="I645" s="12">
        <f>IF(H645&lt;Benchmarks!C$8,0,IF(H645&lt;Benchmarks!D$8,1,IF(H645&lt;Benchmarks!E$8,2,IF(H645&lt;Benchmarks!F$8,3,IF(H645&lt;Benchmarks!G$8,4,IF(H645&lt;Benchmarks!H$8,5,6))))))</f>
        <v>4</v>
      </c>
      <c r="J645" s="13">
        <v>1</v>
      </c>
      <c r="K645" s="11">
        <f t="shared" si="65"/>
        <v>4</v>
      </c>
      <c r="L645" s="11">
        <v>0.221</v>
      </c>
      <c r="M645" s="12">
        <f>IF(L645&lt;Benchmarks!C$7,0,IF(L645&lt;Benchmarks!D$7,1,IF(L645&lt;Benchmarks!E$7,2,IF(L645&lt;Benchmarks!F$7,3,IF(L645&lt;Benchmarks!G$7,4,IF(L645&lt;Benchmarks!H$7,5,6))))))</f>
        <v>0</v>
      </c>
      <c r="N645" s="13">
        <v>1</v>
      </c>
      <c r="O645" s="11">
        <f t="shared" si="66"/>
        <v>0</v>
      </c>
      <c r="P645" s="11">
        <v>3.56</v>
      </c>
      <c r="Q645" s="9">
        <f>IF(P645&lt;Benchmarks!C$5,0,IF(P645&lt;Benchmarks!D$5,1,IF(P645&lt;Benchmarks!E$5,2,IF(P645&lt;Benchmarks!F$5,3,IF(P645&lt;Benchmarks!G$5,4,IF(P645&lt;Benchmarks!H$5,5,6))))))</f>
        <v>0</v>
      </c>
      <c r="R645" s="13">
        <v>0.91575091580000001</v>
      </c>
      <c r="S645" s="11">
        <f t="shared" si="67"/>
        <v>0</v>
      </c>
      <c r="T645" s="11">
        <v>3.21</v>
      </c>
      <c r="U645" s="9">
        <f>IF(T645&lt;Benchmarks!C$6,0,IF(T645&lt;Benchmarks!D$6,1,IF(T645&lt;Benchmarks!E$6,2,IF(T645&lt;Benchmarks!F$6,3,IF(T645&lt;Benchmarks!G$6,4,IF(T645&lt;Benchmarks!H$6,5,6))))))</f>
        <v>0</v>
      </c>
      <c r="V645" s="13">
        <v>0.7692307692</v>
      </c>
      <c r="W645" s="11">
        <f t="shared" si="68"/>
        <v>0</v>
      </c>
      <c r="X645" s="11">
        <f t="shared" si="70"/>
        <v>4</v>
      </c>
      <c r="Y645" s="9">
        <v>30</v>
      </c>
      <c r="Z645" s="13">
        <f t="shared" si="69"/>
        <v>0.13333333333333333</v>
      </c>
    </row>
    <row r="646" spans="1:26" ht="17.25" x14ac:dyDescent="0.3">
      <c r="A646" s="8" t="s">
        <v>3285</v>
      </c>
      <c r="B646" s="7" t="s">
        <v>3286</v>
      </c>
      <c r="C646" s="7" t="s">
        <v>3287</v>
      </c>
      <c r="D646" s="11">
        <v>2.1539999999999999</v>
      </c>
      <c r="E646" s="12">
        <f>IF(D646&lt;Benchmarks!C$9,0,IF(D646&lt;Benchmarks!D$9,1,IF(D646&lt;Benchmarks!E$9,2,IF(D646&lt;Benchmarks!F$9,3,IF(D646&lt;Benchmarks!G$9,4,IF(D646&lt;Benchmarks!H$9,5,6))))))</f>
        <v>0</v>
      </c>
      <c r="F646" s="13">
        <v>0.64102564100000003</v>
      </c>
      <c r="G646" s="11">
        <f t="shared" si="71"/>
        <v>0</v>
      </c>
      <c r="H646" s="11">
        <v>0.97099999999999997</v>
      </c>
      <c r="I646" s="12">
        <f>IF(H646&lt;Benchmarks!C$8,0,IF(H646&lt;Benchmarks!D$8,1,IF(H646&lt;Benchmarks!E$8,2,IF(H646&lt;Benchmarks!F$8,3,IF(H646&lt;Benchmarks!G$8,4,IF(H646&lt;Benchmarks!H$8,5,6))))))</f>
        <v>1</v>
      </c>
      <c r="J646" s="13">
        <v>1</v>
      </c>
      <c r="K646" s="11">
        <f t="shared" ref="K646:K709" si="72">I646*J646</f>
        <v>1</v>
      </c>
      <c r="L646" s="11">
        <v>0.32600000000000001</v>
      </c>
      <c r="M646" s="12">
        <f>IF(L646&lt;Benchmarks!C$7,0,IF(L646&lt;Benchmarks!D$7,1,IF(L646&lt;Benchmarks!E$7,2,IF(L646&lt;Benchmarks!F$7,3,IF(L646&lt;Benchmarks!G$7,4,IF(L646&lt;Benchmarks!H$7,5,6))))))</f>
        <v>1</v>
      </c>
      <c r="N646" s="13">
        <v>1</v>
      </c>
      <c r="O646" s="11">
        <f t="shared" ref="O646:O709" si="73">M646*N646</f>
        <v>1</v>
      </c>
      <c r="P646" s="11">
        <v>3.4510000000000001</v>
      </c>
      <c r="Q646" s="9">
        <f>IF(P646&lt;Benchmarks!C$5,0,IF(P646&lt;Benchmarks!D$5,1,IF(P646&lt;Benchmarks!E$5,2,IF(P646&lt;Benchmarks!F$5,3,IF(P646&lt;Benchmarks!G$5,4,IF(P646&lt;Benchmarks!H$5,5,6))))))</f>
        <v>0</v>
      </c>
      <c r="R646" s="13">
        <v>0.58974358969999996</v>
      </c>
      <c r="S646" s="11">
        <f t="shared" ref="S646:S709" si="74">Q646*R646</f>
        <v>0</v>
      </c>
      <c r="T646" s="11">
        <v>3.153</v>
      </c>
      <c r="U646" s="9">
        <f>IF(T646&lt;Benchmarks!C$6,0,IF(T646&lt;Benchmarks!D$6,1,IF(T646&lt;Benchmarks!E$6,2,IF(T646&lt;Benchmarks!F$6,3,IF(T646&lt;Benchmarks!G$6,4,IF(T646&lt;Benchmarks!H$6,5,6))))))</f>
        <v>0</v>
      </c>
      <c r="V646" s="13">
        <v>0.4615384615</v>
      </c>
      <c r="W646" s="11">
        <f t="shared" ref="W646:W709" si="75">U646*V646</f>
        <v>0</v>
      </c>
      <c r="X646" s="11">
        <f t="shared" si="70"/>
        <v>2</v>
      </c>
      <c r="Y646" s="9">
        <v>30</v>
      </c>
      <c r="Z646" s="13">
        <f t="shared" ref="Z646:Z709" si="76">X646/Y646</f>
        <v>6.6666666666666666E-2</v>
      </c>
    </row>
    <row r="647" spans="1:26" ht="17.25" x14ac:dyDescent="0.3">
      <c r="A647" s="8" t="s">
        <v>3290</v>
      </c>
      <c r="B647" s="7" t="s">
        <v>3291</v>
      </c>
      <c r="C647" s="7" t="s">
        <v>3292</v>
      </c>
      <c r="D647" s="11">
        <v>2.133</v>
      </c>
      <c r="E647" s="12">
        <f>IF(D647&lt;Benchmarks!C$9,0,IF(D647&lt;Benchmarks!D$9,1,IF(D647&lt;Benchmarks!E$9,2,IF(D647&lt;Benchmarks!F$9,3,IF(D647&lt;Benchmarks!G$9,4,IF(D647&lt;Benchmarks!H$9,5,6))))))</f>
        <v>0</v>
      </c>
      <c r="F647" s="13">
        <v>0.49450549449999998</v>
      </c>
      <c r="G647" s="11">
        <f t="shared" si="71"/>
        <v>0</v>
      </c>
      <c r="H647" s="11">
        <v>1.165</v>
      </c>
      <c r="I647" s="12">
        <f>IF(H647&lt;Benchmarks!C$8,0,IF(H647&lt;Benchmarks!D$8,1,IF(H647&lt;Benchmarks!E$8,2,IF(H647&lt;Benchmarks!F$8,3,IF(H647&lt;Benchmarks!G$8,4,IF(H647&lt;Benchmarks!H$8,5,6))))))</f>
        <v>4</v>
      </c>
      <c r="J647" s="13">
        <v>1</v>
      </c>
      <c r="K647" s="11">
        <f t="shared" si="72"/>
        <v>4</v>
      </c>
      <c r="L647" s="11">
        <v>0.27</v>
      </c>
      <c r="M647" s="12">
        <f>IF(L647&lt;Benchmarks!C$7,0,IF(L647&lt;Benchmarks!D$7,1,IF(L647&lt;Benchmarks!E$7,2,IF(L647&lt;Benchmarks!F$7,3,IF(L647&lt;Benchmarks!G$7,4,IF(L647&lt;Benchmarks!H$7,5,6))))))</f>
        <v>0</v>
      </c>
      <c r="N647" s="13">
        <v>1</v>
      </c>
      <c r="O647" s="11">
        <f t="shared" si="73"/>
        <v>0</v>
      </c>
      <c r="P647" s="11">
        <v>3.5680000000000001</v>
      </c>
      <c r="Q647" s="9">
        <f>IF(P647&lt;Benchmarks!C$5,0,IF(P647&lt;Benchmarks!D$5,1,IF(P647&lt;Benchmarks!E$5,2,IF(P647&lt;Benchmarks!F$5,3,IF(P647&lt;Benchmarks!G$5,4,IF(P647&lt;Benchmarks!H$5,5,6))))))</f>
        <v>0</v>
      </c>
      <c r="R647" s="13">
        <v>0.90109890110000002</v>
      </c>
      <c r="S647" s="11">
        <f t="shared" si="74"/>
        <v>0</v>
      </c>
      <c r="T647" s="11">
        <v>3.226</v>
      </c>
      <c r="U647" s="9">
        <f>IF(T647&lt;Benchmarks!C$6,0,IF(T647&lt;Benchmarks!D$6,1,IF(T647&lt;Benchmarks!E$6,2,IF(T647&lt;Benchmarks!F$6,3,IF(T647&lt;Benchmarks!G$6,4,IF(T647&lt;Benchmarks!H$6,5,6))))))</f>
        <v>0</v>
      </c>
      <c r="V647" s="13">
        <v>0.7692307692</v>
      </c>
      <c r="W647" s="11">
        <f t="shared" si="75"/>
        <v>0</v>
      </c>
      <c r="X647" s="11">
        <f t="shared" si="70"/>
        <v>4</v>
      </c>
      <c r="Y647" s="9">
        <v>30</v>
      </c>
      <c r="Z647" s="13">
        <f t="shared" si="76"/>
        <v>0.13333333333333333</v>
      </c>
    </row>
    <row r="648" spans="1:26" ht="17.25" x14ac:dyDescent="0.3">
      <c r="A648" s="8" t="s">
        <v>3295</v>
      </c>
      <c r="B648" s="7" t="s">
        <v>3296</v>
      </c>
      <c r="C648" s="7" t="s">
        <v>3297</v>
      </c>
      <c r="D648" s="11">
        <v>2.65</v>
      </c>
      <c r="E648" s="12">
        <f>IF(D648&lt;Benchmarks!C$9,0,IF(D648&lt;Benchmarks!D$9,1,IF(D648&lt;Benchmarks!E$9,2,IF(D648&lt;Benchmarks!F$9,3,IF(D648&lt;Benchmarks!G$9,4,IF(D648&lt;Benchmarks!H$9,5,6))))))</f>
        <v>4</v>
      </c>
      <c r="F648" s="13">
        <v>0.69963369959999999</v>
      </c>
      <c r="G648" s="11">
        <f t="shared" si="71"/>
        <v>2.7985347984</v>
      </c>
      <c r="H648" s="11">
        <v>1.0940000000000001</v>
      </c>
      <c r="I648" s="12">
        <f>IF(H648&lt;Benchmarks!C$8,0,IF(H648&lt;Benchmarks!D$8,1,IF(H648&lt;Benchmarks!E$8,2,IF(H648&lt;Benchmarks!F$8,3,IF(H648&lt;Benchmarks!G$8,4,IF(H648&lt;Benchmarks!H$8,5,6))))))</f>
        <v>2</v>
      </c>
      <c r="J648" s="13">
        <v>1</v>
      </c>
      <c r="K648" s="11">
        <f t="shared" si="72"/>
        <v>2</v>
      </c>
      <c r="L648" s="11">
        <v>0.4</v>
      </c>
      <c r="M648" s="12">
        <f>IF(L648&lt;Benchmarks!C$7,0,IF(L648&lt;Benchmarks!D$7,1,IF(L648&lt;Benchmarks!E$7,2,IF(L648&lt;Benchmarks!F$7,3,IF(L648&lt;Benchmarks!G$7,4,IF(L648&lt;Benchmarks!H$7,5,6))))))</f>
        <v>2</v>
      </c>
      <c r="N648" s="13">
        <v>1</v>
      </c>
      <c r="O648" s="11">
        <f t="shared" si="73"/>
        <v>2</v>
      </c>
      <c r="P648" s="11">
        <v>4.1440000000000001</v>
      </c>
      <c r="Q648" s="9">
        <f>IF(P648&lt;Benchmarks!C$5,0,IF(P648&lt;Benchmarks!D$5,1,IF(P648&lt;Benchmarks!E$5,2,IF(P648&lt;Benchmarks!F$5,3,IF(P648&lt;Benchmarks!G$5,4,IF(P648&lt;Benchmarks!H$5,5,6))))))</f>
        <v>4</v>
      </c>
      <c r="R648" s="13">
        <v>0.68864468860000005</v>
      </c>
      <c r="S648" s="11">
        <f t="shared" si="74"/>
        <v>2.7545787544000002</v>
      </c>
      <c r="T648" s="11">
        <v>3.7309999999999999</v>
      </c>
      <c r="U648" s="9">
        <f>IF(T648&lt;Benchmarks!C$6,0,IF(T648&lt;Benchmarks!D$6,1,IF(T648&lt;Benchmarks!E$6,2,IF(T648&lt;Benchmarks!F$6,3,IF(T648&lt;Benchmarks!G$6,4,IF(T648&lt;Benchmarks!H$6,5,6))))))</f>
        <v>3</v>
      </c>
      <c r="V648" s="13">
        <v>0.62820512819999996</v>
      </c>
      <c r="W648" s="11">
        <f t="shared" si="75"/>
        <v>1.8846153846</v>
      </c>
      <c r="X648" s="11">
        <f t="shared" si="70"/>
        <v>11.437728937400001</v>
      </c>
      <c r="Y648" s="9">
        <v>30</v>
      </c>
      <c r="Z648" s="13">
        <f t="shared" si="76"/>
        <v>0.38125763124666673</v>
      </c>
    </row>
    <row r="649" spans="1:26" ht="17.25" x14ac:dyDescent="0.3">
      <c r="A649" s="8" t="s">
        <v>3300</v>
      </c>
      <c r="B649" s="7" t="s">
        <v>3301</v>
      </c>
      <c r="C649" s="7" t="s">
        <v>3302</v>
      </c>
      <c r="D649" s="11">
        <v>2.0390000000000001</v>
      </c>
      <c r="E649" s="12">
        <f>IF(D649&lt;Benchmarks!C$9,0,IF(D649&lt;Benchmarks!D$9,1,IF(D649&lt;Benchmarks!E$9,2,IF(D649&lt;Benchmarks!F$9,3,IF(D649&lt;Benchmarks!G$9,4,IF(D649&lt;Benchmarks!H$9,5,6))))))</f>
        <v>0</v>
      </c>
      <c r="F649" s="13">
        <v>0.4578754579</v>
      </c>
      <c r="G649" s="11">
        <f t="shared" si="71"/>
        <v>0</v>
      </c>
      <c r="H649" s="11">
        <v>0.755</v>
      </c>
      <c r="I649" s="12">
        <f>IF(H649&lt;Benchmarks!C$8,0,IF(H649&lt;Benchmarks!D$8,1,IF(H649&lt;Benchmarks!E$8,2,IF(H649&lt;Benchmarks!F$8,3,IF(H649&lt;Benchmarks!G$8,4,IF(H649&lt;Benchmarks!H$8,5,6))))))</f>
        <v>0</v>
      </c>
      <c r="J649" s="13">
        <v>1</v>
      </c>
      <c r="K649" s="11">
        <f t="shared" si="72"/>
        <v>0</v>
      </c>
      <c r="L649" s="11">
        <v>0.43099999999999999</v>
      </c>
      <c r="M649" s="12">
        <f>IF(L649&lt;Benchmarks!C$7,0,IF(L649&lt;Benchmarks!D$7,1,IF(L649&lt;Benchmarks!E$7,2,IF(L649&lt;Benchmarks!F$7,3,IF(L649&lt;Benchmarks!G$7,4,IF(L649&lt;Benchmarks!H$7,5,6))))))</f>
        <v>3</v>
      </c>
      <c r="N649" s="13">
        <v>1</v>
      </c>
      <c r="O649" s="11">
        <f t="shared" si="73"/>
        <v>3</v>
      </c>
      <c r="P649" s="11">
        <v>3.2250000000000001</v>
      </c>
      <c r="Q649" s="9">
        <f>IF(P649&lt;Benchmarks!C$5,0,IF(P649&lt;Benchmarks!D$5,1,IF(P649&lt;Benchmarks!E$5,2,IF(P649&lt;Benchmarks!F$5,3,IF(P649&lt;Benchmarks!G$5,4,IF(P649&lt;Benchmarks!H$5,5,6))))))</f>
        <v>0</v>
      </c>
      <c r="R649" s="13">
        <v>0.63736263739999999</v>
      </c>
      <c r="S649" s="11">
        <f t="shared" si="74"/>
        <v>0</v>
      </c>
      <c r="T649" s="11">
        <v>2.99</v>
      </c>
      <c r="U649" s="9">
        <f>IF(T649&lt;Benchmarks!C$6,0,IF(T649&lt;Benchmarks!D$6,1,IF(T649&lt;Benchmarks!E$6,2,IF(T649&lt;Benchmarks!F$6,3,IF(T649&lt;Benchmarks!G$6,4,IF(T649&lt;Benchmarks!H$6,5,6))))))</f>
        <v>0</v>
      </c>
      <c r="V649" s="13">
        <v>0.35897435900000002</v>
      </c>
      <c r="W649" s="11">
        <f t="shared" si="75"/>
        <v>0</v>
      </c>
      <c r="X649" s="11">
        <f t="shared" si="70"/>
        <v>3</v>
      </c>
      <c r="Y649" s="9">
        <v>30</v>
      </c>
      <c r="Z649" s="13">
        <f t="shared" si="76"/>
        <v>0.1</v>
      </c>
    </row>
    <row r="650" spans="1:26" ht="17.25" x14ac:dyDescent="0.3">
      <c r="A650" s="8" t="s">
        <v>3305</v>
      </c>
      <c r="B650" s="7" t="s">
        <v>3306</v>
      </c>
      <c r="C650" s="7" t="s">
        <v>3307</v>
      </c>
      <c r="D650" s="11">
        <v>3.3109999999999999</v>
      </c>
      <c r="E650" s="12">
        <f>IF(D650&lt;Benchmarks!C$9,0,IF(D650&lt;Benchmarks!D$9,1,IF(D650&lt;Benchmarks!E$9,2,IF(D650&lt;Benchmarks!F$9,3,IF(D650&lt;Benchmarks!G$9,4,IF(D650&lt;Benchmarks!H$9,5,6))))))</f>
        <v>6</v>
      </c>
      <c r="F650" s="13">
        <v>0.96336996340000003</v>
      </c>
      <c r="G650" s="11">
        <f t="shared" si="71"/>
        <v>5.7802197804000004</v>
      </c>
      <c r="H650" s="11">
        <v>0.92200000000000004</v>
      </c>
      <c r="I650" s="12">
        <f>IF(H650&lt;Benchmarks!C$8,0,IF(H650&lt;Benchmarks!D$8,1,IF(H650&lt;Benchmarks!E$8,2,IF(H650&lt;Benchmarks!F$8,3,IF(H650&lt;Benchmarks!G$8,4,IF(H650&lt;Benchmarks!H$8,5,6))))))</f>
        <v>0</v>
      </c>
      <c r="J650" s="13">
        <v>1</v>
      </c>
      <c r="K650" s="11">
        <f t="shared" si="72"/>
        <v>0</v>
      </c>
      <c r="L650" s="11">
        <v>0.47299999999999998</v>
      </c>
      <c r="M650" s="12">
        <f>IF(L650&lt;Benchmarks!C$7,0,IF(L650&lt;Benchmarks!D$7,1,IF(L650&lt;Benchmarks!E$7,2,IF(L650&lt;Benchmarks!F$7,3,IF(L650&lt;Benchmarks!G$7,4,IF(L650&lt;Benchmarks!H$7,5,6))))))</f>
        <v>4</v>
      </c>
      <c r="N650" s="13">
        <v>1</v>
      </c>
      <c r="O650" s="11">
        <f t="shared" si="73"/>
        <v>4</v>
      </c>
      <c r="P650" s="11">
        <v>4.7060000000000004</v>
      </c>
      <c r="Q650" s="9">
        <f>IF(P650&lt;Benchmarks!C$5,0,IF(P650&lt;Benchmarks!D$5,1,IF(P650&lt;Benchmarks!E$5,2,IF(P650&lt;Benchmarks!F$5,3,IF(P650&lt;Benchmarks!G$5,4,IF(P650&lt;Benchmarks!H$5,5,6))))))</f>
        <v>5</v>
      </c>
      <c r="R650" s="13">
        <v>0.97069597070000002</v>
      </c>
      <c r="S650" s="11">
        <f t="shared" si="74"/>
        <v>4.8534798534999997</v>
      </c>
      <c r="T650" s="11">
        <v>4.6070000000000002</v>
      </c>
      <c r="U650" s="9">
        <f>IF(T650&lt;Benchmarks!C$6,0,IF(T650&lt;Benchmarks!D$6,1,IF(T650&lt;Benchmarks!E$6,2,IF(T650&lt;Benchmarks!F$6,3,IF(T650&lt;Benchmarks!G$6,4,IF(T650&lt;Benchmarks!H$6,5,6))))))</f>
        <v>6</v>
      </c>
      <c r="V650" s="13">
        <v>0.93589743589999996</v>
      </c>
      <c r="W650" s="11">
        <f t="shared" si="75"/>
        <v>5.6153846154</v>
      </c>
      <c r="X650" s="11">
        <f t="shared" si="70"/>
        <v>20.249084249300001</v>
      </c>
      <c r="Y650" s="9">
        <v>30</v>
      </c>
      <c r="Z650" s="13">
        <f t="shared" si="76"/>
        <v>0.67496947497666671</v>
      </c>
    </row>
    <row r="651" spans="1:26" ht="17.25" x14ac:dyDescent="0.3">
      <c r="A651" s="8" t="s">
        <v>3310</v>
      </c>
      <c r="B651" s="7" t="s">
        <v>3311</v>
      </c>
      <c r="C651" s="7" t="s">
        <v>3312</v>
      </c>
      <c r="D651" s="11">
        <v>2.2570000000000001</v>
      </c>
      <c r="E651" s="12">
        <f>IF(D651&lt;Benchmarks!C$9,0,IF(D651&lt;Benchmarks!D$9,1,IF(D651&lt;Benchmarks!E$9,2,IF(D651&lt;Benchmarks!F$9,3,IF(D651&lt;Benchmarks!G$9,4,IF(D651&lt;Benchmarks!H$9,5,6))))))</f>
        <v>1</v>
      </c>
      <c r="F651" s="13">
        <v>0.50549450549999997</v>
      </c>
      <c r="G651" s="11">
        <f t="shared" si="71"/>
        <v>0.50549450549999997</v>
      </c>
      <c r="H651" s="11">
        <v>1.109</v>
      </c>
      <c r="I651" s="12">
        <f>IF(H651&lt;Benchmarks!C$8,0,IF(H651&lt;Benchmarks!D$8,1,IF(H651&lt;Benchmarks!E$8,2,IF(H651&lt;Benchmarks!F$8,3,IF(H651&lt;Benchmarks!G$8,4,IF(H651&lt;Benchmarks!H$8,5,6))))))</f>
        <v>3</v>
      </c>
      <c r="J651" s="13">
        <v>1</v>
      </c>
      <c r="K651" s="11">
        <f t="shared" si="72"/>
        <v>3</v>
      </c>
      <c r="L651" s="11">
        <v>0.224</v>
      </c>
      <c r="M651" s="12">
        <f>IF(L651&lt;Benchmarks!C$7,0,IF(L651&lt;Benchmarks!D$7,1,IF(L651&lt;Benchmarks!E$7,2,IF(L651&lt;Benchmarks!F$7,3,IF(L651&lt;Benchmarks!G$7,4,IF(L651&lt;Benchmarks!H$7,5,6))))))</f>
        <v>0</v>
      </c>
      <c r="N651" s="13">
        <v>1</v>
      </c>
      <c r="O651" s="11">
        <f t="shared" si="73"/>
        <v>0</v>
      </c>
      <c r="P651" s="11">
        <v>3.59</v>
      </c>
      <c r="Q651" s="9">
        <f>IF(P651&lt;Benchmarks!C$5,0,IF(P651&lt;Benchmarks!D$5,1,IF(P651&lt;Benchmarks!E$5,2,IF(P651&lt;Benchmarks!F$5,3,IF(P651&lt;Benchmarks!G$5,4,IF(P651&lt;Benchmarks!H$5,5,6))))))</f>
        <v>0</v>
      </c>
      <c r="R651" s="13">
        <v>0.4578754579</v>
      </c>
      <c r="S651" s="11">
        <f t="shared" si="74"/>
        <v>0</v>
      </c>
      <c r="T651" s="11">
        <v>3.3069999999999999</v>
      </c>
      <c r="U651" s="9">
        <f>IF(T651&lt;Benchmarks!C$6,0,IF(T651&lt;Benchmarks!D$6,1,IF(T651&lt;Benchmarks!E$6,2,IF(T651&lt;Benchmarks!F$6,3,IF(T651&lt;Benchmarks!G$6,4,IF(T651&lt;Benchmarks!H$6,5,6))))))</f>
        <v>1</v>
      </c>
      <c r="V651" s="13">
        <v>0.47435897440000002</v>
      </c>
      <c r="W651" s="11">
        <f t="shared" si="75"/>
        <v>0.47435897440000002</v>
      </c>
      <c r="X651" s="11">
        <f t="shared" si="70"/>
        <v>3.9798534799</v>
      </c>
      <c r="Y651" s="9">
        <v>30</v>
      </c>
      <c r="Z651" s="13">
        <f t="shared" si="76"/>
        <v>0.13266178266333334</v>
      </c>
    </row>
    <row r="652" spans="1:26" ht="17.25" x14ac:dyDescent="0.3">
      <c r="A652" s="8" t="s">
        <v>3315</v>
      </c>
      <c r="B652" s="7" t="s">
        <v>3316</v>
      </c>
      <c r="C652" s="7" t="s">
        <v>3317</v>
      </c>
      <c r="D652" s="11">
        <v>2.4630000000000001</v>
      </c>
      <c r="E652" s="12">
        <f>IF(D652&lt;Benchmarks!C$9,0,IF(D652&lt;Benchmarks!D$9,1,IF(D652&lt;Benchmarks!E$9,2,IF(D652&lt;Benchmarks!F$9,3,IF(D652&lt;Benchmarks!G$9,4,IF(D652&lt;Benchmarks!H$9,5,6))))))</f>
        <v>3</v>
      </c>
      <c r="F652" s="13">
        <v>0.99633699630000006</v>
      </c>
      <c r="G652" s="11">
        <f t="shared" si="71"/>
        <v>2.9890109889000001</v>
      </c>
      <c r="H652" s="11">
        <v>1.244</v>
      </c>
      <c r="I652" s="12">
        <f>IF(H652&lt;Benchmarks!C$8,0,IF(H652&lt;Benchmarks!D$8,1,IF(H652&lt;Benchmarks!E$8,2,IF(H652&lt;Benchmarks!F$8,3,IF(H652&lt;Benchmarks!G$8,4,IF(H652&lt;Benchmarks!H$8,5,6))))))</f>
        <v>5</v>
      </c>
      <c r="J652" s="13">
        <v>1</v>
      </c>
      <c r="K652" s="11">
        <f t="shared" si="72"/>
        <v>5</v>
      </c>
      <c r="L652" s="11">
        <v>0.432</v>
      </c>
      <c r="M652" s="12">
        <f>IF(L652&lt;Benchmarks!C$7,0,IF(L652&lt;Benchmarks!D$7,1,IF(L652&lt;Benchmarks!E$7,2,IF(L652&lt;Benchmarks!F$7,3,IF(L652&lt;Benchmarks!G$7,4,IF(L652&lt;Benchmarks!H$7,5,6))))))</f>
        <v>3</v>
      </c>
      <c r="N652" s="13">
        <v>1</v>
      </c>
      <c r="O652" s="11">
        <f t="shared" si="73"/>
        <v>3</v>
      </c>
      <c r="P652" s="11">
        <v>4.1390000000000002</v>
      </c>
      <c r="Q652" s="9">
        <f>IF(P652&lt;Benchmarks!C$5,0,IF(P652&lt;Benchmarks!D$5,1,IF(P652&lt;Benchmarks!E$5,2,IF(P652&lt;Benchmarks!F$5,3,IF(P652&lt;Benchmarks!G$5,4,IF(P652&lt;Benchmarks!H$5,5,6))))))</f>
        <v>4</v>
      </c>
      <c r="R652" s="13">
        <v>1</v>
      </c>
      <c r="S652" s="11">
        <f t="shared" si="74"/>
        <v>4</v>
      </c>
      <c r="T652" s="11">
        <v>3.7719999999999998</v>
      </c>
      <c r="U652" s="9">
        <f>IF(T652&lt;Benchmarks!C$6,0,IF(T652&lt;Benchmarks!D$6,1,IF(T652&lt;Benchmarks!E$6,2,IF(T652&lt;Benchmarks!F$6,3,IF(T652&lt;Benchmarks!G$6,4,IF(T652&lt;Benchmarks!H$6,5,6))))))</f>
        <v>4</v>
      </c>
      <c r="V652" s="13">
        <v>1</v>
      </c>
      <c r="W652" s="11">
        <f t="shared" si="75"/>
        <v>4</v>
      </c>
      <c r="X652" s="11">
        <f t="shared" si="70"/>
        <v>18.989010988899999</v>
      </c>
      <c r="Y652" s="9">
        <v>30</v>
      </c>
      <c r="Z652" s="13">
        <f t="shared" si="76"/>
        <v>0.63296703296333334</v>
      </c>
    </row>
    <row r="653" spans="1:26" ht="17.25" x14ac:dyDescent="0.3">
      <c r="A653" s="8" t="s">
        <v>3320</v>
      </c>
      <c r="B653" s="7" t="s">
        <v>3321</v>
      </c>
      <c r="C653" s="7" t="s">
        <v>3322</v>
      </c>
      <c r="D653" s="11">
        <v>2.456</v>
      </c>
      <c r="E653" s="12">
        <f>IF(D653&lt;Benchmarks!C$9,0,IF(D653&lt;Benchmarks!D$9,1,IF(D653&lt;Benchmarks!E$9,2,IF(D653&lt;Benchmarks!F$9,3,IF(D653&lt;Benchmarks!G$9,4,IF(D653&lt;Benchmarks!H$9,5,6))))))</f>
        <v>3</v>
      </c>
      <c r="F653" s="13">
        <v>0.84981684980000005</v>
      </c>
      <c r="G653" s="11">
        <f t="shared" si="71"/>
        <v>2.5494505494000004</v>
      </c>
      <c r="H653" s="11">
        <v>1.2210000000000001</v>
      </c>
      <c r="I653" s="12">
        <f>IF(H653&lt;Benchmarks!C$8,0,IF(H653&lt;Benchmarks!D$8,1,IF(H653&lt;Benchmarks!E$8,2,IF(H653&lt;Benchmarks!F$8,3,IF(H653&lt;Benchmarks!G$8,4,IF(H653&lt;Benchmarks!H$8,5,6))))))</f>
        <v>4</v>
      </c>
      <c r="J653" s="13">
        <v>1</v>
      </c>
      <c r="K653" s="11">
        <f t="shared" si="72"/>
        <v>4</v>
      </c>
      <c r="L653" s="11">
        <v>0.38200000000000001</v>
      </c>
      <c r="M653" s="12">
        <f>IF(L653&lt;Benchmarks!C$7,0,IF(L653&lt;Benchmarks!D$7,1,IF(L653&lt;Benchmarks!E$7,2,IF(L653&lt;Benchmarks!F$7,3,IF(L653&lt;Benchmarks!G$7,4,IF(L653&lt;Benchmarks!H$7,5,6))))))</f>
        <v>2</v>
      </c>
      <c r="N653" s="13">
        <v>1</v>
      </c>
      <c r="O653" s="11">
        <f t="shared" si="73"/>
        <v>2</v>
      </c>
      <c r="P653" s="11">
        <v>4.0579999999999998</v>
      </c>
      <c r="Q653" s="9">
        <f>IF(P653&lt;Benchmarks!C$5,0,IF(P653&lt;Benchmarks!D$5,1,IF(P653&lt;Benchmarks!E$5,2,IF(P653&lt;Benchmarks!F$5,3,IF(P653&lt;Benchmarks!G$5,4,IF(P653&lt;Benchmarks!H$5,5,6))))))</f>
        <v>3</v>
      </c>
      <c r="R653" s="13">
        <v>0.9230769231</v>
      </c>
      <c r="S653" s="11">
        <f t="shared" si="74"/>
        <v>2.7692307693</v>
      </c>
      <c r="T653" s="11">
        <v>3.625</v>
      </c>
      <c r="U653" s="9">
        <f>IF(T653&lt;Benchmarks!C$6,0,IF(T653&lt;Benchmarks!D$6,1,IF(T653&lt;Benchmarks!E$6,2,IF(T653&lt;Benchmarks!F$6,3,IF(T653&lt;Benchmarks!G$6,4,IF(T653&lt;Benchmarks!H$6,5,6))))))</f>
        <v>3</v>
      </c>
      <c r="V653" s="13">
        <v>0.89743589739999996</v>
      </c>
      <c r="W653" s="11">
        <f t="shared" si="75"/>
        <v>2.6923076922</v>
      </c>
      <c r="X653" s="11">
        <f t="shared" si="70"/>
        <v>14.010989010900001</v>
      </c>
      <c r="Y653" s="9">
        <v>30</v>
      </c>
      <c r="Z653" s="13">
        <f t="shared" si="76"/>
        <v>0.46703296703000002</v>
      </c>
    </row>
    <row r="654" spans="1:26" ht="17.25" x14ac:dyDescent="0.3">
      <c r="A654" s="8" t="s">
        <v>3325</v>
      </c>
      <c r="B654" s="7" t="s">
        <v>3326</v>
      </c>
      <c r="C654" s="7" t="s">
        <v>3327</v>
      </c>
      <c r="D654" s="157"/>
      <c r="E654" s="12">
        <f>IF(D654&lt;Benchmarks!C$9,0,IF(D654&lt;Benchmarks!D$9,1,IF(D654&lt;Benchmarks!E$9,2,IF(D654&lt;Benchmarks!F$9,3,IF(D654&lt;Benchmarks!G$9,4,IF(D654&lt;Benchmarks!H$9,5,6))))))</f>
        <v>0</v>
      </c>
      <c r="F654" s="158"/>
      <c r="G654" s="11">
        <f t="shared" si="71"/>
        <v>0</v>
      </c>
      <c r="H654" s="157"/>
      <c r="I654" s="12">
        <f>IF(H654&lt;Benchmarks!C$8,0,IF(H654&lt;Benchmarks!D$8,1,IF(H654&lt;Benchmarks!E$8,2,IF(H654&lt;Benchmarks!F$8,3,IF(H654&lt;Benchmarks!G$8,4,IF(H654&lt;Benchmarks!H$8,5,6))))))</f>
        <v>0</v>
      </c>
      <c r="J654" s="158"/>
      <c r="K654" s="11">
        <f t="shared" si="72"/>
        <v>0</v>
      </c>
      <c r="L654" s="157"/>
      <c r="M654" s="12">
        <f>IF(L654&lt;Benchmarks!C$7,0,IF(L654&lt;Benchmarks!D$7,1,IF(L654&lt;Benchmarks!E$7,2,IF(L654&lt;Benchmarks!F$7,3,IF(L654&lt;Benchmarks!G$7,4,IF(L654&lt;Benchmarks!H$7,5,6))))))</f>
        <v>0</v>
      </c>
      <c r="N654" s="158"/>
      <c r="O654" s="11">
        <f t="shared" si="73"/>
        <v>0</v>
      </c>
      <c r="P654" s="157"/>
      <c r="Q654" s="9">
        <f>IF(P654&lt;Benchmarks!C$5,0,IF(P654&lt;Benchmarks!D$5,1,IF(P654&lt;Benchmarks!E$5,2,IF(P654&lt;Benchmarks!F$5,3,IF(P654&lt;Benchmarks!G$5,4,IF(P654&lt;Benchmarks!H$5,5,6))))))</f>
        <v>0</v>
      </c>
      <c r="R654" s="158"/>
      <c r="S654" s="11">
        <f t="shared" si="74"/>
        <v>0</v>
      </c>
      <c r="T654" s="157"/>
      <c r="U654" s="9">
        <f>IF(T654&lt;Benchmarks!C$6,0,IF(T654&lt;Benchmarks!D$6,1,IF(T654&lt;Benchmarks!E$6,2,IF(T654&lt;Benchmarks!F$6,3,IF(T654&lt;Benchmarks!G$6,4,IF(T654&lt;Benchmarks!H$6,5,6))))))</f>
        <v>0</v>
      </c>
      <c r="V654" s="158"/>
      <c r="W654" s="11">
        <f t="shared" si="75"/>
        <v>0</v>
      </c>
      <c r="X654" s="11">
        <f t="shared" si="70"/>
        <v>0</v>
      </c>
      <c r="Y654" s="9">
        <v>30</v>
      </c>
      <c r="Z654" s="13">
        <f t="shared" si="76"/>
        <v>0</v>
      </c>
    </row>
    <row r="655" spans="1:26" ht="17.25" x14ac:dyDescent="0.3">
      <c r="A655" s="8" t="s">
        <v>3330</v>
      </c>
      <c r="B655" s="7" t="s">
        <v>3331</v>
      </c>
      <c r="C655" s="7" t="s">
        <v>3332</v>
      </c>
      <c r="D655" s="11">
        <v>2.6579999999999999</v>
      </c>
      <c r="E655" s="12">
        <f>IF(D655&lt;Benchmarks!C$9,0,IF(D655&lt;Benchmarks!D$9,1,IF(D655&lt;Benchmarks!E$9,2,IF(D655&lt;Benchmarks!F$9,3,IF(D655&lt;Benchmarks!G$9,4,IF(D655&lt;Benchmarks!H$9,5,6))))))</f>
        <v>4</v>
      </c>
      <c r="F655" s="13">
        <v>1</v>
      </c>
      <c r="G655" s="11">
        <f t="shared" si="71"/>
        <v>4</v>
      </c>
      <c r="H655" s="11">
        <v>0.86699999999999999</v>
      </c>
      <c r="I655" s="12">
        <f>IF(H655&lt;Benchmarks!C$8,0,IF(H655&lt;Benchmarks!D$8,1,IF(H655&lt;Benchmarks!E$8,2,IF(H655&lt;Benchmarks!F$8,3,IF(H655&lt;Benchmarks!G$8,4,IF(H655&lt;Benchmarks!H$8,5,6))))))</f>
        <v>0</v>
      </c>
      <c r="J655" s="13">
        <v>1</v>
      </c>
      <c r="K655" s="11">
        <f t="shared" si="72"/>
        <v>0</v>
      </c>
      <c r="L655" s="11">
        <v>0.495</v>
      </c>
      <c r="M655" s="12">
        <f>IF(L655&lt;Benchmarks!C$7,0,IF(L655&lt;Benchmarks!D$7,1,IF(L655&lt;Benchmarks!E$7,2,IF(L655&lt;Benchmarks!F$7,3,IF(L655&lt;Benchmarks!G$7,4,IF(L655&lt;Benchmarks!H$7,5,6))))))</f>
        <v>4</v>
      </c>
      <c r="N655" s="13">
        <v>1</v>
      </c>
      <c r="O655" s="11">
        <f t="shared" si="73"/>
        <v>4</v>
      </c>
      <c r="P655" s="11">
        <v>4.0199999999999996</v>
      </c>
      <c r="Q655" s="9">
        <f>IF(P655&lt;Benchmarks!C$5,0,IF(P655&lt;Benchmarks!D$5,1,IF(P655&lt;Benchmarks!E$5,2,IF(P655&lt;Benchmarks!F$5,3,IF(P655&lt;Benchmarks!G$5,4,IF(P655&lt;Benchmarks!H$5,5,6))))))</f>
        <v>3</v>
      </c>
      <c r="R655" s="13">
        <v>0.90476190479999996</v>
      </c>
      <c r="S655" s="11">
        <f t="shared" si="74"/>
        <v>2.7142857143999999</v>
      </c>
      <c r="T655" s="11">
        <v>3.7360000000000002</v>
      </c>
      <c r="U655" s="9">
        <f>IF(T655&lt;Benchmarks!C$6,0,IF(T655&lt;Benchmarks!D$6,1,IF(T655&lt;Benchmarks!E$6,2,IF(T655&lt;Benchmarks!F$6,3,IF(T655&lt;Benchmarks!G$6,4,IF(T655&lt;Benchmarks!H$6,5,6))))))</f>
        <v>3</v>
      </c>
      <c r="V655" s="13">
        <v>0.89743589739999996</v>
      </c>
      <c r="W655" s="11">
        <f t="shared" si="75"/>
        <v>2.6923076922</v>
      </c>
      <c r="X655" s="11">
        <f t="shared" si="70"/>
        <v>13.406593406599999</v>
      </c>
      <c r="Y655" s="9">
        <v>30</v>
      </c>
      <c r="Z655" s="13">
        <f t="shared" si="76"/>
        <v>0.44688644688666662</v>
      </c>
    </row>
    <row r="656" spans="1:26" ht="17.25" x14ac:dyDescent="0.3">
      <c r="A656" s="8" t="s">
        <v>3335</v>
      </c>
      <c r="B656" s="7" t="s">
        <v>3336</v>
      </c>
      <c r="C656" s="7" t="s">
        <v>3337</v>
      </c>
      <c r="D656" s="11">
        <v>2.3690000000000002</v>
      </c>
      <c r="E656" s="12">
        <f>IF(D656&lt;Benchmarks!C$9,0,IF(D656&lt;Benchmarks!D$9,1,IF(D656&lt;Benchmarks!E$9,2,IF(D656&lt;Benchmarks!F$9,3,IF(D656&lt;Benchmarks!G$9,4,IF(D656&lt;Benchmarks!H$9,5,6))))))</f>
        <v>2</v>
      </c>
      <c r="F656" s="13">
        <v>0.97802197800000001</v>
      </c>
      <c r="G656" s="11">
        <f t="shared" si="71"/>
        <v>1.956043956</v>
      </c>
      <c r="H656" s="11">
        <v>0.88600000000000001</v>
      </c>
      <c r="I656" s="12">
        <f>IF(H656&lt;Benchmarks!C$8,0,IF(H656&lt;Benchmarks!D$8,1,IF(H656&lt;Benchmarks!E$8,2,IF(H656&lt;Benchmarks!F$8,3,IF(H656&lt;Benchmarks!G$8,4,IF(H656&lt;Benchmarks!H$8,5,6))))))</f>
        <v>0</v>
      </c>
      <c r="J656" s="13">
        <v>1</v>
      </c>
      <c r="K656" s="11">
        <f t="shared" si="72"/>
        <v>0</v>
      </c>
      <c r="L656" s="11">
        <v>0.32</v>
      </c>
      <c r="M656" s="12">
        <f>IF(L656&lt;Benchmarks!C$7,0,IF(L656&lt;Benchmarks!D$7,1,IF(L656&lt;Benchmarks!E$7,2,IF(L656&lt;Benchmarks!F$7,3,IF(L656&lt;Benchmarks!G$7,4,IF(L656&lt;Benchmarks!H$7,5,6))))))</f>
        <v>1</v>
      </c>
      <c r="N656" s="13">
        <v>1</v>
      </c>
      <c r="O656" s="11">
        <f t="shared" si="73"/>
        <v>1</v>
      </c>
      <c r="P656" s="11">
        <v>3.5750000000000002</v>
      </c>
      <c r="Q656" s="9">
        <f>IF(P656&lt;Benchmarks!C$5,0,IF(P656&lt;Benchmarks!D$5,1,IF(P656&lt;Benchmarks!E$5,2,IF(P656&lt;Benchmarks!F$5,3,IF(P656&lt;Benchmarks!G$5,4,IF(P656&lt;Benchmarks!H$5,5,6))))))</f>
        <v>0</v>
      </c>
      <c r="R656" s="13">
        <v>0.88644688640000002</v>
      </c>
      <c r="S656" s="11">
        <f t="shared" si="74"/>
        <v>0</v>
      </c>
      <c r="T656" s="11">
        <v>3.15</v>
      </c>
      <c r="U656" s="9">
        <f>IF(T656&lt;Benchmarks!C$6,0,IF(T656&lt;Benchmarks!D$6,1,IF(T656&lt;Benchmarks!E$6,2,IF(T656&lt;Benchmarks!F$6,3,IF(T656&lt;Benchmarks!G$6,4,IF(T656&lt;Benchmarks!H$6,5,6))))))</f>
        <v>0</v>
      </c>
      <c r="V656" s="13">
        <v>0.6923076923</v>
      </c>
      <c r="W656" s="11">
        <f t="shared" si="75"/>
        <v>0</v>
      </c>
      <c r="X656" s="11">
        <f t="shared" si="70"/>
        <v>2.9560439560000003</v>
      </c>
      <c r="Y656" s="9">
        <v>30</v>
      </c>
      <c r="Z656" s="13">
        <f t="shared" si="76"/>
        <v>9.8534798533333343E-2</v>
      </c>
    </row>
    <row r="657" spans="1:26" ht="17.25" x14ac:dyDescent="0.3">
      <c r="A657" s="8" t="s">
        <v>3340</v>
      </c>
      <c r="B657" s="7" t="s">
        <v>3341</v>
      </c>
      <c r="C657" s="7" t="s">
        <v>3342</v>
      </c>
      <c r="D657" s="11">
        <v>2.7370000000000001</v>
      </c>
      <c r="E657" s="12">
        <f>IF(D657&lt;Benchmarks!C$9,0,IF(D657&lt;Benchmarks!D$9,1,IF(D657&lt;Benchmarks!E$9,2,IF(D657&lt;Benchmarks!F$9,3,IF(D657&lt;Benchmarks!G$9,4,IF(D657&lt;Benchmarks!H$9,5,6))))))</f>
        <v>5</v>
      </c>
      <c r="F657" s="13">
        <v>0.99633699630000006</v>
      </c>
      <c r="G657" s="11">
        <f t="shared" si="71"/>
        <v>4.9816849814999999</v>
      </c>
      <c r="H657" s="11">
        <v>1.2290000000000001</v>
      </c>
      <c r="I657" s="12">
        <f>IF(H657&lt;Benchmarks!C$8,0,IF(H657&lt;Benchmarks!D$8,1,IF(H657&lt;Benchmarks!E$8,2,IF(H657&lt;Benchmarks!F$8,3,IF(H657&lt;Benchmarks!G$8,4,IF(H657&lt;Benchmarks!H$8,5,6))))))</f>
        <v>4</v>
      </c>
      <c r="J657" s="13">
        <v>1</v>
      </c>
      <c r="K657" s="11">
        <f t="shared" si="72"/>
        <v>4</v>
      </c>
      <c r="L657" s="11">
        <v>0.625</v>
      </c>
      <c r="M657" s="12">
        <f>IF(L657&lt;Benchmarks!C$7,0,IF(L657&lt;Benchmarks!D$7,1,IF(L657&lt;Benchmarks!E$7,2,IF(L657&lt;Benchmarks!F$7,3,IF(L657&lt;Benchmarks!G$7,4,IF(L657&lt;Benchmarks!H$7,5,6))))))</f>
        <v>5</v>
      </c>
      <c r="N657" s="13">
        <v>1</v>
      </c>
      <c r="O657" s="11">
        <f t="shared" si="73"/>
        <v>5</v>
      </c>
      <c r="P657" s="11">
        <v>4.5910000000000002</v>
      </c>
      <c r="Q657" s="9">
        <f>IF(P657&lt;Benchmarks!C$5,0,IF(P657&lt;Benchmarks!D$5,1,IF(P657&lt;Benchmarks!E$5,2,IF(P657&lt;Benchmarks!F$5,3,IF(P657&lt;Benchmarks!G$5,4,IF(P657&lt;Benchmarks!H$5,5,6))))))</f>
        <v>5</v>
      </c>
      <c r="R657" s="13">
        <v>1</v>
      </c>
      <c r="S657" s="11">
        <f t="shared" si="74"/>
        <v>5</v>
      </c>
      <c r="T657" s="11">
        <v>4.0510000000000002</v>
      </c>
      <c r="U657" s="9">
        <f>IF(T657&lt;Benchmarks!C$6,0,IF(T657&lt;Benchmarks!D$6,1,IF(T657&lt;Benchmarks!E$6,2,IF(T657&lt;Benchmarks!F$6,3,IF(T657&lt;Benchmarks!G$6,4,IF(T657&lt;Benchmarks!H$6,5,6))))))</f>
        <v>5</v>
      </c>
      <c r="V657" s="13">
        <v>1</v>
      </c>
      <c r="W657" s="11">
        <f t="shared" si="75"/>
        <v>5</v>
      </c>
      <c r="X657" s="11">
        <f t="shared" si="70"/>
        <v>23.981684981499999</v>
      </c>
      <c r="Y657" s="9">
        <v>30</v>
      </c>
      <c r="Z657" s="13">
        <f t="shared" si="76"/>
        <v>0.79938949938333326</v>
      </c>
    </row>
    <row r="658" spans="1:26" ht="17.25" x14ac:dyDescent="0.3">
      <c r="A658" s="8" t="s">
        <v>3345</v>
      </c>
      <c r="B658" s="7" t="s">
        <v>3346</v>
      </c>
      <c r="C658" s="7" t="s">
        <v>3347</v>
      </c>
      <c r="D658" s="11">
        <v>2.4039999999999999</v>
      </c>
      <c r="E658" s="12">
        <f>IF(D658&lt;Benchmarks!C$9,0,IF(D658&lt;Benchmarks!D$9,1,IF(D658&lt;Benchmarks!E$9,2,IF(D658&lt;Benchmarks!F$9,3,IF(D658&lt;Benchmarks!G$9,4,IF(D658&lt;Benchmarks!H$9,5,6))))))</f>
        <v>2</v>
      </c>
      <c r="F658" s="13">
        <v>0.97435897439999997</v>
      </c>
      <c r="G658" s="11">
        <f t="shared" si="71"/>
        <v>1.9487179487999999</v>
      </c>
      <c r="H658" s="11">
        <v>0.90900000000000003</v>
      </c>
      <c r="I658" s="12">
        <f>IF(H658&lt;Benchmarks!C$8,0,IF(H658&lt;Benchmarks!D$8,1,IF(H658&lt;Benchmarks!E$8,2,IF(H658&lt;Benchmarks!F$8,3,IF(H658&lt;Benchmarks!G$8,4,IF(H658&lt;Benchmarks!H$8,5,6))))))</f>
        <v>0</v>
      </c>
      <c r="J658" s="13">
        <v>1</v>
      </c>
      <c r="K658" s="11">
        <f t="shared" si="72"/>
        <v>0</v>
      </c>
      <c r="L658" s="11">
        <v>0.21099999999999999</v>
      </c>
      <c r="M658" s="12">
        <f>IF(L658&lt;Benchmarks!C$7,0,IF(L658&lt;Benchmarks!D$7,1,IF(L658&lt;Benchmarks!E$7,2,IF(L658&lt;Benchmarks!F$7,3,IF(L658&lt;Benchmarks!G$7,4,IF(L658&lt;Benchmarks!H$7,5,6))))))</f>
        <v>0</v>
      </c>
      <c r="N658" s="13">
        <v>1</v>
      </c>
      <c r="O658" s="11">
        <f t="shared" si="73"/>
        <v>0</v>
      </c>
      <c r="P658" s="11">
        <v>3.524</v>
      </c>
      <c r="Q658" s="9">
        <f>IF(P658&lt;Benchmarks!C$5,0,IF(P658&lt;Benchmarks!D$5,1,IF(P658&lt;Benchmarks!E$5,2,IF(P658&lt;Benchmarks!F$5,3,IF(P658&lt;Benchmarks!G$5,4,IF(P658&lt;Benchmarks!H$5,5,6))))))</f>
        <v>0</v>
      </c>
      <c r="R658" s="13">
        <v>0.69963369959999999</v>
      </c>
      <c r="S658" s="11">
        <f t="shared" si="74"/>
        <v>0</v>
      </c>
      <c r="T658" s="11">
        <v>3.2210000000000001</v>
      </c>
      <c r="U658" s="9">
        <f>IF(T658&lt;Benchmarks!C$6,0,IF(T658&lt;Benchmarks!D$6,1,IF(T658&lt;Benchmarks!E$6,2,IF(T658&lt;Benchmarks!F$6,3,IF(T658&lt;Benchmarks!G$6,4,IF(T658&lt;Benchmarks!H$6,5,6))))))</f>
        <v>0</v>
      </c>
      <c r="V658" s="13">
        <v>0.4615384615</v>
      </c>
      <c r="W658" s="11">
        <f t="shared" si="75"/>
        <v>0</v>
      </c>
      <c r="X658" s="11">
        <f t="shared" si="70"/>
        <v>1.9487179487999999</v>
      </c>
      <c r="Y658" s="9">
        <v>30</v>
      </c>
      <c r="Z658" s="13">
        <f t="shared" si="76"/>
        <v>6.4957264959999997E-2</v>
      </c>
    </row>
    <row r="659" spans="1:26" ht="17.25" x14ac:dyDescent="0.3">
      <c r="A659" s="8" t="s">
        <v>3350</v>
      </c>
      <c r="B659" s="7" t="s">
        <v>3351</v>
      </c>
      <c r="C659" s="7" t="s">
        <v>3352</v>
      </c>
      <c r="D659" s="11">
        <v>1.466</v>
      </c>
      <c r="E659" s="12">
        <f>IF(D659&lt;Benchmarks!C$9,0,IF(D659&lt;Benchmarks!D$9,1,IF(D659&lt;Benchmarks!E$9,2,IF(D659&lt;Benchmarks!F$9,3,IF(D659&lt;Benchmarks!G$9,4,IF(D659&lt;Benchmarks!H$9,5,6))))))</f>
        <v>0</v>
      </c>
      <c r="F659" s="13">
        <v>0.16849816849999999</v>
      </c>
      <c r="G659" s="11">
        <f t="shared" si="71"/>
        <v>0</v>
      </c>
      <c r="H659" s="11">
        <v>1.1830000000000001</v>
      </c>
      <c r="I659" s="12">
        <f>IF(H659&lt;Benchmarks!C$8,0,IF(H659&lt;Benchmarks!D$8,1,IF(H659&lt;Benchmarks!E$8,2,IF(H659&lt;Benchmarks!F$8,3,IF(H659&lt;Benchmarks!G$8,4,IF(H659&lt;Benchmarks!H$8,5,6))))))</f>
        <v>4</v>
      </c>
      <c r="J659" s="13">
        <v>1</v>
      </c>
      <c r="K659" s="11">
        <f t="shared" si="72"/>
        <v>4</v>
      </c>
      <c r="L659" s="11">
        <v>0.33</v>
      </c>
      <c r="M659" s="12">
        <f>IF(L659&lt;Benchmarks!C$7,0,IF(L659&lt;Benchmarks!D$7,1,IF(L659&lt;Benchmarks!E$7,2,IF(L659&lt;Benchmarks!F$7,3,IF(L659&lt;Benchmarks!G$7,4,IF(L659&lt;Benchmarks!H$7,5,6))))))</f>
        <v>1</v>
      </c>
      <c r="N659" s="13">
        <v>1</v>
      </c>
      <c r="O659" s="11">
        <f t="shared" si="73"/>
        <v>1</v>
      </c>
      <c r="P659" s="11">
        <v>2.9790000000000001</v>
      </c>
      <c r="Q659" s="9">
        <f>IF(P659&lt;Benchmarks!C$5,0,IF(P659&lt;Benchmarks!D$5,1,IF(P659&lt;Benchmarks!E$5,2,IF(P659&lt;Benchmarks!F$5,3,IF(P659&lt;Benchmarks!G$5,4,IF(P659&lt;Benchmarks!H$5,5,6))))))</f>
        <v>0</v>
      </c>
      <c r="R659" s="13">
        <v>0.97802197800000001</v>
      </c>
      <c r="S659" s="11">
        <f t="shared" si="74"/>
        <v>0</v>
      </c>
      <c r="T659" s="11">
        <v>2.835</v>
      </c>
      <c r="U659" s="9">
        <f>IF(T659&lt;Benchmarks!C$6,0,IF(T659&lt;Benchmarks!D$6,1,IF(T659&lt;Benchmarks!E$6,2,IF(T659&lt;Benchmarks!F$6,3,IF(T659&lt;Benchmarks!G$6,4,IF(T659&lt;Benchmarks!H$6,5,6))))))</f>
        <v>0</v>
      </c>
      <c r="V659" s="13">
        <v>1</v>
      </c>
      <c r="W659" s="11">
        <f t="shared" si="75"/>
        <v>0</v>
      </c>
      <c r="X659" s="11">
        <f t="shared" ref="X659:X722" si="77">W659+S659+O659+K659+G659</f>
        <v>5</v>
      </c>
      <c r="Y659" s="9">
        <v>30</v>
      </c>
      <c r="Z659" s="13">
        <f t="shared" si="76"/>
        <v>0.16666666666666666</v>
      </c>
    </row>
    <row r="660" spans="1:26" ht="17.25" x14ac:dyDescent="0.3">
      <c r="A660" s="8" t="s">
        <v>3355</v>
      </c>
      <c r="B660" s="7" t="s">
        <v>3356</v>
      </c>
      <c r="C660" s="7" t="s">
        <v>3357</v>
      </c>
      <c r="D660" s="11">
        <v>2.7759999999999998</v>
      </c>
      <c r="E660" s="12">
        <f>IF(D660&lt;Benchmarks!C$9,0,IF(D660&lt;Benchmarks!D$9,1,IF(D660&lt;Benchmarks!E$9,2,IF(D660&lt;Benchmarks!F$9,3,IF(D660&lt;Benchmarks!G$9,4,IF(D660&lt;Benchmarks!H$9,5,6))))))</f>
        <v>5</v>
      </c>
      <c r="F660" s="13">
        <v>0.99633699630000006</v>
      </c>
      <c r="G660" s="11">
        <f t="shared" si="71"/>
        <v>4.9816849814999999</v>
      </c>
      <c r="H660" s="11">
        <v>1.032</v>
      </c>
      <c r="I660" s="12">
        <f>IF(H660&lt;Benchmarks!C$8,0,IF(H660&lt;Benchmarks!D$8,1,IF(H660&lt;Benchmarks!E$8,2,IF(H660&lt;Benchmarks!F$8,3,IF(H660&lt;Benchmarks!G$8,4,IF(H660&lt;Benchmarks!H$8,5,6))))))</f>
        <v>1</v>
      </c>
      <c r="J660" s="13">
        <v>1</v>
      </c>
      <c r="K660" s="11">
        <f t="shared" si="72"/>
        <v>1</v>
      </c>
      <c r="L660" s="11">
        <v>0.35699999999999998</v>
      </c>
      <c r="M660" s="12">
        <f>IF(L660&lt;Benchmarks!C$7,0,IF(L660&lt;Benchmarks!D$7,1,IF(L660&lt;Benchmarks!E$7,2,IF(L660&lt;Benchmarks!F$7,3,IF(L660&lt;Benchmarks!G$7,4,IF(L660&lt;Benchmarks!H$7,5,6))))))</f>
        <v>1</v>
      </c>
      <c r="N660" s="13">
        <v>1</v>
      </c>
      <c r="O660" s="11">
        <f t="shared" si="73"/>
        <v>1</v>
      </c>
      <c r="P660" s="11">
        <v>4.1660000000000004</v>
      </c>
      <c r="Q660" s="9">
        <f>IF(P660&lt;Benchmarks!C$5,0,IF(P660&lt;Benchmarks!D$5,1,IF(P660&lt;Benchmarks!E$5,2,IF(P660&lt;Benchmarks!F$5,3,IF(P660&lt;Benchmarks!G$5,4,IF(P660&lt;Benchmarks!H$5,5,6))))))</f>
        <v>4</v>
      </c>
      <c r="R660" s="13">
        <v>0.96336996340000003</v>
      </c>
      <c r="S660" s="11">
        <f t="shared" si="74"/>
        <v>3.8534798536000001</v>
      </c>
      <c r="T660" s="11">
        <v>3.9550000000000001</v>
      </c>
      <c r="U660" s="9">
        <f>IF(T660&lt;Benchmarks!C$6,0,IF(T660&lt;Benchmarks!D$6,1,IF(T660&lt;Benchmarks!E$6,2,IF(T660&lt;Benchmarks!F$6,3,IF(T660&lt;Benchmarks!G$6,4,IF(T660&lt;Benchmarks!H$6,5,6))))))</f>
        <v>5</v>
      </c>
      <c r="V660" s="13">
        <v>0.98717948720000004</v>
      </c>
      <c r="W660" s="11">
        <f t="shared" si="75"/>
        <v>4.9358974360000003</v>
      </c>
      <c r="X660" s="11">
        <f t="shared" si="77"/>
        <v>15.7710622711</v>
      </c>
      <c r="Y660" s="9">
        <v>30</v>
      </c>
      <c r="Z660" s="13">
        <f t="shared" si="76"/>
        <v>0.52570207570333338</v>
      </c>
    </row>
    <row r="661" spans="1:26" ht="17.25" x14ac:dyDescent="0.3">
      <c r="A661" s="8" t="s">
        <v>3360</v>
      </c>
      <c r="B661" s="7" t="s">
        <v>3361</v>
      </c>
      <c r="C661" s="7" t="s">
        <v>3362</v>
      </c>
      <c r="D661" s="11">
        <v>2.488</v>
      </c>
      <c r="E661" s="12">
        <f>IF(D661&lt;Benchmarks!C$9,0,IF(D661&lt;Benchmarks!D$9,1,IF(D661&lt;Benchmarks!E$9,2,IF(D661&lt;Benchmarks!F$9,3,IF(D661&lt;Benchmarks!G$9,4,IF(D661&lt;Benchmarks!H$9,5,6))))))</f>
        <v>3</v>
      </c>
      <c r="F661" s="13">
        <v>0.86813186809999998</v>
      </c>
      <c r="G661" s="11">
        <f t="shared" si="71"/>
        <v>2.6043956043000001</v>
      </c>
      <c r="H661" s="11">
        <v>1.0880000000000001</v>
      </c>
      <c r="I661" s="12">
        <f>IF(H661&lt;Benchmarks!C$8,0,IF(H661&lt;Benchmarks!D$8,1,IF(H661&lt;Benchmarks!E$8,2,IF(H661&lt;Benchmarks!F$8,3,IF(H661&lt;Benchmarks!G$8,4,IF(H661&lt;Benchmarks!H$8,5,6))))))</f>
        <v>2</v>
      </c>
      <c r="J661" s="13">
        <v>1</v>
      </c>
      <c r="K661" s="11">
        <f t="shared" si="72"/>
        <v>2</v>
      </c>
      <c r="L661" s="11">
        <v>0.25800000000000001</v>
      </c>
      <c r="M661" s="12">
        <f>IF(L661&lt;Benchmarks!C$7,0,IF(L661&lt;Benchmarks!D$7,1,IF(L661&lt;Benchmarks!E$7,2,IF(L661&lt;Benchmarks!F$7,3,IF(L661&lt;Benchmarks!G$7,4,IF(L661&lt;Benchmarks!H$7,5,6))))))</f>
        <v>0</v>
      </c>
      <c r="N661" s="13">
        <v>1</v>
      </c>
      <c r="O661" s="11">
        <f t="shared" si="73"/>
        <v>0</v>
      </c>
      <c r="P661" s="11">
        <v>3.8340000000000001</v>
      </c>
      <c r="Q661" s="9">
        <f>IF(P661&lt;Benchmarks!C$5,0,IF(P661&lt;Benchmarks!D$5,1,IF(P661&lt;Benchmarks!E$5,2,IF(P661&lt;Benchmarks!F$5,3,IF(P661&lt;Benchmarks!G$5,4,IF(P661&lt;Benchmarks!H$5,5,6))))))</f>
        <v>2</v>
      </c>
      <c r="R661" s="13">
        <v>0.87179487180000004</v>
      </c>
      <c r="S661" s="11">
        <f t="shared" si="74"/>
        <v>1.7435897436000001</v>
      </c>
      <c r="T661" s="11">
        <v>3.3519999999999999</v>
      </c>
      <c r="U661" s="9">
        <f>IF(T661&lt;Benchmarks!C$6,0,IF(T661&lt;Benchmarks!D$6,1,IF(T661&lt;Benchmarks!E$6,2,IF(T661&lt;Benchmarks!F$6,3,IF(T661&lt;Benchmarks!G$6,4,IF(T661&lt;Benchmarks!H$6,5,6))))))</f>
        <v>1</v>
      </c>
      <c r="V661" s="13">
        <v>0.58974358969999996</v>
      </c>
      <c r="W661" s="11">
        <f t="shared" si="75"/>
        <v>0.58974358969999996</v>
      </c>
      <c r="X661" s="11">
        <f t="shared" si="77"/>
        <v>6.9377289376000011</v>
      </c>
      <c r="Y661" s="9">
        <v>30</v>
      </c>
      <c r="Z661" s="13">
        <f t="shared" si="76"/>
        <v>0.23125763125333337</v>
      </c>
    </row>
    <row r="662" spans="1:26" ht="17.25" x14ac:dyDescent="0.3">
      <c r="A662" s="8" t="s">
        <v>3365</v>
      </c>
      <c r="B662" s="7" t="s">
        <v>3366</v>
      </c>
      <c r="C662" s="7" t="s">
        <v>3367</v>
      </c>
      <c r="D662" s="11">
        <v>2.0720000000000001</v>
      </c>
      <c r="E662" s="12">
        <f>IF(D662&lt;Benchmarks!C$9,0,IF(D662&lt;Benchmarks!D$9,1,IF(D662&lt;Benchmarks!E$9,2,IF(D662&lt;Benchmarks!F$9,3,IF(D662&lt;Benchmarks!G$9,4,IF(D662&lt;Benchmarks!H$9,5,6))))))</f>
        <v>0</v>
      </c>
      <c r="F662" s="13">
        <v>0.43956043960000002</v>
      </c>
      <c r="G662" s="11">
        <f t="shared" si="71"/>
        <v>0</v>
      </c>
      <c r="H662" s="11">
        <v>1.1679999999999999</v>
      </c>
      <c r="I662" s="12">
        <f>IF(H662&lt;Benchmarks!C$8,0,IF(H662&lt;Benchmarks!D$8,1,IF(H662&lt;Benchmarks!E$8,2,IF(H662&lt;Benchmarks!F$8,3,IF(H662&lt;Benchmarks!G$8,4,IF(H662&lt;Benchmarks!H$8,5,6))))))</f>
        <v>4</v>
      </c>
      <c r="J662" s="13">
        <v>1</v>
      </c>
      <c r="K662" s="11">
        <f t="shared" si="72"/>
        <v>4</v>
      </c>
      <c r="L662" s="11">
        <v>0.40100000000000002</v>
      </c>
      <c r="M662" s="12">
        <f>IF(L662&lt;Benchmarks!C$7,0,IF(L662&lt;Benchmarks!D$7,1,IF(L662&lt;Benchmarks!E$7,2,IF(L662&lt;Benchmarks!F$7,3,IF(L662&lt;Benchmarks!G$7,4,IF(L662&lt;Benchmarks!H$7,5,6))))))</f>
        <v>3</v>
      </c>
      <c r="N662" s="13">
        <v>1</v>
      </c>
      <c r="O662" s="11">
        <f t="shared" si="73"/>
        <v>3</v>
      </c>
      <c r="P662" s="11">
        <v>3.641</v>
      </c>
      <c r="Q662" s="9">
        <f>IF(P662&lt;Benchmarks!C$5,0,IF(P662&lt;Benchmarks!D$5,1,IF(P662&lt;Benchmarks!E$5,2,IF(P662&lt;Benchmarks!F$5,3,IF(P662&lt;Benchmarks!G$5,4,IF(P662&lt;Benchmarks!H$5,5,6))))))</f>
        <v>1</v>
      </c>
      <c r="R662" s="13">
        <v>0.94871794870000004</v>
      </c>
      <c r="S662" s="11">
        <f t="shared" si="74"/>
        <v>0.94871794870000004</v>
      </c>
      <c r="T662" s="11">
        <v>3.1920000000000002</v>
      </c>
      <c r="U662" s="9">
        <f>IF(T662&lt;Benchmarks!C$6,0,IF(T662&lt;Benchmarks!D$6,1,IF(T662&lt;Benchmarks!E$6,2,IF(T662&lt;Benchmarks!F$6,3,IF(T662&lt;Benchmarks!G$6,4,IF(T662&lt;Benchmarks!H$6,5,6))))))</f>
        <v>0</v>
      </c>
      <c r="V662" s="13">
        <v>0.82051282049999996</v>
      </c>
      <c r="W662" s="11">
        <f t="shared" si="75"/>
        <v>0</v>
      </c>
      <c r="X662" s="11">
        <f t="shared" si="77"/>
        <v>7.9487179487000006</v>
      </c>
      <c r="Y662" s="9">
        <v>30</v>
      </c>
      <c r="Z662" s="13">
        <f t="shared" si="76"/>
        <v>0.26495726495666666</v>
      </c>
    </row>
    <row r="663" spans="1:26" ht="17.25" x14ac:dyDescent="0.3">
      <c r="A663" s="8" t="s">
        <v>3370</v>
      </c>
      <c r="B663" s="7" t="s">
        <v>3371</v>
      </c>
      <c r="C663" s="7" t="s">
        <v>3372</v>
      </c>
      <c r="D663" s="11">
        <v>3.0179999999999998</v>
      </c>
      <c r="E663" s="12">
        <f>IF(D663&lt;Benchmarks!C$9,0,IF(D663&lt;Benchmarks!D$9,1,IF(D663&lt;Benchmarks!E$9,2,IF(D663&lt;Benchmarks!F$9,3,IF(D663&lt;Benchmarks!G$9,4,IF(D663&lt;Benchmarks!H$9,5,6))))))</f>
        <v>5</v>
      </c>
      <c r="F663" s="13">
        <v>0.97802197800000001</v>
      </c>
      <c r="G663" s="11">
        <f t="shared" si="71"/>
        <v>4.8901098899999997</v>
      </c>
      <c r="H663" s="11">
        <v>1.32</v>
      </c>
      <c r="I663" s="12">
        <f>IF(H663&lt;Benchmarks!C$8,0,IF(H663&lt;Benchmarks!D$8,1,IF(H663&lt;Benchmarks!E$8,2,IF(H663&lt;Benchmarks!F$8,3,IF(H663&lt;Benchmarks!G$8,4,IF(H663&lt;Benchmarks!H$8,5,6))))))</f>
        <v>5</v>
      </c>
      <c r="J663" s="13">
        <v>1</v>
      </c>
      <c r="K663" s="11">
        <f t="shared" si="72"/>
        <v>5</v>
      </c>
      <c r="L663" s="11">
        <v>0.30299999999999999</v>
      </c>
      <c r="M663" s="12">
        <f>IF(L663&lt;Benchmarks!C$7,0,IF(L663&lt;Benchmarks!D$7,1,IF(L663&lt;Benchmarks!E$7,2,IF(L663&lt;Benchmarks!F$7,3,IF(L663&lt;Benchmarks!G$7,4,IF(L663&lt;Benchmarks!H$7,5,6))))))</f>
        <v>0</v>
      </c>
      <c r="N663" s="13">
        <v>1</v>
      </c>
      <c r="O663" s="11">
        <f t="shared" si="73"/>
        <v>0</v>
      </c>
      <c r="P663" s="11">
        <v>4.641</v>
      </c>
      <c r="Q663" s="9">
        <f>IF(P663&lt;Benchmarks!C$5,0,IF(P663&lt;Benchmarks!D$5,1,IF(P663&lt;Benchmarks!E$5,2,IF(P663&lt;Benchmarks!F$5,3,IF(P663&lt;Benchmarks!G$5,4,IF(P663&lt;Benchmarks!H$5,5,6))))))</f>
        <v>5</v>
      </c>
      <c r="R663" s="13">
        <v>0.98901098899999995</v>
      </c>
      <c r="S663" s="11">
        <f t="shared" si="74"/>
        <v>4.9450549449999999</v>
      </c>
      <c r="T663" s="11">
        <v>4.335</v>
      </c>
      <c r="U663" s="9">
        <f>IF(T663&lt;Benchmarks!C$6,0,IF(T663&lt;Benchmarks!D$6,1,IF(T663&lt;Benchmarks!E$6,2,IF(T663&lt;Benchmarks!F$6,3,IF(T663&lt;Benchmarks!G$6,4,IF(T663&lt;Benchmarks!H$6,5,6))))))</f>
        <v>5</v>
      </c>
      <c r="V663" s="13">
        <v>0.9615384615</v>
      </c>
      <c r="W663" s="11">
        <f t="shared" si="75"/>
        <v>4.8076923075</v>
      </c>
      <c r="X663" s="11">
        <f t="shared" si="77"/>
        <v>19.642857142499999</v>
      </c>
      <c r="Y663" s="9">
        <v>30</v>
      </c>
      <c r="Z663" s="13">
        <f t="shared" si="76"/>
        <v>0.65476190474999996</v>
      </c>
    </row>
    <row r="664" spans="1:26" ht="17.25" x14ac:dyDescent="0.3">
      <c r="A664" s="8" t="s">
        <v>3375</v>
      </c>
      <c r="B664" s="7" t="s">
        <v>3376</v>
      </c>
      <c r="C664" s="7" t="s">
        <v>3377</v>
      </c>
      <c r="D664" s="11">
        <v>1.649</v>
      </c>
      <c r="E664" s="12">
        <f>IF(D664&lt;Benchmarks!C$9,0,IF(D664&lt;Benchmarks!D$9,1,IF(D664&lt;Benchmarks!E$9,2,IF(D664&lt;Benchmarks!F$9,3,IF(D664&lt;Benchmarks!G$9,4,IF(D664&lt;Benchmarks!H$9,5,6))))))</f>
        <v>0</v>
      </c>
      <c r="F664" s="13">
        <v>0.4542124542</v>
      </c>
      <c r="G664" s="11">
        <f t="shared" si="71"/>
        <v>0</v>
      </c>
      <c r="H664" s="11">
        <v>1.226</v>
      </c>
      <c r="I664" s="12">
        <f>IF(H664&lt;Benchmarks!C$8,0,IF(H664&lt;Benchmarks!D$8,1,IF(H664&lt;Benchmarks!E$8,2,IF(H664&lt;Benchmarks!F$8,3,IF(H664&lt;Benchmarks!G$8,4,IF(H664&lt;Benchmarks!H$8,5,6))))))</f>
        <v>4</v>
      </c>
      <c r="J664" s="13">
        <v>1</v>
      </c>
      <c r="K664" s="11">
        <f t="shared" si="72"/>
        <v>4</v>
      </c>
      <c r="L664" s="11">
        <v>0.41899999999999998</v>
      </c>
      <c r="M664" s="12">
        <f>IF(L664&lt;Benchmarks!C$7,0,IF(L664&lt;Benchmarks!D$7,1,IF(L664&lt;Benchmarks!E$7,2,IF(L664&lt;Benchmarks!F$7,3,IF(L664&lt;Benchmarks!G$7,4,IF(L664&lt;Benchmarks!H$7,5,6))))))</f>
        <v>3</v>
      </c>
      <c r="N664" s="13">
        <v>1</v>
      </c>
      <c r="O664" s="11">
        <f t="shared" si="73"/>
        <v>3</v>
      </c>
      <c r="P664" s="11">
        <v>3.294</v>
      </c>
      <c r="Q664" s="9">
        <f>IF(P664&lt;Benchmarks!C$5,0,IF(P664&lt;Benchmarks!D$5,1,IF(P664&lt;Benchmarks!E$5,2,IF(P664&lt;Benchmarks!F$5,3,IF(P664&lt;Benchmarks!G$5,4,IF(P664&lt;Benchmarks!H$5,5,6))))))</f>
        <v>0</v>
      </c>
      <c r="R664" s="13">
        <v>1</v>
      </c>
      <c r="S664" s="11">
        <f t="shared" si="74"/>
        <v>0</v>
      </c>
      <c r="T664" s="11">
        <v>2.9860000000000002</v>
      </c>
      <c r="U664" s="9">
        <f>IF(T664&lt;Benchmarks!C$6,0,IF(T664&lt;Benchmarks!D$6,1,IF(T664&lt;Benchmarks!E$6,2,IF(T664&lt;Benchmarks!F$6,3,IF(T664&lt;Benchmarks!G$6,4,IF(T664&lt;Benchmarks!H$6,5,6))))))</f>
        <v>0</v>
      </c>
      <c r="V664" s="13">
        <v>1</v>
      </c>
      <c r="W664" s="11">
        <f t="shared" si="75"/>
        <v>0</v>
      </c>
      <c r="X664" s="11">
        <f t="shared" si="77"/>
        <v>7</v>
      </c>
      <c r="Y664" s="9">
        <v>30</v>
      </c>
      <c r="Z664" s="13">
        <f t="shared" si="76"/>
        <v>0.23333333333333334</v>
      </c>
    </row>
    <row r="665" spans="1:26" ht="17.25" x14ac:dyDescent="0.3">
      <c r="A665" s="8" t="s">
        <v>3380</v>
      </c>
      <c r="B665" s="7" t="s">
        <v>3381</v>
      </c>
      <c r="C665" s="7" t="s">
        <v>3382</v>
      </c>
      <c r="D665" s="11">
        <v>3.1850000000000001</v>
      </c>
      <c r="E665" s="12">
        <f>IF(D665&lt;Benchmarks!C$9,0,IF(D665&lt;Benchmarks!D$9,1,IF(D665&lt;Benchmarks!E$9,2,IF(D665&lt;Benchmarks!F$9,3,IF(D665&lt;Benchmarks!G$9,4,IF(D665&lt;Benchmarks!H$9,5,6))))))</f>
        <v>6</v>
      </c>
      <c r="F665" s="13">
        <v>1</v>
      </c>
      <c r="G665" s="11">
        <f t="shared" si="71"/>
        <v>6</v>
      </c>
      <c r="H665" s="11">
        <v>1.508</v>
      </c>
      <c r="I665" s="12">
        <f>IF(H665&lt;Benchmarks!C$8,0,IF(H665&lt;Benchmarks!D$8,1,IF(H665&lt;Benchmarks!E$8,2,IF(H665&lt;Benchmarks!F$8,3,IF(H665&lt;Benchmarks!G$8,4,IF(H665&lt;Benchmarks!H$8,5,6))))))</f>
        <v>6</v>
      </c>
      <c r="J665" s="13">
        <v>1</v>
      </c>
      <c r="K665" s="11">
        <f t="shared" si="72"/>
        <v>6</v>
      </c>
      <c r="L665" s="11">
        <v>0.42399999999999999</v>
      </c>
      <c r="M665" s="12">
        <f>IF(L665&lt;Benchmarks!C$7,0,IF(L665&lt;Benchmarks!D$7,1,IF(L665&lt;Benchmarks!E$7,2,IF(L665&lt;Benchmarks!F$7,3,IF(L665&lt;Benchmarks!G$7,4,IF(L665&lt;Benchmarks!H$7,5,6))))))</f>
        <v>3</v>
      </c>
      <c r="N665" s="13">
        <v>1</v>
      </c>
      <c r="O665" s="11">
        <f t="shared" si="73"/>
        <v>3</v>
      </c>
      <c r="P665" s="11">
        <v>5.117</v>
      </c>
      <c r="Q665" s="9">
        <f>IF(P665&lt;Benchmarks!C$5,0,IF(P665&lt;Benchmarks!D$5,1,IF(P665&lt;Benchmarks!E$5,2,IF(P665&lt;Benchmarks!F$5,3,IF(P665&lt;Benchmarks!G$5,4,IF(P665&lt;Benchmarks!H$5,5,6))))))</f>
        <v>6</v>
      </c>
      <c r="R665" s="13">
        <v>1</v>
      </c>
      <c r="S665" s="11">
        <f t="shared" si="74"/>
        <v>6</v>
      </c>
      <c r="T665" s="11">
        <v>4.548</v>
      </c>
      <c r="U665" s="9">
        <f>IF(T665&lt;Benchmarks!C$6,0,IF(T665&lt;Benchmarks!D$6,1,IF(T665&lt;Benchmarks!E$6,2,IF(T665&lt;Benchmarks!F$6,3,IF(T665&lt;Benchmarks!G$6,4,IF(T665&lt;Benchmarks!H$6,5,6))))))</f>
        <v>6</v>
      </c>
      <c r="V665" s="13">
        <v>1</v>
      </c>
      <c r="W665" s="11">
        <f t="shared" si="75"/>
        <v>6</v>
      </c>
      <c r="X665" s="11">
        <f t="shared" si="77"/>
        <v>27</v>
      </c>
      <c r="Y665" s="9">
        <v>30</v>
      </c>
      <c r="Z665" s="13">
        <f t="shared" si="76"/>
        <v>0.9</v>
      </c>
    </row>
    <row r="666" spans="1:26" ht="17.25" x14ac:dyDescent="0.3">
      <c r="A666" s="8" t="s">
        <v>3385</v>
      </c>
      <c r="B666" s="7" t="s">
        <v>3386</v>
      </c>
      <c r="C666" s="7" t="s">
        <v>3387</v>
      </c>
      <c r="D666" s="11">
        <v>2.1800000000000002</v>
      </c>
      <c r="E666" s="12">
        <f>IF(D666&lt;Benchmarks!C$9,0,IF(D666&lt;Benchmarks!D$9,1,IF(D666&lt;Benchmarks!E$9,2,IF(D666&lt;Benchmarks!F$9,3,IF(D666&lt;Benchmarks!G$9,4,IF(D666&lt;Benchmarks!H$9,5,6))))))</f>
        <v>1</v>
      </c>
      <c r="F666" s="13">
        <v>0.88644688640000002</v>
      </c>
      <c r="G666" s="11">
        <f t="shared" si="71"/>
        <v>0.88644688640000002</v>
      </c>
      <c r="H666" s="11">
        <v>1.304</v>
      </c>
      <c r="I666" s="12">
        <f>IF(H666&lt;Benchmarks!C$8,0,IF(H666&lt;Benchmarks!D$8,1,IF(H666&lt;Benchmarks!E$8,2,IF(H666&lt;Benchmarks!F$8,3,IF(H666&lt;Benchmarks!G$8,4,IF(H666&lt;Benchmarks!H$8,5,6))))))</f>
        <v>5</v>
      </c>
      <c r="J666" s="13">
        <v>1</v>
      </c>
      <c r="K666" s="11">
        <f t="shared" si="72"/>
        <v>5</v>
      </c>
      <c r="L666" s="11">
        <v>0.48399999999999999</v>
      </c>
      <c r="M666" s="12">
        <f>IF(L666&lt;Benchmarks!C$7,0,IF(L666&lt;Benchmarks!D$7,1,IF(L666&lt;Benchmarks!E$7,2,IF(L666&lt;Benchmarks!F$7,3,IF(L666&lt;Benchmarks!G$7,4,IF(L666&lt;Benchmarks!H$7,5,6))))))</f>
        <v>4</v>
      </c>
      <c r="N666" s="13">
        <v>1</v>
      </c>
      <c r="O666" s="11">
        <f t="shared" si="73"/>
        <v>4</v>
      </c>
      <c r="P666" s="11">
        <v>3.9670000000000001</v>
      </c>
      <c r="Q666" s="9">
        <f>IF(P666&lt;Benchmarks!C$5,0,IF(P666&lt;Benchmarks!D$5,1,IF(P666&lt;Benchmarks!E$5,2,IF(P666&lt;Benchmarks!F$5,3,IF(P666&lt;Benchmarks!G$5,4,IF(P666&lt;Benchmarks!H$5,5,6))))))</f>
        <v>3</v>
      </c>
      <c r="R666" s="13">
        <v>0.99633699630000006</v>
      </c>
      <c r="S666" s="11">
        <f t="shared" si="74"/>
        <v>2.9890109889000001</v>
      </c>
      <c r="T666" s="11">
        <v>3.5880000000000001</v>
      </c>
      <c r="U666" s="9">
        <f>IF(T666&lt;Benchmarks!C$6,0,IF(T666&lt;Benchmarks!D$6,1,IF(T666&lt;Benchmarks!E$6,2,IF(T666&lt;Benchmarks!F$6,3,IF(T666&lt;Benchmarks!G$6,4,IF(T666&lt;Benchmarks!H$6,5,6))))))</f>
        <v>2</v>
      </c>
      <c r="V666" s="13">
        <v>0.98717948720000004</v>
      </c>
      <c r="W666" s="11">
        <f t="shared" si="75"/>
        <v>1.9743589744000001</v>
      </c>
      <c r="X666" s="11">
        <f t="shared" si="77"/>
        <v>14.8498168497</v>
      </c>
      <c r="Y666" s="9">
        <v>30</v>
      </c>
      <c r="Z666" s="13">
        <f t="shared" si="76"/>
        <v>0.49499389499000002</v>
      </c>
    </row>
    <row r="667" spans="1:26" ht="17.25" x14ac:dyDescent="0.3">
      <c r="A667" s="8" t="s">
        <v>3390</v>
      </c>
      <c r="B667" s="7" t="s">
        <v>3391</v>
      </c>
      <c r="C667" s="7" t="s">
        <v>3392</v>
      </c>
      <c r="D667" s="11">
        <v>1.9419999999999999</v>
      </c>
      <c r="E667" s="12">
        <f>IF(D667&lt;Benchmarks!C$9,0,IF(D667&lt;Benchmarks!D$9,1,IF(D667&lt;Benchmarks!E$9,2,IF(D667&lt;Benchmarks!F$9,3,IF(D667&lt;Benchmarks!G$9,4,IF(D667&lt;Benchmarks!H$9,5,6))))))</f>
        <v>0</v>
      </c>
      <c r="F667" s="13">
        <v>0.99633699630000006</v>
      </c>
      <c r="G667" s="11">
        <f t="shared" si="71"/>
        <v>0</v>
      </c>
      <c r="H667" s="11">
        <v>1.008</v>
      </c>
      <c r="I667" s="12">
        <f>IF(H667&lt;Benchmarks!C$8,0,IF(H667&lt;Benchmarks!D$8,1,IF(H667&lt;Benchmarks!E$8,2,IF(H667&lt;Benchmarks!F$8,3,IF(H667&lt;Benchmarks!G$8,4,IF(H667&lt;Benchmarks!H$8,5,6))))))</f>
        <v>1</v>
      </c>
      <c r="J667" s="13">
        <v>1</v>
      </c>
      <c r="K667" s="11">
        <f t="shared" si="72"/>
        <v>1</v>
      </c>
      <c r="L667" s="11">
        <v>0.33</v>
      </c>
      <c r="M667" s="12">
        <f>IF(L667&lt;Benchmarks!C$7,0,IF(L667&lt;Benchmarks!D$7,1,IF(L667&lt;Benchmarks!E$7,2,IF(L667&lt;Benchmarks!F$7,3,IF(L667&lt;Benchmarks!G$7,4,IF(L667&lt;Benchmarks!H$7,5,6))))))</f>
        <v>1</v>
      </c>
      <c r="N667" s="13">
        <v>1</v>
      </c>
      <c r="O667" s="11">
        <f t="shared" si="73"/>
        <v>1</v>
      </c>
      <c r="P667" s="11">
        <v>3.2789999999999999</v>
      </c>
      <c r="Q667" s="9">
        <f>IF(P667&lt;Benchmarks!C$5,0,IF(P667&lt;Benchmarks!D$5,1,IF(P667&lt;Benchmarks!E$5,2,IF(P667&lt;Benchmarks!F$5,3,IF(P667&lt;Benchmarks!G$5,4,IF(P667&lt;Benchmarks!H$5,5,6))))))</f>
        <v>0</v>
      </c>
      <c r="R667" s="13">
        <v>1</v>
      </c>
      <c r="S667" s="11">
        <f t="shared" si="74"/>
        <v>0</v>
      </c>
      <c r="T667" s="11">
        <v>3.0510000000000002</v>
      </c>
      <c r="U667" s="9">
        <f>IF(T667&lt;Benchmarks!C$6,0,IF(T667&lt;Benchmarks!D$6,1,IF(T667&lt;Benchmarks!E$6,2,IF(T667&lt;Benchmarks!F$6,3,IF(T667&lt;Benchmarks!G$6,4,IF(T667&lt;Benchmarks!H$6,5,6))))))</f>
        <v>0</v>
      </c>
      <c r="V667" s="13">
        <v>1</v>
      </c>
      <c r="W667" s="11">
        <f t="shared" si="75"/>
        <v>0</v>
      </c>
      <c r="X667" s="11">
        <f t="shared" si="77"/>
        <v>2</v>
      </c>
      <c r="Y667" s="9">
        <v>30</v>
      </c>
      <c r="Z667" s="13">
        <f t="shared" si="76"/>
        <v>6.6666666666666666E-2</v>
      </c>
    </row>
    <row r="668" spans="1:26" ht="17.25" x14ac:dyDescent="0.3">
      <c r="A668" s="8" t="s">
        <v>3395</v>
      </c>
      <c r="B668" s="7" t="s">
        <v>3396</v>
      </c>
      <c r="C668" s="7" t="s">
        <v>3397</v>
      </c>
      <c r="D668" s="11">
        <v>2.2949999999999999</v>
      </c>
      <c r="E668" s="12">
        <f>IF(D668&lt;Benchmarks!C$9,0,IF(D668&lt;Benchmarks!D$9,1,IF(D668&lt;Benchmarks!E$9,2,IF(D668&lt;Benchmarks!F$9,3,IF(D668&lt;Benchmarks!G$9,4,IF(D668&lt;Benchmarks!H$9,5,6))))))</f>
        <v>1</v>
      </c>
      <c r="F668" s="13">
        <v>0.98168498169999996</v>
      </c>
      <c r="G668" s="11">
        <f t="shared" si="71"/>
        <v>0.98168498169999996</v>
      </c>
      <c r="H668" s="11">
        <v>1.155</v>
      </c>
      <c r="I668" s="12">
        <f>IF(H668&lt;Benchmarks!C$8,0,IF(H668&lt;Benchmarks!D$8,1,IF(H668&lt;Benchmarks!E$8,2,IF(H668&lt;Benchmarks!F$8,3,IF(H668&lt;Benchmarks!G$8,4,IF(H668&lt;Benchmarks!H$8,5,6))))))</f>
        <v>3</v>
      </c>
      <c r="J668" s="13">
        <v>1</v>
      </c>
      <c r="K668" s="11">
        <f t="shared" si="72"/>
        <v>3</v>
      </c>
      <c r="L668" s="11">
        <v>0.33300000000000002</v>
      </c>
      <c r="M668" s="12">
        <f>IF(L668&lt;Benchmarks!C$7,0,IF(L668&lt;Benchmarks!D$7,1,IF(L668&lt;Benchmarks!E$7,2,IF(L668&lt;Benchmarks!F$7,3,IF(L668&lt;Benchmarks!G$7,4,IF(L668&lt;Benchmarks!H$7,5,6))))))</f>
        <v>1</v>
      </c>
      <c r="N668" s="13">
        <v>1</v>
      </c>
      <c r="O668" s="11">
        <f t="shared" si="73"/>
        <v>1</v>
      </c>
      <c r="P668" s="11">
        <v>3.782</v>
      </c>
      <c r="Q668" s="9">
        <f>IF(P668&lt;Benchmarks!C$5,0,IF(P668&lt;Benchmarks!D$5,1,IF(P668&lt;Benchmarks!E$5,2,IF(P668&lt;Benchmarks!F$5,3,IF(P668&lt;Benchmarks!G$5,4,IF(P668&lt;Benchmarks!H$5,5,6))))))</f>
        <v>1</v>
      </c>
      <c r="R668" s="13">
        <v>0.98534798530000001</v>
      </c>
      <c r="S668" s="11">
        <f t="shared" si="74"/>
        <v>0.98534798530000001</v>
      </c>
      <c r="T668" s="11">
        <v>3.3450000000000002</v>
      </c>
      <c r="U668" s="9">
        <f>IF(T668&lt;Benchmarks!C$6,0,IF(T668&lt;Benchmarks!D$6,1,IF(T668&lt;Benchmarks!E$6,2,IF(T668&lt;Benchmarks!F$6,3,IF(T668&lt;Benchmarks!G$6,4,IF(T668&lt;Benchmarks!H$6,5,6))))))</f>
        <v>1</v>
      </c>
      <c r="V668" s="13">
        <v>0.98717948720000004</v>
      </c>
      <c r="W668" s="11">
        <f t="shared" si="75"/>
        <v>0.98717948720000004</v>
      </c>
      <c r="X668" s="11">
        <f t="shared" si="77"/>
        <v>6.9542124541999994</v>
      </c>
      <c r="Y668" s="9">
        <v>30</v>
      </c>
      <c r="Z668" s="13">
        <f t="shared" si="76"/>
        <v>0.23180708180666665</v>
      </c>
    </row>
    <row r="669" spans="1:26" ht="17.25" x14ac:dyDescent="0.3">
      <c r="A669" s="8" t="s">
        <v>3400</v>
      </c>
      <c r="B669" s="7" t="s">
        <v>3401</v>
      </c>
      <c r="C669" s="7" t="s">
        <v>3402</v>
      </c>
      <c r="D669" s="11">
        <v>2.524</v>
      </c>
      <c r="E669" s="12">
        <f>IF(D669&lt;Benchmarks!C$9,0,IF(D669&lt;Benchmarks!D$9,1,IF(D669&lt;Benchmarks!E$9,2,IF(D669&lt;Benchmarks!F$9,3,IF(D669&lt;Benchmarks!G$9,4,IF(D669&lt;Benchmarks!H$9,5,6))))))</f>
        <v>3</v>
      </c>
      <c r="F669" s="13">
        <v>1</v>
      </c>
      <c r="G669" s="11">
        <f t="shared" si="71"/>
        <v>3</v>
      </c>
      <c r="H669" s="11">
        <v>1.01</v>
      </c>
      <c r="I669" s="12">
        <f>IF(H669&lt;Benchmarks!C$8,0,IF(H669&lt;Benchmarks!D$8,1,IF(H669&lt;Benchmarks!E$8,2,IF(H669&lt;Benchmarks!F$8,3,IF(H669&lt;Benchmarks!G$8,4,IF(H669&lt;Benchmarks!H$8,5,6))))))</f>
        <v>1</v>
      </c>
      <c r="J669" s="13">
        <v>1</v>
      </c>
      <c r="K669" s="11">
        <f t="shared" si="72"/>
        <v>1</v>
      </c>
      <c r="L669" s="11">
        <v>0.40300000000000002</v>
      </c>
      <c r="M669" s="12">
        <f>IF(L669&lt;Benchmarks!C$7,0,IF(L669&lt;Benchmarks!D$7,1,IF(L669&lt;Benchmarks!E$7,2,IF(L669&lt;Benchmarks!F$7,3,IF(L669&lt;Benchmarks!G$7,4,IF(L669&lt;Benchmarks!H$7,5,6))))))</f>
        <v>3</v>
      </c>
      <c r="N669" s="13">
        <v>1</v>
      </c>
      <c r="O669" s="11">
        <f t="shared" si="73"/>
        <v>3</v>
      </c>
      <c r="P669" s="11">
        <v>3.9380000000000002</v>
      </c>
      <c r="Q669" s="9">
        <f>IF(P669&lt;Benchmarks!C$5,0,IF(P669&lt;Benchmarks!D$5,1,IF(P669&lt;Benchmarks!E$5,2,IF(P669&lt;Benchmarks!F$5,3,IF(P669&lt;Benchmarks!G$5,4,IF(P669&lt;Benchmarks!H$5,5,6))))))</f>
        <v>2</v>
      </c>
      <c r="R669" s="13">
        <v>0.99267399270000001</v>
      </c>
      <c r="S669" s="11">
        <f t="shared" si="74"/>
        <v>1.9853479854</v>
      </c>
      <c r="T669" s="11">
        <v>3.7210000000000001</v>
      </c>
      <c r="U669" s="9">
        <f>IF(T669&lt;Benchmarks!C$6,0,IF(T669&lt;Benchmarks!D$6,1,IF(T669&lt;Benchmarks!E$6,2,IF(T669&lt;Benchmarks!F$6,3,IF(T669&lt;Benchmarks!G$6,4,IF(T669&lt;Benchmarks!H$6,5,6))))))</f>
        <v>3</v>
      </c>
      <c r="V669" s="13">
        <v>1</v>
      </c>
      <c r="W669" s="11">
        <f t="shared" si="75"/>
        <v>3</v>
      </c>
      <c r="X669" s="11">
        <f t="shared" si="77"/>
        <v>11.985347985400001</v>
      </c>
      <c r="Y669" s="9">
        <v>30</v>
      </c>
      <c r="Z669" s="13">
        <f t="shared" si="76"/>
        <v>0.39951159951333337</v>
      </c>
    </row>
    <row r="670" spans="1:26" ht="17.25" x14ac:dyDescent="0.3">
      <c r="A670" s="8" t="s">
        <v>3405</v>
      </c>
      <c r="B670" s="7" t="s">
        <v>3406</v>
      </c>
      <c r="C670" s="7" t="s">
        <v>3407</v>
      </c>
      <c r="D670" s="11">
        <v>2.57</v>
      </c>
      <c r="E670" s="12">
        <f>IF(D670&lt;Benchmarks!C$9,0,IF(D670&lt;Benchmarks!D$9,1,IF(D670&lt;Benchmarks!E$9,2,IF(D670&lt;Benchmarks!F$9,3,IF(D670&lt;Benchmarks!G$9,4,IF(D670&lt;Benchmarks!H$9,5,6))))))</f>
        <v>4</v>
      </c>
      <c r="F670" s="13">
        <v>0.94505494509999999</v>
      </c>
      <c r="G670" s="11">
        <f t="shared" si="71"/>
        <v>3.7802197804</v>
      </c>
      <c r="H670" s="11">
        <v>1.19</v>
      </c>
      <c r="I670" s="12">
        <f>IF(H670&lt;Benchmarks!C$8,0,IF(H670&lt;Benchmarks!D$8,1,IF(H670&lt;Benchmarks!E$8,2,IF(H670&lt;Benchmarks!F$8,3,IF(H670&lt;Benchmarks!G$8,4,IF(H670&lt;Benchmarks!H$8,5,6))))))</f>
        <v>4</v>
      </c>
      <c r="J670" s="13">
        <v>1</v>
      </c>
      <c r="K670" s="11">
        <f t="shared" si="72"/>
        <v>4</v>
      </c>
      <c r="L670" s="11">
        <v>0.317</v>
      </c>
      <c r="M670" s="12">
        <f>IF(L670&lt;Benchmarks!C$7,0,IF(L670&lt;Benchmarks!D$7,1,IF(L670&lt;Benchmarks!E$7,2,IF(L670&lt;Benchmarks!F$7,3,IF(L670&lt;Benchmarks!G$7,4,IF(L670&lt;Benchmarks!H$7,5,6))))))</f>
        <v>1</v>
      </c>
      <c r="N670" s="13">
        <v>1</v>
      </c>
      <c r="O670" s="11">
        <f t="shared" si="73"/>
        <v>1</v>
      </c>
      <c r="P670" s="11">
        <v>4.077</v>
      </c>
      <c r="Q670" s="9">
        <f>IF(P670&lt;Benchmarks!C$5,0,IF(P670&lt;Benchmarks!D$5,1,IF(P670&lt;Benchmarks!E$5,2,IF(P670&lt;Benchmarks!F$5,3,IF(P670&lt;Benchmarks!G$5,4,IF(P670&lt;Benchmarks!H$5,5,6))))))</f>
        <v>3</v>
      </c>
      <c r="R670" s="13">
        <v>0.95970695969999997</v>
      </c>
      <c r="S670" s="11">
        <f t="shared" si="74"/>
        <v>2.8791208790999998</v>
      </c>
      <c r="T670" s="11">
        <v>3.5569999999999999</v>
      </c>
      <c r="U670" s="9">
        <f>IF(T670&lt;Benchmarks!C$6,0,IF(T670&lt;Benchmarks!D$6,1,IF(T670&lt;Benchmarks!E$6,2,IF(T670&lt;Benchmarks!F$6,3,IF(T670&lt;Benchmarks!G$6,4,IF(T670&lt;Benchmarks!H$6,5,6))))))</f>
        <v>2</v>
      </c>
      <c r="V670" s="13">
        <v>0.87179487180000004</v>
      </c>
      <c r="W670" s="11">
        <f t="shared" si="75"/>
        <v>1.7435897436000001</v>
      </c>
      <c r="X670" s="11">
        <f t="shared" si="77"/>
        <v>13.402930403099999</v>
      </c>
      <c r="Y670" s="9">
        <v>30</v>
      </c>
      <c r="Z670" s="13">
        <f t="shared" si="76"/>
        <v>0.44676434676999999</v>
      </c>
    </row>
    <row r="671" spans="1:26" ht="17.25" x14ac:dyDescent="0.3">
      <c r="A671" s="8" t="s">
        <v>3410</v>
      </c>
      <c r="B671" s="7" t="s">
        <v>3411</v>
      </c>
      <c r="C671" s="7" t="s">
        <v>3412</v>
      </c>
      <c r="D671" s="11">
        <v>2.3660000000000001</v>
      </c>
      <c r="E671" s="12">
        <f>IF(D671&lt;Benchmarks!C$9,0,IF(D671&lt;Benchmarks!D$9,1,IF(D671&lt;Benchmarks!E$9,2,IF(D671&lt;Benchmarks!F$9,3,IF(D671&lt;Benchmarks!G$9,4,IF(D671&lt;Benchmarks!H$9,5,6))))))</f>
        <v>2</v>
      </c>
      <c r="F671" s="13">
        <v>0.87179487180000004</v>
      </c>
      <c r="G671" s="11">
        <f t="shared" si="71"/>
        <v>1.7435897436000001</v>
      </c>
      <c r="H671" s="11">
        <v>1.016</v>
      </c>
      <c r="I671" s="12">
        <f>IF(H671&lt;Benchmarks!C$8,0,IF(H671&lt;Benchmarks!D$8,1,IF(H671&lt;Benchmarks!E$8,2,IF(H671&lt;Benchmarks!F$8,3,IF(H671&lt;Benchmarks!G$8,4,IF(H671&lt;Benchmarks!H$8,5,6))))))</f>
        <v>1</v>
      </c>
      <c r="J671" s="13">
        <v>1</v>
      </c>
      <c r="K671" s="11">
        <f t="shared" si="72"/>
        <v>1</v>
      </c>
      <c r="L671" s="11">
        <v>0.52900000000000003</v>
      </c>
      <c r="M671" s="12">
        <f>IF(L671&lt;Benchmarks!C$7,0,IF(L671&lt;Benchmarks!D$7,1,IF(L671&lt;Benchmarks!E$7,2,IF(L671&lt;Benchmarks!F$7,3,IF(L671&lt;Benchmarks!G$7,4,IF(L671&lt;Benchmarks!H$7,5,6))))))</f>
        <v>4</v>
      </c>
      <c r="N671" s="13">
        <v>1</v>
      </c>
      <c r="O671" s="11">
        <f t="shared" si="73"/>
        <v>4</v>
      </c>
      <c r="P671" s="11">
        <v>3.911</v>
      </c>
      <c r="Q671" s="9">
        <f>IF(P671&lt;Benchmarks!C$5,0,IF(P671&lt;Benchmarks!D$5,1,IF(P671&lt;Benchmarks!E$5,2,IF(P671&lt;Benchmarks!F$5,3,IF(P671&lt;Benchmarks!G$5,4,IF(P671&lt;Benchmarks!H$5,5,6))))))</f>
        <v>2</v>
      </c>
      <c r="R671" s="13">
        <v>0.99633699630000006</v>
      </c>
      <c r="S671" s="11">
        <f t="shared" si="74"/>
        <v>1.9926739926000001</v>
      </c>
      <c r="T671" s="11">
        <v>3.593</v>
      </c>
      <c r="U671" s="9">
        <f>IF(T671&lt;Benchmarks!C$6,0,IF(T671&lt;Benchmarks!D$6,1,IF(T671&lt;Benchmarks!E$6,2,IF(T671&lt;Benchmarks!F$6,3,IF(T671&lt;Benchmarks!G$6,4,IF(T671&lt;Benchmarks!H$6,5,6))))))</f>
        <v>2</v>
      </c>
      <c r="V671" s="13">
        <v>0.98717948720000004</v>
      </c>
      <c r="W671" s="11">
        <f t="shared" si="75"/>
        <v>1.9743589744000001</v>
      </c>
      <c r="X671" s="11">
        <f t="shared" si="77"/>
        <v>10.710622710599999</v>
      </c>
      <c r="Y671" s="9">
        <v>30</v>
      </c>
      <c r="Z671" s="13">
        <f t="shared" si="76"/>
        <v>0.35702075701999997</v>
      </c>
    </row>
    <row r="672" spans="1:26" ht="17.25" x14ac:dyDescent="0.3">
      <c r="A672" s="8" t="s">
        <v>3415</v>
      </c>
      <c r="B672" s="7" t="s">
        <v>3416</v>
      </c>
      <c r="C672" s="7" t="s">
        <v>3417</v>
      </c>
      <c r="D672" s="11">
        <v>3.3250000000000002</v>
      </c>
      <c r="E672" s="12">
        <f>IF(D672&lt;Benchmarks!C$9,0,IF(D672&lt;Benchmarks!D$9,1,IF(D672&lt;Benchmarks!E$9,2,IF(D672&lt;Benchmarks!F$9,3,IF(D672&lt;Benchmarks!G$9,4,IF(D672&lt;Benchmarks!H$9,5,6))))))</f>
        <v>6</v>
      </c>
      <c r="F672" s="13">
        <v>0.94871794870000004</v>
      </c>
      <c r="G672" s="11">
        <f t="shared" si="71"/>
        <v>5.6923076922</v>
      </c>
      <c r="H672" s="11">
        <v>1.31</v>
      </c>
      <c r="I672" s="12">
        <f>IF(H672&lt;Benchmarks!C$8,0,IF(H672&lt;Benchmarks!D$8,1,IF(H672&lt;Benchmarks!E$8,2,IF(H672&lt;Benchmarks!F$8,3,IF(H672&lt;Benchmarks!G$8,4,IF(H672&lt;Benchmarks!H$8,5,6))))))</f>
        <v>5</v>
      </c>
      <c r="J672" s="13">
        <v>1</v>
      </c>
      <c r="K672" s="11">
        <f t="shared" si="72"/>
        <v>5</v>
      </c>
      <c r="L672" s="11">
        <v>0.32500000000000001</v>
      </c>
      <c r="M672" s="12">
        <f>IF(L672&lt;Benchmarks!C$7,0,IF(L672&lt;Benchmarks!D$7,1,IF(L672&lt;Benchmarks!E$7,2,IF(L672&lt;Benchmarks!F$7,3,IF(L672&lt;Benchmarks!G$7,4,IF(L672&lt;Benchmarks!H$7,5,6))))))</f>
        <v>1</v>
      </c>
      <c r="N672" s="13">
        <v>1</v>
      </c>
      <c r="O672" s="11">
        <f t="shared" si="73"/>
        <v>1</v>
      </c>
      <c r="P672" s="11">
        <v>4.96</v>
      </c>
      <c r="Q672" s="9">
        <f>IF(P672&lt;Benchmarks!C$5,0,IF(P672&lt;Benchmarks!D$5,1,IF(P672&lt;Benchmarks!E$5,2,IF(P672&lt;Benchmarks!F$5,3,IF(P672&lt;Benchmarks!G$5,4,IF(P672&lt;Benchmarks!H$5,5,6))))))</f>
        <v>6</v>
      </c>
      <c r="R672" s="13">
        <v>0.98901098899999995</v>
      </c>
      <c r="S672" s="11">
        <f t="shared" si="74"/>
        <v>5.9340659339999995</v>
      </c>
      <c r="T672" s="11">
        <v>4.7960000000000003</v>
      </c>
      <c r="U672" s="9">
        <f>IF(T672&lt;Benchmarks!C$6,0,IF(T672&lt;Benchmarks!D$6,1,IF(T672&lt;Benchmarks!E$6,2,IF(T672&lt;Benchmarks!F$6,3,IF(T672&lt;Benchmarks!G$6,4,IF(T672&lt;Benchmarks!H$6,5,6))))))</f>
        <v>6</v>
      </c>
      <c r="V672" s="13">
        <v>0.97435897439999997</v>
      </c>
      <c r="W672" s="11">
        <f t="shared" si="75"/>
        <v>5.8461538464</v>
      </c>
      <c r="X672" s="11">
        <f t="shared" si="77"/>
        <v>23.472527472599999</v>
      </c>
      <c r="Y672" s="9">
        <v>30</v>
      </c>
      <c r="Z672" s="13">
        <f t="shared" si="76"/>
        <v>0.78241758242000004</v>
      </c>
    </row>
    <row r="673" spans="1:26" ht="17.25" x14ac:dyDescent="0.3">
      <c r="A673" s="8" t="s">
        <v>3420</v>
      </c>
      <c r="B673" s="7" t="s">
        <v>3421</v>
      </c>
      <c r="C673" s="7" t="s">
        <v>3422</v>
      </c>
      <c r="D673" s="11">
        <v>3.089</v>
      </c>
      <c r="E673" s="12">
        <f>IF(D673&lt;Benchmarks!C$9,0,IF(D673&lt;Benchmarks!D$9,1,IF(D673&lt;Benchmarks!E$9,2,IF(D673&lt;Benchmarks!F$9,3,IF(D673&lt;Benchmarks!G$9,4,IF(D673&lt;Benchmarks!H$9,5,6))))))</f>
        <v>6</v>
      </c>
      <c r="F673" s="13">
        <v>0.96703296699999997</v>
      </c>
      <c r="G673" s="11">
        <f t="shared" si="71"/>
        <v>5.8021978020000002</v>
      </c>
      <c r="H673" s="11">
        <v>1.3140000000000001</v>
      </c>
      <c r="I673" s="12">
        <f>IF(H673&lt;Benchmarks!C$8,0,IF(H673&lt;Benchmarks!D$8,1,IF(H673&lt;Benchmarks!E$8,2,IF(H673&lt;Benchmarks!F$8,3,IF(H673&lt;Benchmarks!G$8,4,IF(H673&lt;Benchmarks!H$8,5,6))))))</f>
        <v>5</v>
      </c>
      <c r="J673" s="13">
        <v>1</v>
      </c>
      <c r="K673" s="11">
        <f t="shared" si="72"/>
        <v>5</v>
      </c>
      <c r="L673" s="11">
        <v>0.247</v>
      </c>
      <c r="M673" s="12">
        <f>IF(L673&lt;Benchmarks!C$7,0,IF(L673&lt;Benchmarks!D$7,1,IF(L673&lt;Benchmarks!E$7,2,IF(L673&lt;Benchmarks!F$7,3,IF(L673&lt;Benchmarks!G$7,4,IF(L673&lt;Benchmarks!H$7,5,6))))))</f>
        <v>0</v>
      </c>
      <c r="N673" s="13">
        <v>1</v>
      </c>
      <c r="O673" s="11">
        <f t="shared" si="73"/>
        <v>0</v>
      </c>
      <c r="P673" s="11">
        <v>4.649</v>
      </c>
      <c r="Q673" s="9">
        <f>IF(P673&lt;Benchmarks!C$5,0,IF(P673&lt;Benchmarks!D$5,1,IF(P673&lt;Benchmarks!E$5,2,IF(P673&lt;Benchmarks!F$5,3,IF(P673&lt;Benchmarks!G$5,4,IF(P673&lt;Benchmarks!H$5,5,6))))))</f>
        <v>5</v>
      </c>
      <c r="R673" s="13">
        <v>0.98168498169999996</v>
      </c>
      <c r="S673" s="11">
        <f t="shared" si="74"/>
        <v>4.9084249084999998</v>
      </c>
      <c r="T673" s="11">
        <v>4.4139999999999997</v>
      </c>
      <c r="U673" s="9">
        <f>IF(T673&lt;Benchmarks!C$6,0,IF(T673&lt;Benchmarks!D$6,1,IF(T673&lt;Benchmarks!E$6,2,IF(T673&lt;Benchmarks!F$6,3,IF(T673&lt;Benchmarks!G$6,4,IF(T673&lt;Benchmarks!H$6,5,6))))))</f>
        <v>6</v>
      </c>
      <c r="V673" s="13">
        <v>0.97435897439999997</v>
      </c>
      <c r="W673" s="11">
        <f t="shared" si="75"/>
        <v>5.8461538464</v>
      </c>
      <c r="X673" s="11">
        <f t="shared" si="77"/>
        <v>21.556776556899997</v>
      </c>
      <c r="Y673" s="9">
        <v>30</v>
      </c>
      <c r="Z673" s="13">
        <f t="shared" si="76"/>
        <v>0.71855921856333327</v>
      </c>
    </row>
    <row r="674" spans="1:26" ht="17.25" x14ac:dyDescent="0.3">
      <c r="A674" s="8" t="s">
        <v>3425</v>
      </c>
      <c r="B674" s="7" t="s">
        <v>3426</v>
      </c>
      <c r="C674" s="7" t="s">
        <v>3427</v>
      </c>
      <c r="D674" s="11">
        <v>2.6240000000000001</v>
      </c>
      <c r="E674" s="12">
        <f>IF(D674&lt;Benchmarks!C$9,0,IF(D674&lt;Benchmarks!D$9,1,IF(D674&lt;Benchmarks!E$9,2,IF(D674&lt;Benchmarks!F$9,3,IF(D674&lt;Benchmarks!G$9,4,IF(D674&lt;Benchmarks!H$9,5,6))))))</f>
        <v>4</v>
      </c>
      <c r="F674" s="13">
        <v>0.99633699630000006</v>
      </c>
      <c r="G674" s="11">
        <f t="shared" si="71"/>
        <v>3.9853479852000002</v>
      </c>
      <c r="H674" s="11">
        <v>1.395</v>
      </c>
      <c r="I674" s="12">
        <f>IF(H674&lt;Benchmarks!C$8,0,IF(H674&lt;Benchmarks!D$8,1,IF(H674&lt;Benchmarks!E$8,2,IF(H674&lt;Benchmarks!F$8,3,IF(H674&lt;Benchmarks!G$8,4,IF(H674&lt;Benchmarks!H$8,5,6))))))</f>
        <v>5</v>
      </c>
      <c r="J674" s="13">
        <v>1</v>
      </c>
      <c r="K674" s="11">
        <f t="shared" si="72"/>
        <v>5</v>
      </c>
      <c r="L674" s="11">
        <v>0.45400000000000001</v>
      </c>
      <c r="M674" s="12">
        <f>IF(L674&lt;Benchmarks!C$7,0,IF(L674&lt;Benchmarks!D$7,1,IF(L674&lt;Benchmarks!E$7,2,IF(L674&lt;Benchmarks!F$7,3,IF(L674&lt;Benchmarks!G$7,4,IF(L674&lt;Benchmarks!H$7,5,6))))))</f>
        <v>3</v>
      </c>
      <c r="N674" s="13">
        <v>1</v>
      </c>
      <c r="O674" s="11">
        <f t="shared" si="73"/>
        <v>3</v>
      </c>
      <c r="P674" s="11">
        <v>4.4729999999999999</v>
      </c>
      <c r="Q674" s="9">
        <f>IF(P674&lt;Benchmarks!C$5,0,IF(P674&lt;Benchmarks!D$5,1,IF(P674&lt;Benchmarks!E$5,2,IF(P674&lt;Benchmarks!F$5,3,IF(P674&lt;Benchmarks!G$5,4,IF(P674&lt;Benchmarks!H$5,5,6))))))</f>
        <v>5</v>
      </c>
      <c r="R674" s="13">
        <v>1</v>
      </c>
      <c r="S674" s="11">
        <f t="shared" si="74"/>
        <v>5</v>
      </c>
      <c r="T674" s="11">
        <v>4.03</v>
      </c>
      <c r="U674" s="9">
        <f>IF(T674&lt;Benchmarks!C$6,0,IF(T674&lt;Benchmarks!D$6,1,IF(T674&lt;Benchmarks!E$6,2,IF(T674&lt;Benchmarks!F$6,3,IF(T674&lt;Benchmarks!G$6,4,IF(T674&lt;Benchmarks!H$6,5,6))))))</f>
        <v>5</v>
      </c>
      <c r="V674" s="13">
        <v>1</v>
      </c>
      <c r="W674" s="11">
        <f t="shared" si="75"/>
        <v>5</v>
      </c>
      <c r="X674" s="11">
        <f t="shared" si="77"/>
        <v>21.985347985200001</v>
      </c>
      <c r="Y674" s="9">
        <v>30</v>
      </c>
      <c r="Z674" s="13">
        <f t="shared" si="76"/>
        <v>0.73284493284000007</v>
      </c>
    </row>
    <row r="675" spans="1:26" ht="17.25" x14ac:dyDescent="0.3">
      <c r="A675" s="8" t="s">
        <v>3430</v>
      </c>
      <c r="B675" s="7" t="s">
        <v>3431</v>
      </c>
      <c r="C675" s="7" t="s">
        <v>3432</v>
      </c>
      <c r="D675" s="11">
        <v>2.6509999999999998</v>
      </c>
      <c r="E675" s="12">
        <f>IF(D675&lt;Benchmarks!C$9,0,IF(D675&lt;Benchmarks!D$9,1,IF(D675&lt;Benchmarks!E$9,2,IF(D675&lt;Benchmarks!F$9,3,IF(D675&lt;Benchmarks!G$9,4,IF(D675&lt;Benchmarks!H$9,5,6))))))</f>
        <v>4</v>
      </c>
      <c r="F675" s="13">
        <v>1</v>
      </c>
      <c r="G675" s="11">
        <f t="shared" si="71"/>
        <v>4</v>
      </c>
      <c r="H675" s="11">
        <v>1.272</v>
      </c>
      <c r="I675" s="12">
        <f>IF(H675&lt;Benchmarks!C$8,0,IF(H675&lt;Benchmarks!D$8,1,IF(H675&lt;Benchmarks!E$8,2,IF(H675&lt;Benchmarks!F$8,3,IF(H675&lt;Benchmarks!G$8,4,IF(H675&lt;Benchmarks!H$8,5,6))))))</f>
        <v>5</v>
      </c>
      <c r="J675" s="13">
        <v>1</v>
      </c>
      <c r="K675" s="11">
        <f t="shared" si="72"/>
        <v>5</v>
      </c>
      <c r="L675" s="11">
        <v>0.46100000000000002</v>
      </c>
      <c r="M675" s="12">
        <f>IF(L675&lt;Benchmarks!C$7,0,IF(L675&lt;Benchmarks!D$7,1,IF(L675&lt;Benchmarks!E$7,2,IF(L675&lt;Benchmarks!F$7,3,IF(L675&lt;Benchmarks!G$7,4,IF(L675&lt;Benchmarks!H$7,5,6))))))</f>
        <v>4</v>
      </c>
      <c r="N675" s="13">
        <v>1</v>
      </c>
      <c r="O675" s="11">
        <f t="shared" si="73"/>
        <v>4</v>
      </c>
      <c r="P675" s="11">
        <v>4.3849999999999998</v>
      </c>
      <c r="Q675" s="9">
        <f>IF(P675&lt;Benchmarks!C$5,0,IF(P675&lt;Benchmarks!D$5,1,IF(P675&lt;Benchmarks!E$5,2,IF(P675&lt;Benchmarks!F$5,3,IF(P675&lt;Benchmarks!G$5,4,IF(P675&lt;Benchmarks!H$5,5,6))))))</f>
        <v>5</v>
      </c>
      <c r="R675" s="13">
        <v>1</v>
      </c>
      <c r="S675" s="11">
        <f t="shared" si="74"/>
        <v>5</v>
      </c>
      <c r="T675" s="11">
        <v>3.7730000000000001</v>
      </c>
      <c r="U675" s="9">
        <f>IF(T675&lt;Benchmarks!C$6,0,IF(T675&lt;Benchmarks!D$6,1,IF(T675&lt;Benchmarks!E$6,2,IF(T675&lt;Benchmarks!F$6,3,IF(T675&lt;Benchmarks!G$6,4,IF(T675&lt;Benchmarks!H$6,5,6))))))</f>
        <v>4</v>
      </c>
      <c r="V675" s="13">
        <v>1</v>
      </c>
      <c r="W675" s="11">
        <f t="shared" si="75"/>
        <v>4</v>
      </c>
      <c r="X675" s="11">
        <f t="shared" si="77"/>
        <v>22</v>
      </c>
      <c r="Y675" s="9">
        <v>30</v>
      </c>
      <c r="Z675" s="13">
        <f t="shared" si="76"/>
        <v>0.73333333333333328</v>
      </c>
    </row>
    <row r="676" spans="1:26" ht="17.25" x14ac:dyDescent="0.3">
      <c r="A676" s="8" t="s">
        <v>3435</v>
      </c>
      <c r="B676" s="7" t="s">
        <v>3436</v>
      </c>
      <c r="C676" s="7" t="s">
        <v>3437</v>
      </c>
      <c r="D676" s="11">
        <v>2.7719999999999998</v>
      </c>
      <c r="E676" s="12">
        <f>IF(D676&lt;Benchmarks!C$9,0,IF(D676&lt;Benchmarks!D$9,1,IF(D676&lt;Benchmarks!E$9,2,IF(D676&lt;Benchmarks!F$9,3,IF(D676&lt;Benchmarks!G$9,4,IF(D676&lt;Benchmarks!H$9,5,6))))))</f>
        <v>5</v>
      </c>
      <c r="F676" s="13">
        <v>0.83516483519999996</v>
      </c>
      <c r="G676" s="11">
        <f t="shared" si="71"/>
        <v>4.1758241759999999</v>
      </c>
      <c r="H676" s="11">
        <v>1.2310000000000001</v>
      </c>
      <c r="I676" s="12">
        <f>IF(H676&lt;Benchmarks!C$8,0,IF(H676&lt;Benchmarks!D$8,1,IF(H676&lt;Benchmarks!E$8,2,IF(H676&lt;Benchmarks!F$8,3,IF(H676&lt;Benchmarks!G$8,4,IF(H676&lt;Benchmarks!H$8,5,6))))))</f>
        <v>4</v>
      </c>
      <c r="J676" s="13">
        <v>1</v>
      </c>
      <c r="K676" s="11">
        <f t="shared" si="72"/>
        <v>4</v>
      </c>
      <c r="L676" s="11">
        <v>0.52400000000000002</v>
      </c>
      <c r="M676" s="12">
        <f>IF(L676&lt;Benchmarks!C$7,0,IF(L676&lt;Benchmarks!D$7,1,IF(L676&lt;Benchmarks!E$7,2,IF(L676&lt;Benchmarks!F$7,3,IF(L676&lt;Benchmarks!G$7,4,IF(L676&lt;Benchmarks!H$7,5,6))))))</f>
        <v>4</v>
      </c>
      <c r="N676" s="13">
        <v>1</v>
      </c>
      <c r="O676" s="11">
        <f t="shared" si="73"/>
        <v>4</v>
      </c>
      <c r="P676" s="11">
        <v>4.5279999999999996</v>
      </c>
      <c r="Q676" s="9">
        <f>IF(P676&lt;Benchmarks!C$5,0,IF(P676&lt;Benchmarks!D$5,1,IF(P676&lt;Benchmarks!E$5,2,IF(P676&lt;Benchmarks!F$5,3,IF(P676&lt;Benchmarks!G$5,4,IF(P676&lt;Benchmarks!H$5,5,6))))))</f>
        <v>5</v>
      </c>
      <c r="R676" s="13">
        <v>0.88278388279999997</v>
      </c>
      <c r="S676" s="11">
        <f t="shared" si="74"/>
        <v>4.4139194139999995</v>
      </c>
      <c r="T676" s="11">
        <v>3.9790000000000001</v>
      </c>
      <c r="U676" s="9">
        <f>IF(T676&lt;Benchmarks!C$6,0,IF(T676&lt;Benchmarks!D$6,1,IF(T676&lt;Benchmarks!E$6,2,IF(T676&lt;Benchmarks!F$6,3,IF(T676&lt;Benchmarks!G$6,4,IF(T676&lt;Benchmarks!H$6,5,6))))))</f>
        <v>5</v>
      </c>
      <c r="V676" s="13">
        <v>0.70512820509999996</v>
      </c>
      <c r="W676" s="11">
        <f t="shared" si="75"/>
        <v>3.5256410254999997</v>
      </c>
      <c r="X676" s="11">
        <f t="shared" si="77"/>
        <v>20.115384615499998</v>
      </c>
      <c r="Y676" s="9">
        <v>30</v>
      </c>
      <c r="Z676" s="13">
        <f t="shared" si="76"/>
        <v>0.67051282051666661</v>
      </c>
    </row>
    <row r="677" spans="1:26" ht="17.25" x14ac:dyDescent="0.3">
      <c r="A677" s="8" t="s">
        <v>3440</v>
      </c>
      <c r="B677" s="7" t="s">
        <v>3441</v>
      </c>
      <c r="C677" s="7" t="s">
        <v>3442</v>
      </c>
      <c r="D677" s="11">
        <v>2.4590000000000001</v>
      </c>
      <c r="E677" s="12">
        <f>IF(D677&lt;Benchmarks!C$9,0,IF(D677&lt;Benchmarks!D$9,1,IF(D677&lt;Benchmarks!E$9,2,IF(D677&lt;Benchmarks!F$9,3,IF(D677&lt;Benchmarks!G$9,4,IF(D677&lt;Benchmarks!H$9,5,6))))))</f>
        <v>3</v>
      </c>
      <c r="F677" s="13">
        <v>0.96336996340000003</v>
      </c>
      <c r="G677" s="11">
        <f t="shared" si="71"/>
        <v>2.8901098902000002</v>
      </c>
      <c r="H677" s="11">
        <v>1.27</v>
      </c>
      <c r="I677" s="12">
        <f>IF(H677&lt;Benchmarks!C$8,0,IF(H677&lt;Benchmarks!D$8,1,IF(H677&lt;Benchmarks!E$8,2,IF(H677&lt;Benchmarks!F$8,3,IF(H677&lt;Benchmarks!G$8,4,IF(H677&lt;Benchmarks!H$8,5,6))))))</f>
        <v>5</v>
      </c>
      <c r="J677" s="13">
        <v>1</v>
      </c>
      <c r="K677" s="11">
        <f t="shared" si="72"/>
        <v>5</v>
      </c>
      <c r="L677" s="11">
        <v>0.30199999999999999</v>
      </c>
      <c r="M677" s="12">
        <f>IF(L677&lt;Benchmarks!C$7,0,IF(L677&lt;Benchmarks!D$7,1,IF(L677&lt;Benchmarks!E$7,2,IF(L677&lt;Benchmarks!F$7,3,IF(L677&lt;Benchmarks!G$7,4,IF(L677&lt;Benchmarks!H$7,5,6))))))</f>
        <v>0</v>
      </c>
      <c r="N677" s="13">
        <v>1</v>
      </c>
      <c r="O677" s="11">
        <f t="shared" si="73"/>
        <v>0</v>
      </c>
      <c r="P677" s="11">
        <v>4.0309999999999997</v>
      </c>
      <c r="Q677" s="9">
        <f>IF(P677&lt;Benchmarks!C$5,0,IF(P677&lt;Benchmarks!D$5,1,IF(P677&lt;Benchmarks!E$5,2,IF(P677&lt;Benchmarks!F$5,3,IF(P677&lt;Benchmarks!G$5,4,IF(P677&lt;Benchmarks!H$5,5,6))))))</f>
        <v>3</v>
      </c>
      <c r="R677" s="13">
        <v>0.97435897439999997</v>
      </c>
      <c r="S677" s="11">
        <f t="shared" si="74"/>
        <v>2.9230769232</v>
      </c>
      <c r="T677" s="11">
        <v>3.6240000000000001</v>
      </c>
      <c r="U677" s="9">
        <f>IF(T677&lt;Benchmarks!C$6,0,IF(T677&lt;Benchmarks!D$6,1,IF(T677&lt;Benchmarks!E$6,2,IF(T677&lt;Benchmarks!F$6,3,IF(T677&lt;Benchmarks!G$6,4,IF(T677&lt;Benchmarks!H$6,5,6))))))</f>
        <v>3</v>
      </c>
      <c r="V677" s="13">
        <v>0.91025641030000004</v>
      </c>
      <c r="W677" s="11">
        <f t="shared" si="75"/>
        <v>2.7307692309</v>
      </c>
      <c r="X677" s="11">
        <f t="shared" si="77"/>
        <v>13.5439560443</v>
      </c>
      <c r="Y677" s="9">
        <v>30</v>
      </c>
      <c r="Z677" s="13">
        <f t="shared" si="76"/>
        <v>0.45146520147666663</v>
      </c>
    </row>
    <row r="678" spans="1:26" ht="17.25" x14ac:dyDescent="0.3">
      <c r="A678" s="8" t="s">
        <v>3445</v>
      </c>
      <c r="B678" s="7" t="s">
        <v>3446</v>
      </c>
      <c r="C678" s="7" t="s">
        <v>3447</v>
      </c>
      <c r="D678" s="11">
        <v>2.7040000000000002</v>
      </c>
      <c r="E678" s="12">
        <f>IF(D678&lt;Benchmarks!C$9,0,IF(D678&lt;Benchmarks!D$9,1,IF(D678&lt;Benchmarks!E$9,2,IF(D678&lt;Benchmarks!F$9,3,IF(D678&lt;Benchmarks!G$9,4,IF(D678&lt;Benchmarks!H$9,5,6))))))</f>
        <v>4</v>
      </c>
      <c r="F678" s="13">
        <v>0.99633699630000006</v>
      </c>
      <c r="G678" s="11">
        <f t="shared" si="71"/>
        <v>3.9853479852000002</v>
      </c>
      <c r="H678" s="11">
        <v>1.6220000000000001</v>
      </c>
      <c r="I678" s="12">
        <f>IF(H678&lt;Benchmarks!C$8,0,IF(H678&lt;Benchmarks!D$8,1,IF(H678&lt;Benchmarks!E$8,2,IF(H678&lt;Benchmarks!F$8,3,IF(H678&lt;Benchmarks!G$8,4,IF(H678&lt;Benchmarks!H$8,5,6))))))</f>
        <v>6</v>
      </c>
      <c r="J678" s="13">
        <v>1</v>
      </c>
      <c r="K678" s="11">
        <f t="shared" si="72"/>
        <v>6</v>
      </c>
      <c r="L678" s="11">
        <v>0.373</v>
      </c>
      <c r="M678" s="12">
        <f>IF(L678&lt;Benchmarks!C$7,0,IF(L678&lt;Benchmarks!D$7,1,IF(L678&lt;Benchmarks!E$7,2,IF(L678&lt;Benchmarks!F$7,3,IF(L678&lt;Benchmarks!G$7,4,IF(L678&lt;Benchmarks!H$7,5,6))))))</f>
        <v>2</v>
      </c>
      <c r="N678" s="13">
        <v>1</v>
      </c>
      <c r="O678" s="11">
        <f t="shared" si="73"/>
        <v>2</v>
      </c>
      <c r="P678" s="11">
        <v>4.7</v>
      </c>
      <c r="Q678" s="9">
        <f>IF(P678&lt;Benchmarks!C$5,0,IF(P678&lt;Benchmarks!D$5,1,IF(P678&lt;Benchmarks!E$5,2,IF(P678&lt;Benchmarks!F$5,3,IF(P678&lt;Benchmarks!G$5,4,IF(P678&lt;Benchmarks!H$5,5,6))))))</f>
        <v>5</v>
      </c>
      <c r="R678" s="13">
        <v>1</v>
      </c>
      <c r="S678" s="11">
        <f t="shared" si="74"/>
        <v>5</v>
      </c>
      <c r="T678" s="11">
        <v>4.1390000000000002</v>
      </c>
      <c r="U678" s="9">
        <f>IF(T678&lt;Benchmarks!C$6,0,IF(T678&lt;Benchmarks!D$6,1,IF(T678&lt;Benchmarks!E$6,2,IF(T678&lt;Benchmarks!F$6,3,IF(T678&lt;Benchmarks!G$6,4,IF(T678&lt;Benchmarks!H$6,5,6))))))</f>
        <v>5</v>
      </c>
      <c r="V678" s="13">
        <v>1</v>
      </c>
      <c r="W678" s="11">
        <f t="shared" si="75"/>
        <v>5</v>
      </c>
      <c r="X678" s="11">
        <f t="shared" si="77"/>
        <v>21.985347985200001</v>
      </c>
      <c r="Y678" s="9">
        <v>30</v>
      </c>
      <c r="Z678" s="13">
        <f t="shared" si="76"/>
        <v>0.73284493284000007</v>
      </c>
    </row>
    <row r="679" spans="1:26" ht="17.25" x14ac:dyDescent="0.3">
      <c r="A679" s="8" t="s">
        <v>3450</v>
      </c>
      <c r="B679" s="7" t="s">
        <v>3451</v>
      </c>
      <c r="C679" s="7" t="s">
        <v>3452</v>
      </c>
      <c r="D679" s="11">
        <v>1.9830000000000001</v>
      </c>
      <c r="E679" s="12">
        <f>IF(D679&lt;Benchmarks!C$9,0,IF(D679&lt;Benchmarks!D$9,1,IF(D679&lt;Benchmarks!E$9,2,IF(D679&lt;Benchmarks!F$9,3,IF(D679&lt;Benchmarks!G$9,4,IF(D679&lt;Benchmarks!H$9,5,6))))))</f>
        <v>0</v>
      </c>
      <c r="F679" s="13">
        <v>0.88278388279999997</v>
      </c>
      <c r="G679" s="11">
        <f t="shared" si="71"/>
        <v>0</v>
      </c>
      <c r="H679" s="11">
        <v>1.2070000000000001</v>
      </c>
      <c r="I679" s="12">
        <f>IF(H679&lt;Benchmarks!C$8,0,IF(H679&lt;Benchmarks!D$8,1,IF(H679&lt;Benchmarks!E$8,2,IF(H679&lt;Benchmarks!F$8,3,IF(H679&lt;Benchmarks!G$8,4,IF(H679&lt;Benchmarks!H$8,5,6))))))</f>
        <v>4</v>
      </c>
      <c r="J679" s="13">
        <v>1</v>
      </c>
      <c r="K679" s="11">
        <f t="shared" si="72"/>
        <v>4</v>
      </c>
      <c r="L679" s="11">
        <v>0.42099999999999999</v>
      </c>
      <c r="M679" s="12">
        <f>IF(L679&lt;Benchmarks!C$7,0,IF(L679&lt;Benchmarks!D$7,1,IF(L679&lt;Benchmarks!E$7,2,IF(L679&lt;Benchmarks!F$7,3,IF(L679&lt;Benchmarks!G$7,4,IF(L679&lt;Benchmarks!H$7,5,6))))))</f>
        <v>3</v>
      </c>
      <c r="N679" s="13">
        <v>1</v>
      </c>
      <c r="O679" s="11">
        <f t="shared" si="73"/>
        <v>3</v>
      </c>
      <c r="P679" s="11">
        <v>3.6110000000000002</v>
      </c>
      <c r="Q679" s="9">
        <f>IF(P679&lt;Benchmarks!C$5,0,IF(P679&lt;Benchmarks!D$5,1,IF(P679&lt;Benchmarks!E$5,2,IF(P679&lt;Benchmarks!F$5,3,IF(P679&lt;Benchmarks!G$5,4,IF(P679&lt;Benchmarks!H$5,5,6))))))</f>
        <v>0</v>
      </c>
      <c r="R679" s="13">
        <v>1</v>
      </c>
      <c r="S679" s="11">
        <f t="shared" si="74"/>
        <v>0</v>
      </c>
      <c r="T679" s="11">
        <v>3.3730000000000002</v>
      </c>
      <c r="U679" s="9">
        <f>IF(T679&lt;Benchmarks!C$6,0,IF(T679&lt;Benchmarks!D$6,1,IF(T679&lt;Benchmarks!E$6,2,IF(T679&lt;Benchmarks!F$6,3,IF(T679&lt;Benchmarks!G$6,4,IF(T679&lt;Benchmarks!H$6,5,6))))))</f>
        <v>1</v>
      </c>
      <c r="V679" s="13">
        <v>1</v>
      </c>
      <c r="W679" s="11">
        <f t="shared" si="75"/>
        <v>1</v>
      </c>
      <c r="X679" s="11">
        <f t="shared" si="77"/>
        <v>8</v>
      </c>
      <c r="Y679" s="9">
        <v>30</v>
      </c>
      <c r="Z679" s="13">
        <f t="shared" si="76"/>
        <v>0.26666666666666666</v>
      </c>
    </row>
    <row r="680" spans="1:26" ht="17.25" x14ac:dyDescent="0.3">
      <c r="A680" s="8" t="s">
        <v>3455</v>
      </c>
      <c r="B680" s="7" t="s">
        <v>3456</v>
      </c>
      <c r="C680" s="7" t="s">
        <v>3457</v>
      </c>
      <c r="D680" s="11">
        <v>2.0179999999999998</v>
      </c>
      <c r="E680" s="12">
        <f>IF(D680&lt;Benchmarks!C$9,0,IF(D680&lt;Benchmarks!D$9,1,IF(D680&lt;Benchmarks!E$9,2,IF(D680&lt;Benchmarks!F$9,3,IF(D680&lt;Benchmarks!G$9,4,IF(D680&lt;Benchmarks!H$9,5,6))))))</f>
        <v>0</v>
      </c>
      <c r="F680" s="13">
        <v>0.71794871790000003</v>
      </c>
      <c r="G680" s="11">
        <f t="shared" si="71"/>
        <v>0</v>
      </c>
      <c r="H680" s="11">
        <v>1.21</v>
      </c>
      <c r="I680" s="12">
        <f>IF(H680&lt;Benchmarks!C$8,0,IF(H680&lt;Benchmarks!D$8,1,IF(H680&lt;Benchmarks!E$8,2,IF(H680&lt;Benchmarks!F$8,3,IF(H680&lt;Benchmarks!G$8,4,IF(H680&lt;Benchmarks!H$8,5,6))))))</f>
        <v>4</v>
      </c>
      <c r="J680" s="13">
        <v>1</v>
      </c>
      <c r="K680" s="11">
        <f t="shared" si="72"/>
        <v>4</v>
      </c>
      <c r="L680" s="11">
        <v>0.48799999999999999</v>
      </c>
      <c r="M680" s="12">
        <f>IF(L680&lt;Benchmarks!C$7,0,IF(L680&lt;Benchmarks!D$7,1,IF(L680&lt;Benchmarks!E$7,2,IF(L680&lt;Benchmarks!F$7,3,IF(L680&lt;Benchmarks!G$7,4,IF(L680&lt;Benchmarks!H$7,5,6))))))</f>
        <v>4</v>
      </c>
      <c r="N680" s="13">
        <v>1</v>
      </c>
      <c r="O680" s="11">
        <f t="shared" si="73"/>
        <v>4</v>
      </c>
      <c r="P680" s="11">
        <v>3.7149999999999999</v>
      </c>
      <c r="Q680" s="9">
        <f>IF(P680&lt;Benchmarks!C$5,0,IF(P680&lt;Benchmarks!D$5,1,IF(P680&lt;Benchmarks!E$5,2,IF(P680&lt;Benchmarks!F$5,3,IF(P680&lt;Benchmarks!G$5,4,IF(P680&lt;Benchmarks!H$5,5,6))))))</f>
        <v>1</v>
      </c>
      <c r="R680" s="13">
        <v>1</v>
      </c>
      <c r="S680" s="11">
        <f t="shared" si="74"/>
        <v>1</v>
      </c>
      <c r="T680" s="11">
        <v>3.4249999999999998</v>
      </c>
      <c r="U680" s="9">
        <f>IF(T680&lt;Benchmarks!C$6,0,IF(T680&lt;Benchmarks!D$6,1,IF(T680&lt;Benchmarks!E$6,2,IF(T680&lt;Benchmarks!F$6,3,IF(T680&lt;Benchmarks!G$6,4,IF(T680&lt;Benchmarks!H$6,5,6))))))</f>
        <v>1</v>
      </c>
      <c r="V680" s="13">
        <v>1</v>
      </c>
      <c r="W680" s="11">
        <f t="shared" si="75"/>
        <v>1</v>
      </c>
      <c r="X680" s="11">
        <f t="shared" si="77"/>
        <v>10</v>
      </c>
      <c r="Y680" s="9">
        <v>30</v>
      </c>
      <c r="Z680" s="13">
        <f t="shared" si="76"/>
        <v>0.33333333333333331</v>
      </c>
    </row>
    <row r="681" spans="1:26" ht="17.25" x14ac:dyDescent="0.3">
      <c r="A681" s="8" t="s">
        <v>3460</v>
      </c>
      <c r="B681" s="7" t="s">
        <v>3461</v>
      </c>
      <c r="C681" s="7" t="s">
        <v>3462</v>
      </c>
      <c r="D681" s="11">
        <v>3.5510000000000002</v>
      </c>
      <c r="E681" s="12">
        <f>IF(D681&lt;Benchmarks!C$9,0,IF(D681&lt;Benchmarks!D$9,1,IF(D681&lt;Benchmarks!E$9,2,IF(D681&lt;Benchmarks!F$9,3,IF(D681&lt;Benchmarks!G$9,4,IF(D681&lt;Benchmarks!H$9,5,6))))))</f>
        <v>6</v>
      </c>
      <c r="F681" s="13">
        <v>1</v>
      </c>
      <c r="G681" s="11">
        <f t="shared" si="71"/>
        <v>6</v>
      </c>
      <c r="H681" s="11">
        <v>0.88400000000000001</v>
      </c>
      <c r="I681" s="12">
        <f>IF(H681&lt;Benchmarks!C$8,0,IF(H681&lt;Benchmarks!D$8,1,IF(H681&lt;Benchmarks!E$8,2,IF(H681&lt;Benchmarks!F$8,3,IF(H681&lt;Benchmarks!G$8,4,IF(H681&lt;Benchmarks!H$8,5,6))))))</f>
        <v>0</v>
      </c>
      <c r="J681" s="13">
        <v>1</v>
      </c>
      <c r="K681" s="11">
        <f t="shared" si="72"/>
        <v>0</v>
      </c>
      <c r="L681" s="11">
        <v>0.29099999999999998</v>
      </c>
      <c r="M681" s="12">
        <f>IF(L681&lt;Benchmarks!C$7,0,IF(L681&lt;Benchmarks!D$7,1,IF(L681&lt;Benchmarks!E$7,2,IF(L681&lt;Benchmarks!F$7,3,IF(L681&lt;Benchmarks!G$7,4,IF(L681&lt;Benchmarks!H$7,5,6))))))</f>
        <v>0</v>
      </c>
      <c r="N681" s="13">
        <v>1</v>
      </c>
      <c r="O681" s="11">
        <f t="shared" si="73"/>
        <v>0</v>
      </c>
      <c r="P681" s="11">
        <v>4.726</v>
      </c>
      <c r="Q681" s="9">
        <f>IF(P681&lt;Benchmarks!C$5,0,IF(P681&lt;Benchmarks!D$5,1,IF(P681&lt;Benchmarks!E$5,2,IF(P681&lt;Benchmarks!F$5,3,IF(P681&lt;Benchmarks!G$5,4,IF(P681&lt;Benchmarks!H$5,5,6))))))</f>
        <v>5</v>
      </c>
      <c r="R681" s="13">
        <v>0.98901098899999995</v>
      </c>
      <c r="S681" s="11">
        <f t="shared" si="74"/>
        <v>4.9450549449999999</v>
      </c>
      <c r="T681" s="11">
        <v>4.4320000000000004</v>
      </c>
      <c r="U681" s="9">
        <f>IF(T681&lt;Benchmarks!C$6,0,IF(T681&lt;Benchmarks!D$6,1,IF(T681&lt;Benchmarks!E$6,2,IF(T681&lt;Benchmarks!F$6,3,IF(T681&lt;Benchmarks!G$6,4,IF(T681&lt;Benchmarks!H$6,5,6))))))</f>
        <v>6</v>
      </c>
      <c r="V681" s="13">
        <v>0.9615384615</v>
      </c>
      <c r="W681" s="11">
        <f t="shared" si="75"/>
        <v>5.769230769</v>
      </c>
      <c r="X681" s="11">
        <f t="shared" si="77"/>
        <v>16.714285713999999</v>
      </c>
      <c r="Y681" s="9">
        <v>30</v>
      </c>
      <c r="Z681" s="13">
        <f t="shared" si="76"/>
        <v>0.55714285713333334</v>
      </c>
    </row>
    <row r="682" spans="1:26" ht="17.25" x14ac:dyDescent="0.3">
      <c r="A682" s="8" t="s">
        <v>3465</v>
      </c>
      <c r="B682" s="7" t="s">
        <v>3466</v>
      </c>
      <c r="C682" s="7" t="s">
        <v>3467</v>
      </c>
      <c r="D682" s="11">
        <v>2.4380000000000002</v>
      </c>
      <c r="E682" s="12">
        <f>IF(D682&lt;Benchmarks!C$9,0,IF(D682&lt;Benchmarks!D$9,1,IF(D682&lt;Benchmarks!E$9,2,IF(D682&lt;Benchmarks!F$9,3,IF(D682&lt;Benchmarks!G$9,4,IF(D682&lt;Benchmarks!H$9,5,6))))))</f>
        <v>2</v>
      </c>
      <c r="F682" s="13">
        <v>0.82417582420000002</v>
      </c>
      <c r="G682" s="11">
        <f t="shared" si="71"/>
        <v>1.6483516484</v>
      </c>
      <c r="H682" s="11">
        <v>1.19</v>
      </c>
      <c r="I682" s="12">
        <f>IF(H682&lt;Benchmarks!C$8,0,IF(H682&lt;Benchmarks!D$8,1,IF(H682&lt;Benchmarks!E$8,2,IF(H682&lt;Benchmarks!F$8,3,IF(H682&lt;Benchmarks!G$8,4,IF(H682&lt;Benchmarks!H$8,5,6))))))</f>
        <v>4</v>
      </c>
      <c r="J682" s="13">
        <v>1</v>
      </c>
      <c r="K682" s="11">
        <f t="shared" si="72"/>
        <v>4</v>
      </c>
      <c r="L682" s="11">
        <v>0.32</v>
      </c>
      <c r="M682" s="12">
        <f>IF(L682&lt;Benchmarks!C$7,0,IF(L682&lt;Benchmarks!D$7,1,IF(L682&lt;Benchmarks!E$7,2,IF(L682&lt;Benchmarks!F$7,3,IF(L682&lt;Benchmarks!G$7,4,IF(L682&lt;Benchmarks!H$7,5,6))))))</f>
        <v>1</v>
      </c>
      <c r="N682" s="13">
        <v>1</v>
      </c>
      <c r="O682" s="11">
        <f t="shared" si="73"/>
        <v>1</v>
      </c>
      <c r="P682" s="11">
        <v>3.948</v>
      </c>
      <c r="Q682" s="9">
        <f>IF(P682&lt;Benchmarks!C$5,0,IF(P682&lt;Benchmarks!D$5,1,IF(P682&lt;Benchmarks!E$5,2,IF(P682&lt;Benchmarks!F$5,3,IF(P682&lt;Benchmarks!G$5,4,IF(P682&lt;Benchmarks!H$5,5,6))))))</f>
        <v>2</v>
      </c>
      <c r="R682" s="13">
        <v>0.87912087910000003</v>
      </c>
      <c r="S682" s="11">
        <f t="shared" si="74"/>
        <v>1.7582417582000001</v>
      </c>
      <c r="T682" s="11">
        <v>3.427</v>
      </c>
      <c r="U682" s="9">
        <f>IF(T682&lt;Benchmarks!C$6,0,IF(T682&lt;Benchmarks!D$6,1,IF(T682&lt;Benchmarks!E$6,2,IF(T682&lt;Benchmarks!F$6,3,IF(T682&lt;Benchmarks!G$6,4,IF(T682&lt;Benchmarks!H$6,5,6))))))</f>
        <v>1</v>
      </c>
      <c r="V682" s="13">
        <v>0.62820512819999996</v>
      </c>
      <c r="W682" s="11">
        <f t="shared" si="75"/>
        <v>0.62820512819999996</v>
      </c>
      <c r="X682" s="11">
        <f t="shared" si="77"/>
        <v>9.0347985348000002</v>
      </c>
      <c r="Y682" s="9">
        <v>30</v>
      </c>
      <c r="Z682" s="13">
        <f t="shared" si="76"/>
        <v>0.30115995115999999</v>
      </c>
    </row>
    <row r="683" spans="1:26" ht="17.25" x14ac:dyDescent="0.3">
      <c r="A683" s="8" t="s">
        <v>3470</v>
      </c>
      <c r="B683" s="7" t="s">
        <v>3471</v>
      </c>
      <c r="C683" s="7" t="s">
        <v>3472</v>
      </c>
      <c r="D683" s="11">
        <v>2.343</v>
      </c>
      <c r="E683" s="12">
        <f>IF(D683&lt;Benchmarks!C$9,0,IF(D683&lt;Benchmarks!D$9,1,IF(D683&lt;Benchmarks!E$9,2,IF(D683&lt;Benchmarks!F$9,3,IF(D683&lt;Benchmarks!G$9,4,IF(D683&lt;Benchmarks!H$9,5,6))))))</f>
        <v>2</v>
      </c>
      <c r="F683" s="13">
        <v>0.87545787549999998</v>
      </c>
      <c r="G683" s="11">
        <f t="shared" si="71"/>
        <v>1.750915751</v>
      </c>
      <c r="H683" s="11">
        <v>1.2170000000000001</v>
      </c>
      <c r="I683" s="12">
        <f>IF(H683&lt;Benchmarks!C$8,0,IF(H683&lt;Benchmarks!D$8,1,IF(H683&lt;Benchmarks!E$8,2,IF(H683&lt;Benchmarks!F$8,3,IF(H683&lt;Benchmarks!G$8,4,IF(H683&lt;Benchmarks!H$8,5,6))))))</f>
        <v>4</v>
      </c>
      <c r="J683" s="13">
        <v>1</v>
      </c>
      <c r="K683" s="11">
        <f t="shared" si="72"/>
        <v>4</v>
      </c>
      <c r="L683" s="11">
        <v>0.23799999999999999</v>
      </c>
      <c r="M683" s="12">
        <f>IF(L683&lt;Benchmarks!C$7,0,IF(L683&lt;Benchmarks!D$7,1,IF(L683&lt;Benchmarks!E$7,2,IF(L683&lt;Benchmarks!F$7,3,IF(L683&lt;Benchmarks!G$7,4,IF(L683&lt;Benchmarks!H$7,5,6))))))</f>
        <v>0</v>
      </c>
      <c r="N683" s="13">
        <v>1</v>
      </c>
      <c r="O683" s="11">
        <f t="shared" si="73"/>
        <v>0</v>
      </c>
      <c r="P683" s="11">
        <v>3.798</v>
      </c>
      <c r="Q683" s="9">
        <f>IF(P683&lt;Benchmarks!C$5,0,IF(P683&lt;Benchmarks!D$5,1,IF(P683&lt;Benchmarks!E$5,2,IF(P683&lt;Benchmarks!F$5,3,IF(P683&lt;Benchmarks!G$5,4,IF(P683&lt;Benchmarks!H$5,5,6))))))</f>
        <v>1</v>
      </c>
      <c r="R683" s="13">
        <v>0.97802197800000001</v>
      </c>
      <c r="S683" s="11">
        <f t="shared" si="74"/>
        <v>0.97802197800000001</v>
      </c>
      <c r="T683" s="11">
        <v>3.4249999999999998</v>
      </c>
      <c r="U683" s="9">
        <f>IF(T683&lt;Benchmarks!C$6,0,IF(T683&lt;Benchmarks!D$6,1,IF(T683&lt;Benchmarks!E$6,2,IF(T683&lt;Benchmarks!F$6,3,IF(T683&lt;Benchmarks!G$6,4,IF(T683&lt;Benchmarks!H$6,5,6))))))</f>
        <v>1</v>
      </c>
      <c r="V683" s="13">
        <v>0.9230769231</v>
      </c>
      <c r="W683" s="11">
        <f t="shared" si="75"/>
        <v>0.9230769231</v>
      </c>
      <c r="X683" s="11">
        <f t="shared" si="77"/>
        <v>7.6520146521000001</v>
      </c>
      <c r="Y683" s="9">
        <v>30</v>
      </c>
      <c r="Z683" s="13">
        <f t="shared" si="76"/>
        <v>0.25506715507</v>
      </c>
    </row>
    <row r="684" spans="1:26" ht="17.25" x14ac:dyDescent="0.3">
      <c r="A684" s="8" t="s">
        <v>3475</v>
      </c>
      <c r="B684" s="7" t="s">
        <v>3476</v>
      </c>
      <c r="C684" s="7" t="s">
        <v>3477</v>
      </c>
      <c r="D684" s="11">
        <v>1.7529999999999999</v>
      </c>
      <c r="E684" s="12">
        <f>IF(D684&lt;Benchmarks!C$9,0,IF(D684&lt;Benchmarks!D$9,1,IF(D684&lt;Benchmarks!E$9,2,IF(D684&lt;Benchmarks!F$9,3,IF(D684&lt;Benchmarks!G$9,4,IF(D684&lt;Benchmarks!H$9,5,6))))))</f>
        <v>0</v>
      </c>
      <c r="F684" s="13">
        <v>1</v>
      </c>
      <c r="G684" s="11">
        <f t="shared" si="71"/>
        <v>0</v>
      </c>
      <c r="H684" s="11">
        <v>1.59</v>
      </c>
      <c r="I684" s="12">
        <f>IF(H684&lt;Benchmarks!C$8,0,IF(H684&lt;Benchmarks!D$8,1,IF(H684&lt;Benchmarks!E$8,2,IF(H684&lt;Benchmarks!F$8,3,IF(H684&lt;Benchmarks!G$8,4,IF(H684&lt;Benchmarks!H$8,5,6))))))</f>
        <v>6</v>
      </c>
      <c r="J684" s="13">
        <v>1</v>
      </c>
      <c r="K684" s="11">
        <f t="shared" si="72"/>
        <v>6</v>
      </c>
      <c r="L684" s="11">
        <v>0.94199999999999995</v>
      </c>
      <c r="M684" s="12">
        <f>IF(L684&lt;Benchmarks!C$7,0,IF(L684&lt;Benchmarks!D$7,1,IF(L684&lt;Benchmarks!E$7,2,IF(L684&lt;Benchmarks!F$7,3,IF(L684&lt;Benchmarks!G$7,4,IF(L684&lt;Benchmarks!H$7,5,6))))))</f>
        <v>6</v>
      </c>
      <c r="N684" s="13">
        <v>1</v>
      </c>
      <c r="O684" s="11">
        <f t="shared" si="73"/>
        <v>6</v>
      </c>
      <c r="P684" s="11">
        <v>4.2859999999999996</v>
      </c>
      <c r="Q684" s="9">
        <f>IF(P684&lt;Benchmarks!C$5,0,IF(P684&lt;Benchmarks!D$5,1,IF(P684&lt;Benchmarks!E$5,2,IF(P684&lt;Benchmarks!F$5,3,IF(P684&lt;Benchmarks!G$5,4,IF(P684&lt;Benchmarks!H$5,5,6))))))</f>
        <v>4</v>
      </c>
      <c r="R684" s="13">
        <v>1</v>
      </c>
      <c r="S684" s="11">
        <f t="shared" si="74"/>
        <v>4</v>
      </c>
      <c r="T684" s="11">
        <v>3.8410000000000002</v>
      </c>
      <c r="U684" s="9">
        <f>IF(T684&lt;Benchmarks!C$6,0,IF(T684&lt;Benchmarks!D$6,1,IF(T684&lt;Benchmarks!E$6,2,IF(T684&lt;Benchmarks!F$6,3,IF(T684&lt;Benchmarks!G$6,4,IF(T684&lt;Benchmarks!H$6,5,6))))))</f>
        <v>4</v>
      </c>
      <c r="V684" s="13">
        <v>1</v>
      </c>
      <c r="W684" s="11">
        <f t="shared" si="75"/>
        <v>4</v>
      </c>
      <c r="X684" s="11">
        <f t="shared" si="77"/>
        <v>20</v>
      </c>
      <c r="Y684" s="9">
        <v>30</v>
      </c>
      <c r="Z684" s="13">
        <f t="shared" si="76"/>
        <v>0.66666666666666663</v>
      </c>
    </row>
    <row r="685" spans="1:26" ht="17.25" x14ac:dyDescent="0.3">
      <c r="A685" s="8" t="s">
        <v>3480</v>
      </c>
      <c r="B685" s="7" t="s">
        <v>3481</v>
      </c>
      <c r="C685" s="7" t="s">
        <v>3482</v>
      </c>
      <c r="D685" s="11">
        <v>2.952</v>
      </c>
      <c r="E685" s="12">
        <f>IF(D685&lt;Benchmarks!C$9,0,IF(D685&lt;Benchmarks!D$9,1,IF(D685&lt;Benchmarks!E$9,2,IF(D685&lt;Benchmarks!F$9,3,IF(D685&lt;Benchmarks!G$9,4,IF(D685&lt;Benchmarks!H$9,5,6))))))</f>
        <v>5</v>
      </c>
      <c r="F685" s="13">
        <v>0.97435897439999997</v>
      </c>
      <c r="G685" s="11">
        <f t="shared" si="71"/>
        <v>4.8717948719999997</v>
      </c>
      <c r="H685" s="11">
        <v>1.2370000000000001</v>
      </c>
      <c r="I685" s="12">
        <f>IF(H685&lt;Benchmarks!C$8,0,IF(H685&lt;Benchmarks!D$8,1,IF(H685&lt;Benchmarks!E$8,2,IF(H685&lt;Benchmarks!F$8,3,IF(H685&lt;Benchmarks!G$8,4,IF(H685&lt;Benchmarks!H$8,5,6))))))</f>
        <v>5</v>
      </c>
      <c r="J685" s="13">
        <v>1</v>
      </c>
      <c r="K685" s="11">
        <f t="shared" si="72"/>
        <v>5</v>
      </c>
      <c r="L685" s="11">
        <v>0.29199999999999998</v>
      </c>
      <c r="M685" s="12">
        <f>IF(L685&lt;Benchmarks!C$7,0,IF(L685&lt;Benchmarks!D$7,1,IF(L685&lt;Benchmarks!E$7,2,IF(L685&lt;Benchmarks!F$7,3,IF(L685&lt;Benchmarks!G$7,4,IF(L685&lt;Benchmarks!H$7,5,6))))))</f>
        <v>0</v>
      </c>
      <c r="N685" s="13">
        <v>1</v>
      </c>
      <c r="O685" s="11">
        <f t="shared" si="73"/>
        <v>0</v>
      </c>
      <c r="P685" s="11">
        <v>4.4800000000000004</v>
      </c>
      <c r="Q685" s="9">
        <f>IF(P685&lt;Benchmarks!C$5,0,IF(P685&lt;Benchmarks!D$5,1,IF(P685&lt;Benchmarks!E$5,2,IF(P685&lt;Benchmarks!F$5,3,IF(P685&lt;Benchmarks!G$5,4,IF(P685&lt;Benchmarks!H$5,5,6))))))</f>
        <v>5</v>
      </c>
      <c r="R685" s="13">
        <v>0.97069597070000002</v>
      </c>
      <c r="S685" s="11">
        <f t="shared" si="74"/>
        <v>4.8534798534999997</v>
      </c>
      <c r="T685" s="11">
        <v>3.9119999999999999</v>
      </c>
      <c r="U685" s="9">
        <f>IF(T685&lt;Benchmarks!C$6,0,IF(T685&lt;Benchmarks!D$6,1,IF(T685&lt;Benchmarks!E$6,2,IF(T685&lt;Benchmarks!F$6,3,IF(T685&lt;Benchmarks!G$6,4,IF(T685&lt;Benchmarks!H$6,5,6))))))</f>
        <v>5</v>
      </c>
      <c r="V685" s="13">
        <v>0.89743589739999996</v>
      </c>
      <c r="W685" s="11">
        <f t="shared" si="75"/>
        <v>4.4871794869999997</v>
      </c>
      <c r="X685" s="11">
        <f t="shared" si="77"/>
        <v>19.212454212499999</v>
      </c>
      <c r="Y685" s="9">
        <v>30</v>
      </c>
      <c r="Z685" s="13">
        <f t="shared" si="76"/>
        <v>0.64041514041666658</v>
      </c>
    </row>
    <row r="686" spans="1:26" ht="17.25" x14ac:dyDescent="0.3">
      <c r="A686" s="8" t="s">
        <v>3485</v>
      </c>
      <c r="B686" s="7" t="s">
        <v>3486</v>
      </c>
      <c r="C686" s="7" t="s">
        <v>3487</v>
      </c>
      <c r="D686" s="11">
        <v>3.2240000000000002</v>
      </c>
      <c r="E686" s="12">
        <f>IF(D686&lt;Benchmarks!C$9,0,IF(D686&lt;Benchmarks!D$9,1,IF(D686&lt;Benchmarks!E$9,2,IF(D686&lt;Benchmarks!F$9,3,IF(D686&lt;Benchmarks!G$9,4,IF(D686&lt;Benchmarks!H$9,5,6))))))</f>
        <v>6</v>
      </c>
      <c r="F686" s="13">
        <v>1</v>
      </c>
      <c r="G686" s="11">
        <f t="shared" si="71"/>
        <v>6</v>
      </c>
      <c r="H686" s="11">
        <v>1.1439999999999999</v>
      </c>
      <c r="I686" s="12">
        <f>IF(H686&lt;Benchmarks!C$8,0,IF(H686&lt;Benchmarks!D$8,1,IF(H686&lt;Benchmarks!E$8,2,IF(H686&lt;Benchmarks!F$8,3,IF(H686&lt;Benchmarks!G$8,4,IF(H686&lt;Benchmarks!H$8,5,6))))))</f>
        <v>3</v>
      </c>
      <c r="J686" s="13">
        <v>1</v>
      </c>
      <c r="K686" s="11">
        <f t="shared" si="72"/>
        <v>3</v>
      </c>
      <c r="L686" s="11">
        <v>0.40200000000000002</v>
      </c>
      <c r="M686" s="12">
        <f>IF(L686&lt;Benchmarks!C$7,0,IF(L686&lt;Benchmarks!D$7,1,IF(L686&lt;Benchmarks!E$7,2,IF(L686&lt;Benchmarks!F$7,3,IF(L686&lt;Benchmarks!G$7,4,IF(L686&lt;Benchmarks!H$7,5,6))))))</f>
        <v>3</v>
      </c>
      <c r="N686" s="13">
        <v>1</v>
      </c>
      <c r="O686" s="11">
        <f t="shared" si="73"/>
        <v>3</v>
      </c>
      <c r="P686" s="11">
        <v>4.7709999999999999</v>
      </c>
      <c r="Q686" s="9">
        <f>IF(P686&lt;Benchmarks!C$5,0,IF(P686&lt;Benchmarks!D$5,1,IF(P686&lt;Benchmarks!E$5,2,IF(P686&lt;Benchmarks!F$5,3,IF(P686&lt;Benchmarks!G$5,4,IF(P686&lt;Benchmarks!H$5,5,6))))))</f>
        <v>5</v>
      </c>
      <c r="R686" s="13">
        <v>1</v>
      </c>
      <c r="S686" s="11">
        <f t="shared" si="74"/>
        <v>5</v>
      </c>
      <c r="T686" s="11">
        <v>4.1740000000000004</v>
      </c>
      <c r="U686" s="9">
        <f>IF(T686&lt;Benchmarks!C$6,0,IF(T686&lt;Benchmarks!D$6,1,IF(T686&lt;Benchmarks!E$6,2,IF(T686&lt;Benchmarks!F$6,3,IF(T686&lt;Benchmarks!G$6,4,IF(T686&lt;Benchmarks!H$6,5,6))))))</f>
        <v>5</v>
      </c>
      <c r="V686" s="13">
        <v>1</v>
      </c>
      <c r="W686" s="11">
        <f t="shared" si="75"/>
        <v>5</v>
      </c>
      <c r="X686" s="11">
        <f t="shared" si="77"/>
        <v>22</v>
      </c>
      <c r="Y686" s="9">
        <v>30</v>
      </c>
      <c r="Z686" s="13">
        <f t="shared" si="76"/>
        <v>0.73333333333333328</v>
      </c>
    </row>
    <row r="687" spans="1:26" ht="17.25" x14ac:dyDescent="0.3">
      <c r="A687" s="8" t="s">
        <v>3490</v>
      </c>
      <c r="B687" s="7" t="s">
        <v>3491</v>
      </c>
      <c r="C687" s="7" t="s">
        <v>3492</v>
      </c>
      <c r="D687" s="11">
        <v>2.5289999999999999</v>
      </c>
      <c r="E687" s="12">
        <f>IF(D687&lt;Benchmarks!C$9,0,IF(D687&lt;Benchmarks!D$9,1,IF(D687&lt;Benchmarks!E$9,2,IF(D687&lt;Benchmarks!F$9,3,IF(D687&lt;Benchmarks!G$9,4,IF(D687&lt;Benchmarks!H$9,5,6))))))</f>
        <v>3</v>
      </c>
      <c r="F687" s="13">
        <v>0.94139194140000004</v>
      </c>
      <c r="G687" s="11">
        <f t="shared" si="71"/>
        <v>2.8241758242000001</v>
      </c>
      <c r="H687" s="11">
        <v>1.0569999999999999</v>
      </c>
      <c r="I687" s="12">
        <f>IF(H687&lt;Benchmarks!C$8,0,IF(H687&lt;Benchmarks!D$8,1,IF(H687&lt;Benchmarks!E$8,2,IF(H687&lt;Benchmarks!F$8,3,IF(H687&lt;Benchmarks!G$8,4,IF(H687&lt;Benchmarks!H$8,5,6))))))</f>
        <v>2</v>
      </c>
      <c r="J687" s="13">
        <v>1</v>
      </c>
      <c r="K687" s="11">
        <f t="shared" si="72"/>
        <v>2</v>
      </c>
      <c r="L687" s="11">
        <v>0.39100000000000001</v>
      </c>
      <c r="M687" s="12">
        <f>IF(L687&lt;Benchmarks!C$7,0,IF(L687&lt;Benchmarks!D$7,1,IF(L687&lt;Benchmarks!E$7,2,IF(L687&lt;Benchmarks!F$7,3,IF(L687&lt;Benchmarks!G$7,4,IF(L687&lt;Benchmarks!H$7,5,6))))))</f>
        <v>2</v>
      </c>
      <c r="N687" s="13">
        <v>1</v>
      </c>
      <c r="O687" s="11">
        <f t="shared" si="73"/>
        <v>2</v>
      </c>
      <c r="P687" s="11">
        <v>3.9780000000000002</v>
      </c>
      <c r="Q687" s="9">
        <f>IF(P687&lt;Benchmarks!C$5,0,IF(P687&lt;Benchmarks!D$5,1,IF(P687&lt;Benchmarks!E$5,2,IF(P687&lt;Benchmarks!F$5,3,IF(P687&lt;Benchmarks!G$5,4,IF(P687&lt;Benchmarks!H$5,5,6))))))</f>
        <v>3</v>
      </c>
      <c r="R687" s="13">
        <v>0.93772893769999999</v>
      </c>
      <c r="S687" s="11">
        <f t="shared" si="74"/>
        <v>2.8131868130999997</v>
      </c>
      <c r="T687" s="11">
        <v>3.6960000000000002</v>
      </c>
      <c r="U687" s="9">
        <f>IF(T687&lt;Benchmarks!C$6,0,IF(T687&lt;Benchmarks!D$6,1,IF(T687&lt;Benchmarks!E$6,2,IF(T687&lt;Benchmarks!F$6,3,IF(T687&lt;Benchmarks!G$6,4,IF(T687&lt;Benchmarks!H$6,5,6))))))</f>
        <v>3</v>
      </c>
      <c r="V687" s="13">
        <v>0.79487179490000004</v>
      </c>
      <c r="W687" s="11">
        <f t="shared" si="75"/>
        <v>2.3846153847</v>
      </c>
      <c r="X687" s="11">
        <f t="shared" si="77"/>
        <v>12.021978021999999</v>
      </c>
      <c r="Y687" s="9">
        <v>30</v>
      </c>
      <c r="Z687" s="13">
        <f t="shared" si="76"/>
        <v>0.40073260073333328</v>
      </c>
    </row>
    <row r="688" spans="1:26" ht="17.25" x14ac:dyDescent="0.3">
      <c r="A688" s="8" t="s">
        <v>3495</v>
      </c>
      <c r="B688" s="7" t="s">
        <v>3496</v>
      </c>
      <c r="C688" s="7" t="s">
        <v>3497</v>
      </c>
      <c r="D688" s="11">
        <v>1.8340000000000001</v>
      </c>
      <c r="E688" s="12">
        <f>IF(D688&lt;Benchmarks!C$9,0,IF(D688&lt;Benchmarks!D$9,1,IF(D688&lt;Benchmarks!E$9,2,IF(D688&lt;Benchmarks!F$9,3,IF(D688&lt;Benchmarks!G$9,4,IF(D688&lt;Benchmarks!H$9,5,6))))))</f>
        <v>0</v>
      </c>
      <c r="F688" s="13">
        <v>0.87912087910000003</v>
      </c>
      <c r="G688" s="11">
        <f t="shared" si="71"/>
        <v>0</v>
      </c>
      <c r="H688" s="11">
        <v>0.96899999999999997</v>
      </c>
      <c r="I688" s="12">
        <f>IF(H688&lt;Benchmarks!C$8,0,IF(H688&lt;Benchmarks!D$8,1,IF(H688&lt;Benchmarks!E$8,2,IF(H688&lt;Benchmarks!F$8,3,IF(H688&lt;Benchmarks!G$8,4,IF(H688&lt;Benchmarks!H$8,5,6))))))</f>
        <v>0</v>
      </c>
      <c r="J688" s="13">
        <v>1</v>
      </c>
      <c r="K688" s="11">
        <f t="shared" si="72"/>
        <v>0</v>
      </c>
      <c r="L688" s="11">
        <v>0.61099999999999999</v>
      </c>
      <c r="M688" s="12">
        <f>IF(L688&lt;Benchmarks!C$7,0,IF(L688&lt;Benchmarks!D$7,1,IF(L688&lt;Benchmarks!E$7,2,IF(L688&lt;Benchmarks!F$7,3,IF(L688&lt;Benchmarks!G$7,4,IF(L688&lt;Benchmarks!H$7,5,6))))))</f>
        <v>5</v>
      </c>
      <c r="N688" s="13">
        <v>1</v>
      </c>
      <c r="O688" s="11">
        <f t="shared" si="73"/>
        <v>5</v>
      </c>
      <c r="P688" s="11">
        <v>3.415</v>
      </c>
      <c r="Q688" s="9">
        <f>IF(P688&lt;Benchmarks!C$5,0,IF(P688&lt;Benchmarks!D$5,1,IF(P688&lt;Benchmarks!E$5,2,IF(P688&lt;Benchmarks!F$5,3,IF(P688&lt;Benchmarks!G$5,4,IF(P688&lt;Benchmarks!H$5,5,6))))))</f>
        <v>0</v>
      </c>
      <c r="R688" s="13">
        <v>1</v>
      </c>
      <c r="S688" s="11">
        <f t="shared" si="74"/>
        <v>0</v>
      </c>
      <c r="T688" s="11">
        <v>2.9049999999999998</v>
      </c>
      <c r="U688" s="9">
        <f>IF(T688&lt;Benchmarks!C$6,0,IF(T688&lt;Benchmarks!D$6,1,IF(T688&lt;Benchmarks!E$6,2,IF(T688&lt;Benchmarks!F$6,3,IF(T688&lt;Benchmarks!G$6,4,IF(T688&lt;Benchmarks!H$6,5,6))))))</f>
        <v>0</v>
      </c>
      <c r="V688" s="13">
        <v>1</v>
      </c>
      <c r="W688" s="11">
        <f t="shared" si="75"/>
        <v>0</v>
      </c>
      <c r="X688" s="11">
        <f t="shared" si="77"/>
        <v>5</v>
      </c>
      <c r="Y688" s="9">
        <v>30</v>
      </c>
      <c r="Z688" s="13">
        <f t="shared" si="76"/>
        <v>0.16666666666666666</v>
      </c>
    </row>
    <row r="689" spans="1:26" ht="17.25" x14ac:dyDescent="0.3">
      <c r="A689" s="8" t="s">
        <v>3500</v>
      </c>
      <c r="B689" s="7" t="s">
        <v>3501</v>
      </c>
      <c r="C689" s="7" t="s">
        <v>3502</v>
      </c>
      <c r="D689" s="11">
        <v>2.496</v>
      </c>
      <c r="E689" s="12">
        <f>IF(D689&lt;Benchmarks!C$9,0,IF(D689&lt;Benchmarks!D$9,1,IF(D689&lt;Benchmarks!E$9,2,IF(D689&lt;Benchmarks!F$9,3,IF(D689&lt;Benchmarks!G$9,4,IF(D689&lt;Benchmarks!H$9,5,6))))))</f>
        <v>3</v>
      </c>
      <c r="F689" s="13">
        <v>0.92673992670000005</v>
      </c>
      <c r="G689" s="11">
        <f t="shared" si="71"/>
        <v>2.7802197801000004</v>
      </c>
      <c r="H689" s="11">
        <v>0.78700000000000003</v>
      </c>
      <c r="I689" s="12">
        <f>IF(H689&lt;Benchmarks!C$8,0,IF(H689&lt;Benchmarks!D$8,1,IF(H689&lt;Benchmarks!E$8,2,IF(H689&lt;Benchmarks!F$8,3,IF(H689&lt;Benchmarks!G$8,4,IF(H689&lt;Benchmarks!H$8,5,6))))))</f>
        <v>0</v>
      </c>
      <c r="J689" s="13">
        <v>1</v>
      </c>
      <c r="K689" s="11">
        <f t="shared" si="72"/>
        <v>0</v>
      </c>
      <c r="L689" s="11">
        <v>0.73499999999999999</v>
      </c>
      <c r="M689" s="12">
        <f>IF(L689&lt;Benchmarks!C$7,0,IF(L689&lt;Benchmarks!D$7,1,IF(L689&lt;Benchmarks!E$7,2,IF(L689&lt;Benchmarks!F$7,3,IF(L689&lt;Benchmarks!G$7,4,IF(L689&lt;Benchmarks!H$7,5,6))))))</f>
        <v>5</v>
      </c>
      <c r="N689" s="13">
        <v>1</v>
      </c>
      <c r="O689" s="11">
        <f t="shared" si="73"/>
        <v>5</v>
      </c>
      <c r="P689" s="11">
        <v>4.0179999999999998</v>
      </c>
      <c r="Q689" s="9">
        <f>IF(P689&lt;Benchmarks!C$5,0,IF(P689&lt;Benchmarks!D$5,1,IF(P689&lt;Benchmarks!E$5,2,IF(P689&lt;Benchmarks!F$5,3,IF(P689&lt;Benchmarks!G$5,4,IF(P689&lt;Benchmarks!H$5,5,6))))))</f>
        <v>3</v>
      </c>
      <c r="R689" s="13">
        <v>0.98901098899999995</v>
      </c>
      <c r="S689" s="11">
        <f t="shared" si="74"/>
        <v>2.9670329669999997</v>
      </c>
      <c r="T689" s="11">
        <v>3.6520000000000001</v>
      </c>
      <c r="U689" s="9">
        <f>IF(T689&lt;Benchmarks!C$6,0,IF(T689&lt;Benchmarks!D$6,1,IF(T689&lt;Benchmarks!E$6,2,IF(T689&lt;Benchmarks!F$6,3,IF(T689&lt;Benchmarks!G$6,4,IF(T689&lt;Benchmarks!H$6,5,6))))))</f>
        <v>3</v>
      </c>
      <c r="V689" s="13">
        <v>0.9615384615</v>
      </c>
      <c r="W689" s="11">
        <f t="shared" si="75"/>
        <v>2.8846153845</v>
      </c>
      <c r="X689" s="11">
        <f t="shared" si="77"/>
        <v>13.631868131600001</v>
      </c>
      <c r="Y689" s="9">
        <v>30</v>
      </c>
      <c r="Z689" s="13">
        <f t="shared" si="76"/>
        <v>0.45439560438666671</v>
      </c>
    </row>
    <row r="690" spans="1:26" ht="17.25" x14ac:dyDescent="0.3">
      <c r="A690" s="8" t="s">
        <v>3505</v>
      </c>
      <c r="B690" s="7" t="s">
        <v>3506</v>
      </c>
      <c r="C690" s="7" t="s">
        <v>3507</v>
      </c>
      <c r="D690" s="11">
        <v>3.069</v>
      </c>
      <c r="E690" s="12">
        <f>IF(D690&lt;Benchmarks!C$9,0,IF(D690&lt;Benchmarks!D$9,1,IF(D690&lt;Benchmarks!E$9,2,IF(D690&lt;Benchmarks!F$9,3,IF(D690&lt;Benchmarks!G$9,4,IF(D690&lt;Benchmarks!H$9,5,6))))))</f>
        <v>6</v>
      </c>
      <c r="F690" s="13">
        <v>0.99267399270000001</v>
      </c>
      <c r="G690" s="11">
        <f t="shared" si="71"/>
        <v>5.9560439562000003</v>
      </c>
      <c r="H690" s="11">
        <v>1.0269999999999999</v>
      </c>
      <c r="I690" s="12">
        <f>IF(H690&lt;Benchmarks!C$8,0,IF(H690&lt;Benchmarks!D$8,1,IF(H690&lt;Benchmarks!E$8,2,IF(H690&lt;Benchmarks!F$8,3,IF(H690&lt;Benchmarks!G$8,4,IF(H690&lt;Benchmarks!H$8,5,6))))))</f>
        <v>1</v>
      </c>
      <c r="J690" s="13">
        <v>1</v>
      </c>
      <c r="K690" s="11">
        <f t="shared" si="72"/>
        <v>1</v>
      </c>
      <c r="L690" s="11">
        <v>0.38600000000000001</v>
      </c>
      <c r="M690" s="12">
        <f>IF(L690&lt;Benchmarks!C$7,0,IF(L690&lt;Benchmarks!D$7,1,IF(L690&lt;Benchmarks!E$7,2,IF(L690&lt;Benchmarks!F$7,3,IF(L690&lt;Benchmarks!G$7,4,IF(L690&lt;Benchmarks!H$7,5,6))))))</f>
        <v>2</v>
      </c>
      <c r="N690" s="13">
        <v>1</v>
      </c>
      <c r="O690" s="11">
        <f t="shared" si="73"/>
        <v>2</v>
      </c>
      <c r="P690" s="11">
        <v>4.4820000000000002</v>
      </c>
      <c r="Q690" s="9">
        <f>IF(P690&lt;Benchmarks!C$5,0,IF(P690&lt;Benchmarks!D$5,1,IF(P690&lt;Benchmarks!E$5,2,IF(P690&lt;Benchmarks!F$5,3,IF(P690&lt;Benchmarks!G$5,4,IF(P690&lt;Benchmarks!H$5,5,6))))))</f>
        <v>5</v>
      </c>
      <c r="R690" s="13">
        <v>0.86813186809999998</v>
      </c>
      <c r="S690" s="11">
        <f t="shared" si="74"/>
        <v>4.3406593405000002</v>
      </c>
      <c r="T690" s="11">
        <v>4.0970000000000004</v>
      </c>
      <c r="U690" s="9">
        <f>IF(T690&lt;Benchmarks!C$6,0,IF(T690&lt;Benchmarks!D$6,1,IF(T690&lt;Benchmarks!E$6,2,IF(T690&lt;Benchmarks!F$6,3,IF(T690&lt;Benchmarks!G$6,4,IF(T690&lt;Benchmarks!H$6,5,6))))))</f>
        <v>5</v>
      </c>
      <c r="V690" s="13">
        <v>0.85897435899999997</v>
      </c>
      <c r="W690" s="11">
        <f t="shared" si="75"/>
        <v>4.2948717949999997</v>
      </c>
      <c r="X690" s="11">
        <f t="shared" si="77"/>
        <v>17.591575091700001</v>
      </c>
      <c r="Y690" s="9">
        <v>30</v>
      </c>
      <c r="Z690" s="13">
        <f t="shared" si="76"/>
        <v>0.58638583639000008</v>
      </c>
    </row>
    <row r="691" spans="1:26" ht="17.25" x14ac:dyDescent="0.3">
      <c r="A691" s="8" t="s">
        <v>3510</v>
      </c>
      <c r="B691" s="7" t="s">
        <v>3511</v>
      </c>
      <c r="C691" s="7" t="s">
        <v>3512</v>
      </c>
      <c r="D691" s="11">
        <v>1.6479999999999999</v>
      </c>
      <c r="E691" s="12">
        <f>IF(D691&lt;Benchmarks!C$9,0,IF(D691&lt;Benchmarks!D$9,1,IF(D691&lt;Benchmarks!E$9,2,IF(D691&lt;Benchmarks!F$9,3,IF(D691&lt;Benchmarks!G$9,4,IF(D691&lt;Benchmarks!H$9,5,6))))))</f>
        <v>0</v>
      </c>
      <c r="F691" s="13">
        <v>0.86446886450000004</v>
      </c>
      <c r="G691" s="11">
        <f t="shared" si="71"/>
        <v>0</v>
      </c>
      <c r="H691" s="11">
        <v>0.91500000000000004</v>
      </c>
      <c r="I691" s="12">
        <f>IF(H691&lt;Benchmarks!C$8,0,IF(H691&lt;Benchmarks!D$8,1,IF(H691&lt;Benchmarks!E$8,2,IF(H691&lt;Benchmarks!F$8,3,IF(H691&lt;Benchmarks!G$8,4,IF(H691&lt;Benchmarks!H$8,5,6))))))</f>
        <v>0</v>
      </c>
      <c r="J691" s="13">
        <v>1</v>
      </c>
      <c r="K691" s="11">
        <f t="shared" si="72"/>
        <v>0</v>
      </c>
      <c r="L691" s="11">
        <v>0.52</v>
      </c>
      <c r="M691" s="12">
        <f>IF(L691&lt;Benchmarks!C$7,0,IF(L691&lt;Benchmarks!D$7,1,IF(L691&lt;Benchmarks!E$7,2,IF(L691&lt;Benchmarks!F$7,3,IF(L691&lt;Benchmarks!G$7,4,IF(L691&lt;Benchmarks!H$7,5,6))))))</f>
        <v>4</v>
      </c>
      <c r="N691" s="13">
        <v>1</v>
      </c>
      <c r="O691" s="11">
        <f t="shared" si="73"/>
        <v>4</v>
      </c>
      <c r="P691" s="11">
        <v>3.0819999999999999</v>
      </c>
      <c r="Q691" s="9">
        <f>IF(P691&lt;Benchmarks!C$5,0,IF(P691&lt;Benchmarks!D$5,1,IF(P691&lt;Benchmarks!E$5,2,IF(P691&lt;Benchmarks!F$5,3,IF(P691&lt;Benchmarks!G$5,4,IF(P691&lt;Benchmarks!H$5,5,6))))))</f>
        <v>0</v>
      </c>
      <c r="R691" s="13">
        <v>1</v>
      </c>
      <c r="S691" s="11">
        <f t="shared" si="74"/>
        <v>0</v>
      </c>
      <c r="T691" s="11">
        <v>2.93</v>
      </c>
      <c r="U691" s="9">
        <f>IF(T691&lt;Benchmarks!C$6,0,IF(T691&lt;Benchmarks!D$6,1,IF(T691&lt;Benchmarks!E$6,2,IF(T691&lt;Benchmarks!F$6,3,IF(T691&lt;Benchmarks!G$6,4,IF(T691&lt;Benchmarks!H$6,5,6))))))</f>
        <v>0</v>
      </c>
      <c r="V691" s="13">
        <v>1</v>
      </c>
      <c r="W691" s="11">
        <f t="shared" si="75"/>
        <v>0</v>
      </c>
      <c r="X691" s="11">
        <f t="shared" si="77"/>
        <v>4</v>
      </c>
      <c r="Y691" s="9">
        <v>30</v>
      </c>
      <c r="Z691" s="13">
        <f t="shared" si="76"/>
        <v>0.13333333333333333</v>
      </c>
    </row>
    <row r="692" spans="1:26" ht="17.25" x14ac:dyDescent="0.3">
      <c r="A692" s="8" t="s">
        <v>3515</v>
      </c>
      <c r="B692" s="7" t="s">
        <v>3516</v>
      </c>
      <c r="C692" s="7" t="s">
        <v>3517</v>
      </c>
      <c r="D692" s="11">
        <v>2.8</v>
      </c>
      <c r="E692" s="12">
        <f>IF(D692&lt;Benchmarks!C$9,0,IF(D692&lt;Benchmarks!D$9,1,IF(D692&lt;Benchmarks!E$9,2,IF(D692&lt;Benchmarks!F$9,3,IF(D692&lt;Benchmarks!G$9,4,IF(D692&lt;Benchmarks!H$9,5,6))))))</f>
        <v>5</v>
      </c>
      <c r="F692" s="13">
        <v>0.94505494509999999</v>
      </c>
      <c r="G692" s="11">
        <f t="shared" si="71"/>
        <v>4.7252747255000003</v>
      </c>
      <c r="H692" s="11">
        <v>0.90900000000000003</v>
      </c>
      <c r="I692" s="12">
        <f>IF(H692&lt;Benchmarks!C$8,0,IF(H692&lt;Benchmarks!D$8,1,IF(H692&lt;Benchmarks!E$8,2,IF(H692&lt;Benchmarks!F$8,3,IF(H692&lt;Benchmarks!G$8,4,IF(H692&lt;Benchmarks!H$8,5,6))))))</f>
        <v>0</v>
      </c>
      <c r="J692" s="13">
        <v>1</v>
      </c>
      <c r="K692" s="11">
        <f t="shared" si="72"/>
        <v>0</v>
      </c>
      <c r="L692" s="11">
        <v>0.497</v>
      </c>
      <c r="M692" s="12">
        <f>IF(L692&lt;Benchmarks!C$7,0,IF(L692&lt;Benchmarks!D$7,1,IF(L692&lt;Benchmarks!E$7,2,IF(L692&lt;Benchmarks!F$7,3,IF(L692&lt;Benchmarks!G$7,4,IF(L692&lt;Benchmarks!H$7,5,6))))))</f>
        <v>4</v>
      </c>
      <c r="N692" s="13">
        <v>1</v>
      </c>
      <c r="O692" s="11">
        <f t="shared" si="73"/>
        <v>4</v>
      </c>
      <c r="P692" s="11">
        <v>4.2060000000000004</v>
      </c>
      <c r="Q692" s="9">
        <f>IF(P692&lt;Benchmarks!C$5,0,IF(P692&lt;Benchmarks!D$5,1,IF(P692&lt;Benchmarks!E$5,2,IF(P692&lt;Benchmarks!F$5,3,IF(P692&lt;Benchmarks!G$5,4,IF(P692&lt;Benchmarks!H$5,5,6))))))</f>
        <v>4</v>
      </c>
      <c r="R692" s="13">
        <v>0.80586080589999998</v>
      </c>
      <c r="S692" s="11">
        <f t="shared" si="74"/>
        <v>3.2234432235999999</v>
      </c>
      <c r="T692" s="11">
        <v>3.9460000000000002</v>
      </c>
      <c r="U692" s="9">
        <f>IF(T692&lt;Benchmarks!C$6,0,IF(T692&lt;Benchmarks!D$6,1,IF(T692&lt;Benchmarks!E$6,2,IF(T692&lt;Benchmarks!F$6,3,IF(T692&lt;Benchmarks!G$6,4,IF(T692&lt;Benchmarks!H$6,5,6))))))</f>
        <v>5</v>
      </c>
      <c r="V692" s="13">
        <v>0.5769230769</v>
      </c>
      <c r="W692" s="11">
        <f t="shared" si="75"/>
        <v>2.8846153845</v>
      </c>
      <c r="X692" s="11">
        <f t="shared" si="77"/>
        <v>14.833333333600001</v>
      </c>
      <c r="Y692" s="9">
        <v>30</v>
      </c>
      <c r="Z692" s="13">
        <f t="shared" si="76"/>
        <v>0.49444444445333335</v>
      </c>
    </row>
    <row r="693" spans="1:26" ht="17.25" x14ac:dyDescent="0.3">
      <c r="A693" s="8" t="s">
        <v>3520</v>
      </c>
      <c r="B693" s="7" t="s">
        <v>3521</v>
      </c>
      <c r="C693" s="7" t="s">
        <v>3522</v>
      </c>
      <c r="D693" s="11">
        <v>2.6389999999999998</v>
      </c>
      <c r="E693" s="12">
        <f>IF(D693&lt;Benchmarks!C$9,0,IF(D693&lt;Benchmarks!D$9,1,IF(D693&lt;Benchmarks!E$9,2,IF(D693&lt;Benchmarks!F$9,3,IF(D693&lt;Benchmarks!G$9,4,IF(D693&lt;Benchmarks!H$9,5,6))))))</f>
        <v>4</v>
      </c>
      <c r="F693" s="13">
        <v>0.98534798530000001</v>
      </c>
      <c r="G693" s="11">
        <f t="shared" si="71"/>
        <v>3.9413919412</v>
      </c>
      <c r="H693" s="11">
        <v>1.1120000000000001</v>
      </c>
      <c r="I693" s="12">
        <f>IF(H693&lt;Benchmarks!C$8,0,IF(H693&lt;Benchmarks!D$8,1,IF(H693&lt;Benchmarks!E$8,2,IF(H693&lt;Benchmarks!F$8,3,IF(H693&lt;Benchmarks!G$8,4,IF(H693&lt;Benchmarks!H$8,5,6))))))</f>
        <v>3</v>
      </c>
      <c r="J693" s="13">
        <v>1</v>
      </c>
      <c r="K693" s="11">
        <f t="shared" si="72"/>
        <v>3</v>
      </c>
      <c r="L693" s="11">
        <v>0.45600000000000002</v>
      </c>
      <c r="M693" s="12">
        <f>IF(L693&lt;Benchmarks!C$7,0,IF(L693&lt;Benchmarks!D$7,1,IF(L693&lt;Benchmarks!E$7,2,IF(L693&lt;Benchmarks!F$7,3,IF(L693&lt;Benchmarks!G$7,4,IF(L693&lt;Benchmarks!H$7,5,6))))))</f>
        <v>4</v>
      </c>
      <c r="N693" s="13">
        <v>1</v>
      </c>
      <c r="O693" s="11">
        <f t="shared" si="73"/>
        <v>4</v>
      </c>
      <c r="P693" s="11">
        <v>4.2069999999999999</v>
      </c>
      <c r="Q693" s="9">
        <f>IF(P693&lt;Benchmarks!C$5,0,IF(P693&lt;Benchmarks!D$5,1,IF(P693&lt;Benchmarks!E$5,2,IF(P693&lt;Benchmarks!F$5,3,IF(P693&lt;Benchmarks!G$5,4,IF(P693&lt;Benchmarks!H$5,5,6))))))</f>
        <v>4</v>
      </c>
      <c r="R693" s="13">
        <v>1</v>
      </c>
      <c r="S693" s="11">
        <f t="shared" si="74"/>
        <v>4</v>
      </c>
      <c r="T693" s="11">
        <v>3.887</v>
      </c>
      <c r="U693" s="9">
        <f>IF(T693&lt;Benchmarks!C$6,0,IF(T693&lt;Benchmarks!D$6,1,IF(T693&lt;Benchmarks!E$6,2,IF(T693&lt;Benchmarks!F$6,3,IF(T693&lt;Benchmarks!G$6,4,IF(T693&lt;Benchmarks!H$6,5,6))))))</f>
        <v>4</v>
      </c>
      <c r="V693" s="13">
        <v>1</v>
      </c>
      <c r="W693" s="11">
        <f t="shared" si="75"/>
        <v>4</v>
      </c>
      <c r="X693" s="11">
        <f t="shared" si="77"/>
        <v>18.941391941199999</v>
      </c>
      <c r="Y693" s="9">
        <v>30</v>
      </c>
      <c r="Z693" s="13">
        <f t="shared" si="76"/>
        <v>0.63137973137333325</v>
      </c>
    </row>
    <row r="694" spans="1:26" ht="17.25" x14ac:dyDescent="0.3">
      <c r="A694" s="8" t="s">
        <v>3525</v>
      </c>
      <c r="B694" s="7" t="s">
        <v>3526</v>
      </c>
      <c r="C694" s="7" t="s">
        <v>3527</v>
      </c>
      <c r="D694" s="11">
        <v>2.7269999999999999</v>
      </c>
      <c r="E694" s="12">
        <f>IF(D694&lt;Benchmarks!C$9,0,IF(D694&lt;Benchmarks!D$9,1,IF(D694&lt;Benchmarks!E$9,2,IF(D694&lt;Benchmarks!F$9,3,IF(D694&lt;Benchmarks!G$9,4,IF(D694&lt;Benchmarks!H$9,5,6))))))</f>
        <v>5</v>
      </c>
      <c r="F694" s="13">
        <v>0.96336996340000003</v>
      </c>
      <c r="G694" s="11">
        <f t="shared" si="71"/>
        <v>4.8168498170000005</v>
      </c>
      <c r="H694" s="11">
        <v>0.96099999999999997</v>
      </c>
      <c r="I694" s="12">
        <f>IF(H694&lt;Benchmarks!C$8,0,IF(H694&lt;Benchmarks!D$8,1,IF(H694&lt;Benchmarks!E$8,2,IF(H694&lt;Benchmarks!F$8,3,IF(H694&lt;Benchmarks!G$8,4,IF(H694&lt;Benchmarks!H$8,5,6))))))</f>
        <v>0</v>
      </c>
      <c r="J694" s="13">
        <v>1</v>
      </c>
      <c r="K694" s="11">
        <f t="shared" si="72"/>
        <v>0</v>
      </c>
      <c r="L694" s="11">
        <v>0.36599999999999999</v>
      </c>
      <c r="M694" s="12">
        <f>IF(L694&lt;Benchmarks!C$7,0,IF(L694&lt;Benchmarks!D$7,1,IF(L694&lt;Benchmarks!E$7,2,IF(L694&lt;Benchmarks!F$7,3,IF(L694&lt;Benchmarks!G$7,4,IF(L694&lt;Benchmarks!H$7,5,6))))))</f>
        <v>2</v>
      </c>
      <c r="N694" s="13">
        <v>1</v>
      </c>
      <c r="O694" s="11">
        <f t="shared" si="73"/>
        <v>2</v>
      </c>
      <c r="P694" s="11">
        <v>4.0529999999999999</v>
      </c>
      <c r="Q694" s="9">
        <f>IF(P694&lt;Benchmarks!C$5,0,IF(P694&lt;Benchmarks!D$5,1,IF(P694&lt;Benchmarks!E$5,2,IF(P694&lt;Benchmarks!F$5,3,IF(P694&lt;Benchmarks!G$5,4,IF(P694&lt;Benchmarks!H$5,5,6))))))</f>
        <v>3</v>
      </c>
      <c r="R694" s="13">
        <v>0.96336996340000003</v>
      </c>
      <c r="S694" s="11">
        <f t="shared" si="74"/>
        <v>2.8901098902000002</v>
      </c>
      <c r="T694" s="11">
        <v>3.766</v>
      </c>
      <c r="U694" s="9">
        <f>IF(T694&lt;Benchmarks!C$6,0,IF(T694&lt;Benchmarks!D$6,1,IF(T694&lt;Benchmarks!E$6,2,IF(T694&lt;Benchmarks!F$6,3,IF(T694&lt;Benchmarks!G$6,4,IF(T694&lt;Benchmarks!H$6,5,6))))))</f>
        <v>4</v>
      </c>
      <c r="V694" s="13">
        <v>0.89743589739999996</v>
      </c>
      <c r="W694" s="11">
        <f t="shared" si="75"/>
        <v>3.5897435895999998</v>
      </c>
      <c r="X694" s="11">
        <f t="shared" si="77"/>
        <v>13.296703296800001</v>
      </c>
      <c r="Y694" s="9">
        <v>30</v>
      </c>
      <c r="Z694" s="13">
        <f t="shared" si="76"/>
        <v>0.44322344322666668</v>
      </c>
    </row>
    <row r="695" spans="1:26" ht="17.25" x14ac:dyDescent="0.3">
      <c r="A695" s="8" t="s">
        <v>3530</v>
      </c>
      <c r="B695" s="7" t="s">
        <v>3531</v>
      </c>
      <c r="C695" s="7" t="s">
        <v>3532</v>
      </c>
      <c r="D695" s="11">
        <v>2.536</v>
      </c>
      <c r="E695" s="12">
        <f>IF(D695&lt;Benchmarks!C$9,0,IF(D695&lt;Benchmarks!D$9,1,IF(D695&lt;Benchmarks!E$9,2,IF(D695&lt;Benchmarks!F$9,3,IF(D695&lt;Benchmarks!G$9,4,IF(D695&lt;Benchmarks!H$9,5,6))))))</f>
        <v>3</v>
      </c>
      <c r="F695" s="13">
        <v>0.54945054950000005</v>
      </c>
      <c r="G695" s="11">
        <f t="shared" si="71"/>
        <v>1.6483516485000003</v>
      </c>
      <c r="H695" s="11">
        <v>1</v>
      </c>
      <c r="I695" s="12">
        <f>IF(H695&lt;Benchmarks!C$8,0,IF(H695&lt;Benchmarks!D$8,1,IF(H695&lt;Benchmarks!E$8,2,IF(H695&lt;Benchmarks!F$8,3,IF(H695&lt;Benchmarks!G$8,4,IF(H695&lt;Benchmarks!H$8,5,6))))))</f>
        <v>1</v>
      </c>
      <c r="J695" s="13">
        <v>1</v>
      </c>
      <c r="K695" s="11">
        <f t="shared" si="72"/>
        <v>1</v>
      </c>
      <c r="L695" s="11">
        <v>0.48699999999999999</v>
      </c>
      <c r="M695" s="12">
        <f>IF(L695&lt;Benchmarks!C$7,0,IF(L695&lt;Benchmarks!D$7,1,IF(L695&lt;Benchmarks!E$7,2,IF(L695&lt;Benchmarks!F$7,3,IF(L695&lt;Benchmarks!G$7,4,IF(L695&lt;Benchmarks!H$7,5,6))))))</f>
        <v>4</v>
      </c>
      <c r="N695" s="13">
        <v>1</v>
      </c>
      <c r="O695" s="11">
        <f t="shared" si="73"/>
        <v>4</v>
      </c>
      <c r="P695" s="11">
        <v>4.0229999999999997</v>
      </c>
      <c r="Q695" s="9">
        <f>IF(P695&lt;Benchmarks!C$5,0,IF(P695&lt;Benchmarks!D$5,1,IF(P695&lt;Benchmarks!E$5,2,IF(P695&lt;Benchmarks!F$5,3,IF(P695&lt;Benchmarks!G$5,4,IF(P695&lt;Benchmarks!H$5,5,6))))))</f>
        <v>3</v>
      </c>
      <c r="R695" s="13">
        <v>0.52747252749999995</v>
      </c>
      <c r="S695" s="11">
        <f t="shared" si="74"/>
        <v>1.5824175824999998</v>
      </c>
      <c r="T695" s="11">
        <v>3.7770000000000001</v>
      </c>
      <c r="U695" s="9">
        <f>IF(T695&lt;Benchmarks!C$6,0,IF(T695&lt;Benchmarks!D$6,1,IF(T695&lt;Benchmarks!E$6,2,IF(T695&lt;Benchmarks!F$6,3,IF(T695&lt;Benchmarks!G$6,4,IF(T695&lt;Benchmarks!H$6,5,6))))))</f>
        <v>4</v>
      </c>
      <c r="V695" s="13">
        <v>0.41025641029999999</v>
      </c>
      <c r="W695" s="11">
        <f t="shared" si="75"/>
        <v>1.6410256411999999</v>
      </c>
      <c r="X695" s="11">
        <f t="shared" si="77"/>
        <v>9.8717948721999988</v>
      </c>
      <c r="Y695" s="9">
        <v>30</v>
      </c>
      <c r="Z695" s="13">
        <f t="shared" si="76"/>
        <v>0.32905982907333331</v>
      </c>
    </row>
    <row r="696" spans="1:26" ht="17.25" x14ac:dyDescent="0.3">
      <c r="A696" s="8" t="s">
        <v>3536</v>
      </c>
      <c r="B696" s="7" t="s">
        <v>3537</v>
      </c>
      <c r="C696" s="7" t="s">
        <v>3538</v>
      </c>
      <c r="D696" s="11">
        <v>2.57</v>
      </c>
      <c r="E696" s="12">
        <f>IF(D696&lt;Benchmarks!C$9,0,IF(D696&lt;Benchmarks!D$9,1,IF(D696&lt;Benchmarks!E$9,2,IF(D696&lt;Benchmarks!F$9,3,IF(D696&lt;Benchmarks!G$9,4,IF(D696&lt;Benchmarks!H$9,5,6))))))</f>
        <v>4</v>
      </c>
      <c r="F696" s="13">
        <v>0.98168498169999996</v>
      </c>
      <c r="G696" s="11">
        <f t="shared" si="71"/>
        <v>3.9267399267999998</v>
      </c>
      <c r="H696" s="11">
        <v>1.087</v>
      </c>
      <c r="I696" s="12">
        <f>IF(H696&lt;Benchmarks!C$8,0,IF(H696&lt;Benchmarks!D$8,1,IF(H696&lt;Benchmarks!E$8,2,IF(H696&lt;Benchmarks!F$8,3,IF(H696&lt;Benchmarks!G$8,4,IF(H696&lt;Benchmarks!H$8,5,6))))))</f>
        <v>2</v>
      </c>
      <c r="J696" s="13">
        <v>1</v>
      </c>
      <c r="K696" s="11">
        <f t="shared" si="72"/>
        <v>2</v>
      </c>
      <c r="L696" s="11">
        <v>0.30599999999999999</v>
      </c>
      <c r="M696" s="12">
        <f>IF(L696&lt;Benchmarks!C$7,0,IF(L696&lt;Benchmarks!D$7,1,IF(L696&lt;Benchmarks!E$7,2,IF(L696&lt;Benchmarks!F$7,3,IF(L696&lt;Benchmarks!G$7,4,IF(L696&lt;Benchmarks!H$7,5,6))))))</f>
        <v>0</v>
      </c>
      <c r="N696" s="13">
        <v>1</v>
      </c>
      <c r="O696" s="11">
        <f t="shared" si="73"/>
        <v>0</v>
      </c>
      <c r="P696" s="11">
        <v>3.9630000000000001</v>
      </c>
      <c r="Q696" s="9">
        <f>IF(P696&lt;Benchmarks!C$5,0,IF(P696&lt;Benchmarks!D$5,1,IF(P696&lt;Benchmarks!E$5,2,IF(P696&lt;Benchmarks!F$5,3,IF(P696&lt;Benchmarks!G$5,4,IF(P696&lt;Benchmarks!H$5,5,6))))))</f>
        <v>2</v>
      </c>
      <c r="R696" s="13">
        <v>0.98168498169999996</v>
      </c>
      <c r="S696" s="11">
        <f t="shared" si="74"/>
        <v>1.9633699633999999</v>
      </c>
      <c r="T696" s="11">
        <v>3.7109999999999999</v>
      </c>
      <c r="U696" s="9">
        <f>IF(T696&lt;Benchmarks!C$6,0,IF(T696&lt;Benchmarks!D$6,1,IF(T696&lt;Benchmarks!E$6,2,IF(T696&lt;Benchmarks!F$6,3,IF(T696&lt;Benchmarks!G$6,4,IF(T696&lt;Benchmarks!H$6,5,6))))))</f>
        <v>3</v>
      </c>
      <c r="V696" s="13">
        <v>0.9615384615</v>
      </c>
      <c r="W696" s="11">
        <f t="shared" si="75"/>
        <v>2.8846153845</v>
      </c>
      <c r="X696" s="11">
        <f t="shared" si="77"/>
        <v>10.7747252747</v>
      </c>
      <c r="Y696" s="9">
        <v>30</v>
      </c>
      <c r="Z696" s="13">
        <f t="shared" si="76"/>
        <v>0.35915750915666667</v>
      </c>
    </row>
    <row r="697" spans="1:26" ht="17.25" x14ac:dyDescent="0.3">
      <c r="A697" s="8" t="s">
        <v>3541</v>
      </c>
      <c r="B697" s="7" t="s">
        <v>3542</v>
      </c>
      <c r="C697" s="7" t="s">
        <v>3543</v>
      </c>
      <c r="D697" s="11">
        <v>2.73</v>
      </c>
      <c r="E697" s="12">
        <f>IF(D697&lt;Benchmarks!C$9,0,IF(D697&lt;Benchmarks!D$9,1,IF(D697&lt;Benchmarks!E$9,2,IF(D697&lt;Benchmarks!F$9,3,IF(D697&lt;Benchmarks!G$9,4,IF(D697&lt;Benchmarks!H$9,5,6))))))</f>
        <v>5</v>
      </c>
      <c r="F697" s="13">
        <v>0.98901098899999995</v>
      </c>
      <c r="G697" s="11">
        <f t="shared" ref="G697:G760" si="78">E697*F697</f>
        <v>4.9450549449999999</v>
      </c>
      <c r="H697" s="11">
        <v>1.23</v>
      </c>
      <c r="I697" s="12">
        <f>IF(H697&lt;Benchmarks!C$8,0,IF(H697&lt;Benchmarks!D$8,1,IF(H697&lt;Benchmarks!E$8,2,IF(H697&lt;Benchmarks!F$8,3,IF(H697&lt;Benchmarks!G$8,4,IF(H697&lt;Benchmarks!H$8,5,6))))))</f>
        <v>4</v>
      </c>
      <c r="J697" s="13">
        <v>1</v>
      </c>
      <c r="K697" s="11">
        <f t="shared" si="72"/>
        <v>4</v>
      </c>
      <c r="L697" s="11">
        <v>0.36399999999999999</v>
      </c>
      <c r="M697" s="12">
        <f>IF(L697&lt;Benchmarks!C$7,0,IF(L697&lt;Benchmarks!D$7,1,IF(L697&lt;Benchmarks!E$7,2,IF(L697&lt;Benchmarks!F$7,3,IF(L697&lt;Benchmarks!G$7,4,IF(L697&lt;Benchmarks!H$7,5,6))))))</f>
        <v>2</v>
      </c>
      <c r="N697" s="13">
        <v>1</v>
      </c>
      <c r="O697" s="11">
        <f t="shared" si="73"/>
        <v>2</v>
      </c>
      <c r="P697" s="11">
        <v>4.3239999999999998</v>
      </c>
      <c r="Q697" s="9">
        <f>IF(P697&lt;Benchmarks!C$5,0,IF(P697&lt;Benchmarks!D$5,1,IF(P697&lt;Benchmarks!E$5,2,IF(P697&lt;Benchmarks!F$5,3,IF(P697&lt;Benchmarks!G$5,4,IF(P697&lt;Benchmarks!H$5,5,6))))))</f>
        <v>4</v>
      </c>
      <c r="R697" s="13">
        <v>0.98168498169999996</v>
      </c>
      <c r="S697" s="11">
        <f t="shared" si="74"/>
        <v>3.9267399267999998</v>
      </c>
      <c r="T697" s="11">
        <v>3.8759999999999999</v>
      </c>
      <c r="U697" s="9">
        <f>IF(T697&lt;Benchmarks!C$6,0,IF(T697&lt;Benchmarks!D$6,1,IF(T697&lt;Benchmarks!E$6,2,IF(T697&lt;Benchmarks!F$6,3,IF(T697&lt;Benchmarks!G$6,4,IF(T697&lt;Benchmarks!H$6,5,6))))))</f>
        <v>4</v>
      </c>
      <c r="V697" s="13">
        <v>0.93589743589999996</v>
      </c>
      <c r="W697" s="11">
        <f t="shared" si="75"/>
        <v>3.7435897435999999</v>
      </c>
      <c r="X697" s="11">
        <f t="shared" si="77"/>
        <v>18.6153846154</v>
      </c>
      <c r="Y697" s="9">
        <v>30</v>
      </c>
      <c r="Z697" s="13">
        <f t="shared" si="76"/>
        <v>0.62051282051333334</v>
      </c>
    </row>
    <row r="698" spans="1:26" ht="17.25" x14ac:dyDescent="0.3">
      <c r="A698" s="8" t="s">
        <v>3546</v>
      </c>
      <c r="B698" s="7" t="s">
        <v>3547</v>
      </c>
      <c r="C698" s="7" t="s">
        <v>3548</v>
      </c>
      <c r="D698" s="11">
        <v>2.6019999999999999</v>
      </c>
      <c r="E698" s="12">
        <f>IF(D698&lt;Benchmarks!C$9,0,IF(D698&lt;Benchmarks!D$9,1,IF(D698&lt;Benchmarks!E$9,2,IF(D698&lt;Benchmarks!F$9,3,IF(D698&lt;Benchmarks!G$9,4,IF(D698&lt;Benchmarks!H$9,5,6))))))</f>
        <v>4</v>
      </c>
      <c r="F698" s="13">
        <v>0.95970695969999997</v>
      </c>
      <c r="G698" s="11">
        <f t="shared" si="78"/>
        <v>3.8388278387999999</v>
      </c>
      <c r="H698" s="11">
        <v>1.095</v>
      </c>
      <c r="I698" s="12">
        <f>IF(H698&lt;Benchmarks!C$8,0,IF(H698&lt;Benchmarks!D$8,1,IF(H698&lt;Benchmarks!E$8,2,IF(H698&lt;Benchmarks!F$8,3,IF(H698&lt;Benchmarks!G$8,4,IF(H698&lt;Benchmarks!H$8,5,6))))))</f>
        <v>2</v>
      </c>
      <c r="J698" s="13">
        <v>1</v>
      </c>
      <c r="K698" s="11">
        <f t="shared" si="72"/>
        <v>2</v>
      </c>
      <c r="L698" s="11">
        <v>0.377</v>
      </c>
      <c r="M698" s="12">
        <f>IF(L698&lt;Benchmarks!C$7,0,IF(L698&lt;Benchmarks!D$7,1,IF(L698&lt;Benchmarks!E$7,2,IF(L698&lt;Benchmarks!F$7,3,IF(L698&lt;Benchmarks!G$7,4,IF(L698&lt;Benchmarks!H$7,5,6))))))</f>
        <v>2</v>
      </c>
      <c r="N698" s="13">
        <v>1</v>
      </c>
      <c r="O698" s="11">
        <f t="shared" si="73"/>
        <v>2</v>
      </c>
      <c r="P698" s="11">
        <v>4.0730000000000004</v>
      </c>
      <c r="Q698" s="9">
        <f>IF(P698&lt;Benchmarks!C$5,0,IF(P698&lt;Benchmarks!D$5,1,IF(P698&lt;Benchmarks!E$5,2,IF(P698&lt;Benchmarks!F$5,3,IF(P698&lt;Benchmarks!G$5,4,IF(P698&lt;Benchmarks!H$5,5,6))))))</f>
        <v>3</v>
      </c>
      <c r="R698" s="13">
        <v>0.93406593410000005</v>
      </c>
      <c r="S698" s="11">
        <f t="shared" si="74"/>
        <v>2.8021978023000003</v>
      </c>
      <c r="T698" s="11">
        <v>3.6669999999999998</v>
      </c>
      <c r="U698" s="9">
        <f>IF(T698&lt;Benchmarks!C$6,0,IF(T698&lt;Benchmarks!D$6,1,IF(T698&lt;Benchmarks!E$6,2,IF(T698&lt;Benchmarks!F$6,3,IF(T698&lt;Benchmarks!G$6,4,IF(T698&lt;Benchmarks!H$6,5,6))))))</f>
        <v>3</v>
      </c>
      <c r="V698" s="13">
        <v>0.79487179490000004</v>
      </c>
      <c r="W698" s="11">
        <f t="shared" si="75"/>
        <v>2.3846153847</v>
      </c>
      <c r="X698" s="11">
        <f t="shared" si="77"/>
        <v>13.025641025800001</v>
      </c>
      <c r="Y698" s="9">
        <v>30</v>
      </c>
      <c r="Z698" s="13">
        <f t="shared" si="76"/>
        <v>0.43418803419333335</v>
      </c>
    </row>
    <row r="699" spans="1:26" ht="17.25" x14ac:dyDescent="0.3">
      <c r="A699" s="8" t="s">
        <v>3551</v>
      </c>
      <c r="B699" s="7" t="s">
        <v>3552</v>
      </c>
      <c r="C699" s="7" t="s">
        <v>3553</v>
      </c>
      <c r="D699" s="11">
        <v>2.4470000000000001</v>
      </c>
      <c r="E699" s="12">
        <f>IF(D699&lt;Benchmarks!C$9,0,IF(D699&lt;Benchmarks!D$9,1,IF(D699&lt;Benchmarks!E$9,2,IF(D699&lt;Benchmarks!F$9,3,IF(D699&lt;Benchmarks!G$9,4,IF(D699&lt;Benchmarks!H$9,5,6))))))</f>
        <v>3</v>
      </c>
      <c r="F699" s="13">
        <v>0.93406593410000005</v>
      </c>
      <c r="G699" s="11">
        <f t="shared" si="78"/>
        <v>2.8021978023000003</v>
      </c>
      <c r="H699" s="11">
        <v>1.1499999999999999</v>
      </c>
      <c r="I699" s="12">
        <f>IF(H699&lt;Benchmarks!C$8,0,IF(H699&lt;Benchmarks!D$8,1,IF(H699&lt;Benchmarks!E$8,2,IF(H699&lt;Benchmarks!F$8,3,IF(H699&lt;Benchmarks!G$8,4,IF(H699&lt;Benchmarks!H$8,5,6))))))</f>
        <v>3</v>
      </c>
      <c r="J699" s="13">
        <v>1</v>
      </c>
      <c r="K699" s="11">
        <f t="shared" si="72"/>
        <v>3</v>
      </c>
      <c r="L699" s="11">
        <v>0.35399999999999998</v>
      </c>
      <c r="M699" s="12">
        <f>IF(L699&lt;Benchmarks!C$7,0,IF(L699&lt;Benchmarks!D$7,1,IF(L699&lt;Benchmarks!E$7,2,IF(L699&lt;Benchmarks!F$7,3,IF(L699&lt;Benchmarks!G$7,4,IF(L699&lt;Benchmarks!H$7,5,6))))))</f>
        <v>1</v>
      </c>
      <c r="N699" s="13">
        <v>1</v>
      </c>
      <c r="O699" s="11">
        <f t="shared" si="73"/>
        <v>1</v>
      </c>
      <c r="P699" s="11">
        <v>3.952</v>
      </c>
      <c r="Q699" s="9">
        <f>IF(P699&lt;Benchmarks!C$5,0,IF(P699&lt;Benchmarks!D$5,1,IF(P699&lt;Benchmarks!E$5,2,IF(P699&lt;Benchmarks!F$5,3,IF(P699&lt;Benchmarks!G$5,4,IF(P699&lt;Benchmarks!H$5,5,6))))))</f>
        <v>2</v>
      </c>
      <c r="R699" s="13">
        <v>0.97435897439999997</v>
      </c>
      <c r="S699" s="11">
        <f t="shared" si="74"/>
        <v>1.9487179487999999</v>
      </c>
      <c r="T699" s="11">
        <v>3.484</v>
      </c>
      <c r="U699" s="9">
        <f>IF(T699&lt;Benchmarks!C$6,0,IF(T699&lt;Benchmarks!D$6,1,IF(T699&lt;Benchmarks!E$6,2,IF(T699&lt;Benchmarks!F$6,3,IF(T699&lt;Benchmarks!G$6,4,IF(T699&lt;Benchmarks!H$6,5,6))))))</f>
        <v>2</v>
      </c>
      <c r="V699" s="13">
        <v>0.91025641030000004</v>
      </c>
      <c r="W699" s="11">
        <f t="shared" si="75"/>
        <v>1.8205128206000001</v>
      </c>
      <c r="X699" s="11">
        <f t="shared" si="77"/>
        <v>10.5714285717</v>
      </c>
      <c r="Y699" s="9">
        <v>30</v>
      </c>
      <c r="Z699" s="13">
        <f t="shared" si="76"/>
        <v>0.35238095239</v>
      </c>
    </row>
    <row r="700" spans="1:26" ht="17.25" x14ac:dyDescent="0.3">
      <c r="A700" s="8" t="s">
        <v>3556</v>
      </c>
      <c r="B700" s="7" t="s">
        <v>3557</v>
      </c>
      <c r="C700" s="7" t="s">
        <v>3558</v>
      </c>
      <c r="D700" s="11">
        <v>3.0190000000000001</v>
      </c>
      <c r="E700" s="12">
        <f>IF(D700&lt;Benchmarks!C$9,0,IF(D700&lt;Benchmarks!D$9,1,IF(D700&lt;Benchmarks!E$9,2,IF(D700&lt;Benchmarks!F$9,3,IF(D700&lt;Benchmarks!G$9,4,IF(D700&lt;Benchmarks!H$9,5,6))))))</f>
        <v>5</v>
      </c>
      <c r="F700" s="13">
        <v>0.99267399270000001</v>
      </c>
      <c r="G700" s="11">
        <f t="shared" si="78"/>
        <v>4.9633699634999999</v>
      </c>
      <c r="H700" s="11">
        <v>0.74</v>
      </c>
      <c r="I700" s="12">
        <f>IF(H700&lt;Benchmarks!C$8,0,IF(H700&lt;Benchmarks!D$8,1,IF(H700&lt;Benchmarks!E$8,2,IF(H700&lt;Benchmarks!F$8,3,IF(H700&lt;Benchmarks!G$8,4,IF(H700&lt;Benchmarks!H$8,5,6))))))</f>
        <v>0</v>
      </c>
      <c r="J700" s="13">
        <v>1</v>
      </c>
      <c r="K700" s="11">
        <f t="shared" si="72"/>
        <v>0</v>
      </c>
      <c r="L700" s="11">
        <v>0.78600000000000003</v>
      </c>
      <c r="M700" s="12">
        <f>IF(L700&lt;Benchmarks!C$7,0,IF(L700&lt;Benchmarks!D$7,1,IF(L700&lt;Benchmarks!E$7,2,IF(L700&lt;Benchmarks!F$7,3,IF(L700&lt;Benchmarks!G$7,4,IF(L700&lt;Benchmarks!H$7,5,6))))))</f>
        <v>6</v>
      </c>
      <c r="N700" s="13">
        <v>1</v>
      </c>
      <c r="O700" s="11">
        <f t="shared" si="73"/>
        <v>6</v>
      </c>
      <c r="P700" s="11">
        <v>4.5449999999999999</v>
      </c>
      <c r="Q700" s="9">
        <f>IF(P700&lt;Benchmarks!C$5,0,IF(P700&lt;Benchmarks!D$5,1,IF(P700&lt;Benchmarks!E$5,2,IF(P700&lt;Benchmarks!F$5,3,IF(P700&lt;Benchmarks!G$5,4,IF(P700&lt;Benchmarks!H$5,5,6))))))</f>
        <v>5</v>
      </c>
      <c r="R700" s="13">
        <v>0.98534798530000001</v>
      </c>
      <c r="S700" s="11">
        <f t="shared" si="74"/>
        <v>4.9267399264999998</v>
      </c>
      <c r="T700" s="11">
        <v>4.18</v>
      </c>
      <c r="U700" s="9">
        <f>IF(T700&lt;Benchmarks!C$6,0,IF(T700&lt;Benchmarks!D$6,1,IF(T700&lt;Benchmarks!E$6,2,IF(T700&lt;Benchmarks!F$6,3,IF(T700&lt;Benchmarks!G$6,4,IF(T700&lt;Benchmarks!H$6,5,6))))))</f>
        <v>5</v>
      </c>
      <c r="V700" s="13">
        <v>0.94871794870000004</v>
      </c>
      <c r="W700" s="11">
        <f t="shared" si="75"/>
        <v>4.7435897435000003</v>
      </c>
      <c r="X700" s="11">
        <f t="shared" si="77"/>
        <v>20.633699633500001</v>
      </c>
      <c r="Y700" s="9">
        <v>30</v>
      </c>
      <c r="Z700" s="13">
        <f t="shared" si="76"/>
        <v>0.68778998778333333</v>
      </c>
    </row>
    <row r="701" spans="1:26" ht="17.25" x14ac:dyDescent="0.3">
      <c r="A701" s="8" t="s">
        <v>3561</v>
      </c>
      <c r="B701" s="7" t="s">
        <v>3562</v>
      </c>
      <c r="C701" s="7" t="s">
        <v>3563</v>
      </c>
      <c r="D701" s="11">
        <v>1.8440000000000001</v>
      </c>
      <c r="E701" s="12">
        <f>IF(D701&lt;Benchmarks!C$9,0,IF(D701&lt;Benchmarks!D$9,1,IF(D701&lt;Benchmarks!E$9,2,IF(D701&lt;Benchmarks!F$9,3,IF(D701&lt;Benchmarks!G$9,4,IF(D701&lt;Benchmarks!H$9,5,6))))))</f>
        <v>0</v>
      </c>
      <c r="F701" s="13">
        <v>0.94505494509999999</v>
      </c>
      <c r="G701" s="11">
        <f t="shared" si="78"/>
        <v>0</v>
      </c>
      <c r="H701" s="11">
        <v>0.92300000000000004</v>
      </c>
      <c r="I701" s="12">
        <f>IF(H701&lt;Benchmarks!C$8,0,IF(H701&lt;Benchmarks!D$8,1,IF(H701&lt;Benchmarks!E$8,2,IF(H701&lt;Benchmarks!F$8,3,IF(H701&lt;Benchmarks!G$8,4,IF(H701&lt;Benchmarks!H$8,5,6))))))</f>
        <v>0</v>
      </c>
      <c r="J701" s="13">
        <v>1</v>
      </c>
      <c r="K701" s="11">
        <f t="shared" si="72"/>
        <v>0</v>
      </c>
      <c r="L701" s="11">
        <v>0.59599999999999997</v>
      </c>
      <c r="M701" s="12">
        <f>IF(L701&lt;Benchmarks!C$7,0,IF(L701&lt;Benchmarks!D$7,1,IF(L701&lt;Benchmarks!E$7,2,IF(L701&lt;Benchmarks!F$7,3,IF(L701&lt;Benchmarks!G$7,4,IF(L701&lt;Benchmarks!H$7,5,6))))))</f>
        <v>5</v>
      </c>
      <c r="N701" s="13">
        <v>1</v>
      </c>
      <c r="O701" s="11">
        <f t="shared" si="73"/>
        <v>5</v>
      </c>
      <c r="P701" s="11">
        <v>3.363</v>
      </c>
      <c r="Q701" s="9">
        <f>IF(P701&lt;Benchmarks!C$5,0,IF(P701&lt;Benchmarks!D$5,1,IF(P701&lt;Benchmarks!E$5,2,IF(P701&lt;Benchmarks!F$5,3,IF(P701&lt;Benchmarks!G$5,4,IF(P701&lt;Benchmarks!H$5,5,6))))))</f>
        <v>0</v>
      </c>
      <c r="R701" s="13">
        <v>1</v>
      </c>
      <c r="S701" s="11">
        <f t="shared" si="74"/>
        <v>0</v>
      </c>
      <c r="T701" s="11">
        <v>3.161</v>
      </c>
      <c r="U701" s="9">
        <f>IF(T701&lt;Benchmarks!C$6,0,IF(T701&lt;Benchmarks!D$6,1,IF(T701&lt;Benchmarks!E$6,2,IF(T701&lt;Benchmarks!F$6,3,IF(T701&lt;Benchmarks!G$6,4,IF(T701&lt;Benchmarks!H$6,5,6))))))</f>
        <v>0</v>
      </c>
      <c r="V701" s="13">
        <v>1</v>
      </c>
      <c r="W701" s="11">
        <f t="shared" si="75"/>
        <v>0</v>
      </c>
      <c r="X701" s="11">
        <f t="shared" si="77"/>
        <v>5</v>
      </c>
      <c r="Y701" s="9">
        <v>30</v>
      </c>
      <c r="Z701" s="13">
        <f t="shared" si="76"/>
        <v>0.16666666666666666</v>
      </c>
    </row>
    <row r="702" spans="1:26" ht="17.25" x14ac:dyDescent="0.3">
      <c r="A702" s="8" t="s">
        <v>3566</v>
      </c>
      <c r="B702" s="7" t="s">
        <v>3567</v>
      </c>
      <c r="C702" s="7" t="s">
        <v>3568</v>
      </c>
      <c r="D702" s="11">
        <v>2.1789999999999998</v>
      </c>
      <c r="E702" s="12">
        <f>IF(D702&lt;Benchmarks!C$9,0,IF(D702&lt;Benchmarks!D$9,1,IF(D702&lt;Benchmarks!E$9,2,IF(D702&lt;Benchmarks!F$9,3,IF(D702&lt;Benchmarks!G$9,4,IF(D702&lt;Benchmarks!H$9,5,6))))))</f>
        <v>1</v>
      </c>
      <c r="F702" s="13">
        <v>0.61904761900000005</v>
      </c>
      <c r="G702" s="11">
        <f t="shared" si="78"/>
        <v>0.61904761900000005</v>
      </c>
      <c r="H702" s="11">
        <v>0.21</v>
      </c>
      <c r="I702" s="12">
        <f>IF(H702&lt;Benchmarks!C$8,0,IF(H702&lt;Benchmarks!D$8,1,IF(H702&lt;Benchmarks!E$8,2,IF(H702&lt;Benchmarks!F$8,3,IF(H702&lt;Benchmarks!G$8,4,IF(H702&lt;Benchmarks!H$8,5,6))))))</f>
        <v>0</v>
      </c>
      <c r="J702" s="13">
        <v>1</v>
      </c>
      <c r="K702" s="11">
        <f t="shared" si="72"/>
        <v>0</v>
      </c>
      <c r="L702" s="11">
        <v>1.2989999999999999</v>
      </c>
      <c r="M702" s="12">
        <f>IF(L702&lt;Benchmarks!C$7,0,IF(L702&lt;Benchmarks!D$7,1,IF(L702&lt;Benchmarks!E$7,2,IF(L702&lt;Benchmarks!F$7,3,IF(L702&lt;Benchmarks!G$7,4,IF(L702&lt;Benchmarks!H$7,5,6))))))</f>
        <v>6</v>
      </c>
      <c r="N702" s="13">
        <v>1</v>
      </c>
      <c r="O702" s="11">
        <f t="shared" si="73"/>
        <v>6</v>
      </c>
      <c r="P702" s="11">
        <v>3.6880000000000002</v>
      </c>
      <c r="Q702" s="9">
        <f>IF(P702&lt;Benchmarks!C$5,0,IF(P702&lt;Benchmarks!D$5,1,IF(P702&lt;Benchmarks!E$5,2,IF(P702&lt;Benchmarks!F$5,3,IF(P702&lt;Benchmarks!G$5,4,IF(P702&lt;Benchmarks!H$5,5,6))))))</f>
        <v>1</v>
      </c>
      <c r="R702" s="13">
        <v>0.88644688640000002</v>
      </c>
      <c r="S702" s="11">
        <f t="shared" si="74"/>
        <v>0.88644688640000002</v>
      </c>
      <c r="T702" s="11">
        <v>3.3730000000000002</v>
      </c>
      <c r="U702" s="9">
        <f>IF(T702&lt;Benchmarks!C$6,0,IF(T702&lt;Benchmarks!D$6,1,IF(T702&lt;Benchmarks!E$6,2,IF(T702&lt;Benchmarks!F$6,3,IF(T702&lt;Benchmarks!G$6,4,IF(T702&lt;Benchmarks!H$6,5,6))))))</f>
        <v>1</v>
      </c>
      <c r="V702" s="13">
        <v>0.70512820509999996</v>
      </c>
      <c r="W702" s="11">
        <f t="shared" si="75"/>
        <v>0.70512820509999996</v>
      </c>
      <c r="X702" s="11">
        <f t="shared" si="77"/>
        <v>8.2106227105000009</v>
      </c>
      <c r="Y702" s="9">
        <v>30</v>
      </c>
      <c r="Z702" s="13">
        <f t="shared" si="76"/>
        <v>0.27368742368333338</v>
      </c>
    </row>
    <row r="703" spans="1:26" ht="17.25" x14ac:dyDescent="0.3">
      <c r="A703" s="8" t="s">
        <v>3571</v>
      </c>
      <c r="B703" s="7" t="s">
        <v>3572</v>
      </c>
      <c r="C703" s="7" t="s">
        <v>3573</v>
      </c>
      <c r="D703" s="11">
        <v>3.8839999999999999</v>
      </c>
      <c r="E703" s="12">
        <f>IF(D703&lt;Benchmarks!C$9,0,IF(D703&lt;Benchmarks!D$9,1,IF(D703&lt;Benchmarks!E$9,2,IF(D703&lt;Benchmarks!F$9,3,IF(D703&lt;Benchmarks!G$9,4,IF(D703&lt;Benchmarks!H$9,5,6))))))</f>
        <v>6</v>
      </c>
      <c r="F703" s="13">
        <v>1</v>
      </c>
      <c r="G703" s="11">
        <f t="shared" si="78"/>
        <v>6</v>
      </c>
      <c r="H703" s="11">
        <v>1.468</v>
      </c>
      <c r="I703" s="12">
        <f>IF(H703&lt;Benchmarks!C$8,0,IF(H703&lt;Benchmarks!D$8,1,IF(H703&lt;Benchmarks!E$8,2,IF(H703&lt;Benchmarks!F$8,3,IF(H703&lt;Benchmarks!G$8,4,IF(H703&lt;Benchmarks!H$8,5,6))))))</f>
        <v>6</v>
      </c>
      <c r="J703" s="13">
        <v>1</v>
      </c>
      <c r="K703" s="11">
        <f t="shared" si="72"/>
        <v>6</v>
      </c>
      <c r="L703" s="11">
        <v>0.56999999999999995</v>
      </c>
      <c r="M703" s="12">
        <f>IF(L703&lt;Benchmarks!C$7,0,IF(L703&lt;Benchmarks!D$7,1,IF(L703&lt;Benchmarks!E$7,2,IF(L703&lt;Benchmarks!F$7,3,IF(L703&lt;Benchmarks!G$7,4,IF(L703&lt;Benchmarks!H$7,5,6))))))</f>
        <v>5</v>
      </c>
      <c r="N703" s="13">
        <v>1</v>
      </c>
      <c r="O703" s="11">
        <f t="shared" si="73"/>
        <v>5</v>
      </c>
      <c r="P703" s="11">
        <v>5.9219999999999997</v>
      </c>
      <c r="Q703" s="9">
        <f>IF(P703&lt;Benchmarks!C$5,0,IF(P703&lt;Benchmarks!D$5,1,IF(P703&lt;Benchmarks!E$5,2,IF(P703&lt;Benchmarks!F$5,3,IF(P703&lt;Benchmarks!G$5,4,IF(P703&lt;Benchmarks!H$5,5,6))))))</f>
        <v>6</v>
      </c>
      <c r="R703" s="13">
        <v>1</v>
      </c>
      <c r="S703" s="11">
        <f t="shared" si="74"/>
        <v>6</v>
      </c>
      <c r="T703" s="11">
        <v>5.4640000000000004</v>
      </c>
      <c r="U703" s="9">
        <f>IF(T703&lt;Benchmarks!C$6,0,IF(T703&lt;Benchmarks!D$6,1,IF(T703&lt;Benchmarks!E$6,2,IF(T703&lt;Benchmarks!F$6,3,IF(T703&lt;Benchmarks!G$6,4,IF(T703&lt;Benchmarks!H$6,5,6))))))</f>
        <v>6</v>
      </c>
      <c r="V703" s="13">
        <v>1</v>
      </c>
      <c r="W703" s="11">
        <f t="shared" si="75"/>
        <v>6</v>
      </c>
      <c r="X703" s="11">
        <f t="shared" si="77"/>
        <v>29</v>
      </c>
      <c r="Y703" s="9">
        <v>30</v>
      </c>
      <c r="Z703" s="13">
        <f t="shared" si="76"/>
        <v>0.96666666666666667</v>
      </c>
    </row>
    <row r="704" spans="1:26" ht="17.25" x14ac:dyDescent="0.3">
      <c r="A704" s="8" t="s">
        <v>3576</v>
      </c>
      <c r="B704" s="7" t="s">
        <v>3577</v>
      </c>
      <c r="C704" s="7" t="s">
        <v>3578</v>
      </c>
      <c r="D704" s="11">
        <v>2.6379999999999999</v>
      </c>
      <c r="E704" s="12">
        <f>IF(D704&lt;Benchmarks!C$9,0,IF(D704&lt;Benchmarks!D$9,1,IF(D704&lt;Benchmarks!E$9,2,IF(D704&lt;Benchmarks!F$9,3,IF(D704&lt;Benchmarks!G$9,4,IF(D704&lt;Benchmarks!H$9,5,6))))))</f>
        <v>4</v>
      </c>
      <c r="F704" s="13">
        <v>0.99267399270000001</v>
      </c>
      <c r="G704" s="11">
        <f t="shared" si="78"/>
        <v>3.9706959708</v>
      </c>
      <c r="H704" s="11">
        <v>1.2210000000000001</v>
      </c>
      <c r="I704" s="12">
        <f>IF(H704&lt;Benchmarks!C$8,0,IF(H704&lt;Benchmarks!D$8,1,IF(H704&lt;Benchmarks!E$8,2,IF(H704&lt;Benchmarks!F$8,3,IF(H704&lt;Benchmarks!G$8,4,IF(H704&lt;Benchmarks!H$8,5,6))))))</f>
        <v>4</v>
      </c>
      <c r="J704" s="13">
        <v>1</v>
      </c>
      <c r="K704" s="11">
        <f t="shared" si="72"/>
        <v>4</v>
      </c>
      <c r="L704" s="11">
        <v>0.36399999999999999</v>
      </c>
      <c r="M704" s="12">
        <f>IF(L704&lt;Benchmarks!C$7,0,IF(L704&lt;Benchmarks!D$7,1,IF(L704&lt;Benchmarks!E$7,2,IF(L704&lt;Benchmarks!F$7,3,IF(L704&lt;Benchmarks!G$7,4,IF(L704&lt;Benchmarks!H$7,5,6))))))</f>
        <v>2</v>
      </c>
      <c r="N704" s="13">
        <v>1</v>
      </c>
      <c r="O704" s="11">
        <f t="shared" si="73"/>
        <v>2</v>
      </c>
      <c r="P704" s="11">
        <v>4.2229999999999999</v>
      </c>
      <c r="Q704" s="9">
        <f>IF(P704&lt;Benchmarks!C$5,0,IF(P704&lt;Benchmarks!D$5,1,IF(P704&lt;Benchmarks!E$5,2,IF(P704&lt;Benchmarks!F$5,3,IF(P704&lt;Benchmarks!G$5,4,IF(P704&lt;Benchmarks!H$5,5,6))))))</f>
        <v>4</v>
      </c>
      <c r="R704" s="13">
        <v>1</v>
      </c>
      <c r="S704" s="11">
        <f t="shared" si="74"/>
        <v>4</v>
      </c>
      <c r="T704" s="11">
        <v>3.8140000000000001</v>
      </c>
      <c r="U704" s="9">
        <f>IF(T704&lt;Benchmarks!C$6,0,IF(T704&lt;Benchmarks!D$6,1,IF(T704&lt;Benchmarks!E$6,2,IF(T704&lt;Benchmarks!F$6,3,IF(T704&lt;Benchmarks!G$6,4,IF(T704&lt;Benchmarks!H$6,5,6))))))</f>
        <v>4</v>
      </c>
      <c r="V704" s="13">
        <v>1</v>
      </c>
      <c r="W704" s="11">
        <f t="shared" si="75"/>
        <v>4</v>
      </c>
      <c r="X704" s="11">
        <f t="shared" si="77"/>
        <v>17.970695970800001</v>
      </c>
      <c r="Y704" s="9">
        <v>30</v>
      </c>
      <c r="Z704" s="13">
        <f t="shared" si="76"/>
        <v>0.59902319902666668</v>
      </c>
    </row>
    <row r="705" spans="1:26" ht="17.25" x14ac:dyDescent="0.3">
      <c r="A705" s="8" t="s">
        <v>3581</v>
      </c>
      <c r="B705" s="7" t="s">
        <v>3582</v>
      </c>
      <c r="C705" s="7" t="s">
        <v>3583</v>
      </c>
      <c r="D705" s="11">
        <v>2.1440000000000001</v>
      </c>
      <c r="E705" s="12">
        <f>IF(D705&lt;Benchmarks!C$9,0,IF(D705&lt;Benchmarks!D$9,1,IF(D705&lt;Benchmarks!E$9,2,IF(D705&lt;Benchmarks!F$9,3,IF(D705&lt;Benchmarks!G$9,4,IF(D705&lt;Benchmarks!H$9,5,6))))))</f>
        <v>0</v>
      </c>
      <c r="F705" s="13">
        <v>0.61904761900000005</v>
      </c>
      <c r="G705" s="11">
        <f t="shared" si="78"/>
        <v>0</v>
      </c>
      <c r="H705" s="11">
        <v>0.70499999999999996</v>
      </c>
      <c r="I705" s="12">
        <f>IF(H705&lt;Benchmarks!C$8,0,IF(H705&lt;Benchmarks!D$8,1,IF(H705&lt;Benchmarks!E$8,2,IF(H705&lt;Benchmarks!F$8,3,IF(H705&lt;Benchmarks!G$8,4,IF(H705&lt;Benchmarks!H$8,5,6))))))</f>
        <v>0</v>
      </c>
      <c r="J705" s="13">
        <v>1</v>
      </c>
      <c r="K705" s="11">
        <f t="shared" si="72"/>
        <v>0</v>
      </c>
      <c r="L705" s="11">
        <v>0.34599999999999997</v>
      </c>
      <c r="M705" s="12">
        <f>IF(L705&lt;Benchmarks!C$7,0,IF(L705&lt;Benchmarks!D$7,1,IF(L705&lt;Benchmarks!E$7,2,IF(L705&lt;Benchmarks!F$7,3,IF(L705&lt;Benchmarks!G$7,4,IF(L705&lt;Benchmarks!H$7,5,6))))))</f>
        <v>1</v>
      </c>
      <c r="N705" s="13">
        <v>1</v>
      </c>
      <c r="O705" s="11">
        <f t="shared" si="73"/>
        <v>1</v>
      </c>
      <c r="P705" s="11">
        <v>3.1960000000000002</v>
      </c>
      <c r="Q705" s="9">
        <f>IF(P705&lt;Benchmarks!C$5,0,IF(P705&lt;Benchmarks!D$5,1,IF(P705&lt;Benchmarks!E$5,2,IF(P705&lt;Benchmarks!F$5,3,IF(P705&lt;Benchmarks!G$5,4,IF(P705&lt;Benchmarks!H$5,5,6))))))</f>
        <v>0</v>
      </c>
      <c r="R705" s="13">
        <v>0.35164835160000002</v>
      </c>
      <c r="S705" s="11">
        <f t="shared" si="74"/>
        <v>0</v>
      </c>
      <c r="T705" s="11">
        <v>3.0449999999999999</v>
      </c>
      <c r="U705" s="9">
        <f>IF(T705&lt;Benchmarks!C$6,0,IF(T705&lt;Benchmarks!D$6,1,IF(T705&lt;Benchmarks!E$6,2,IF(T705&lt;Benchmarks!F$6,3,IF(T705&lt;Benchmarks!G$6,4,IF(T705&lt;Benchmarks!H$6,5,6))))))</f>
        <v>0</v>
      </c>
      <c r="V705" s="13">
        <v>0.33333333329999998</v>
      </c>
      <c r="W705" s="11">
        <f t="shared" si="75"/>
        <v>0</v>
      </c>
      <c r="X705" s="11">
        <f t="shared" si="77"/>
        <v>1</v>
      </c>
      <c r="Y705" s="9">
        <v>30</v>
      </c>
      <c r="Z705" s="13">
        <f t="shared" si="76"/>
        <v>3.3333333333333333E-2</v>
      </c>
    </row>
    <row r="706" spans="1:26" ht="17.25" x14ac:dyDescent="0.3">
      <c r="A706" s="8" t="s">
        <v>3586</v>
      </c>
      <c r="B706" s="7" t="s">
        <v>3587</v>
      </c>
      <c r="C706" s="7" t="s">
        <v>3588</v>
      </c>
      <c r="D706" s="11">
        <v>2.4180000000000001</v>
      </c>
      <c r="E706" s="12">
        <f>IF(D706&lt;Benchmarks!C$9,0,IF(D706&lt;Benchmarks!D$9,1,IF(D706&lt;Benchmarks!E$9,2,IF(D706&lt;Benchmarks!F$9,3,IF(D706&lt;Benchmarks!G$9,4,IF(D706&lt;Benchmarks!H$9,5,6))))))</f>
        <v>2</v>
      </c>
      <c r="F706" s="13">
        <v>0.83516483519999996</v>
      </c>
      <c r="G706" s="11">
        <f t="shared" si="78"/>
        <v>1.6703296703999999</v>
      </c>
      <c r="H706" s="11">
        <v>0.95899999999999996</v>
      </c>
      <c r="I706" s="12">
        <f>IF(H706&lt;Benchmarks!C$8,0,IF(H706&lt;Benchmarks!D$8,1,IF(H706&lt;Benchmarks!E$8,2,IF(H706&lt;Benchmarks!F$8,3,IF(H706&lt;Benchmarks!G$8,4,IF(H706&lt;Benchmarks!H$8,5,6))))))</f>
        <v>0</v>
      </c>
      <c r="J706" s="13">
        <v>1</v>
      </c>
      <c r="K706" s="11">
        <f t="shared" si="72"/>
        <v>0</v>
      </c>
      <c r="L706" s="11">
        <v>0.375</v>
      </c>
      <c r="M706" s="12">
        <f>IF(L706&lt;Benchmarks!C$7,0,IF(L706&lt;Benchmarks!D$7,1,IF(L706&lt;Benchmarks!E$7,2,IF(L706&lt;Benchmarks!F$7,3,IF(L706&lt;Benchmarks!G$7,4,IF(L706&lt;Benchmarks!H$7,5,6))))))</f>
        <v>2</v>
      </c>
      <c r="N706" s="13">
        <v>1</v>
      </c>
      <c r="O706" s="11">
        <f t="shared" si="73"/>
        <v>2</v>
      </c>
      <c r="P706" s="11">
        <v>3.7519999999999998</v>
      </c>
      <c r="Q706" s="9">
        <f>IF(P706&lt;Benchmarks!C$5,0,IF(P706&lt;Benchmarks!D$5,1,IF(P706&lt;Benchmarks!E$5,2,IF(P706&lt;Benchmarks!F$5,3,IF(P706&lt;Benchmarks!G$5,4,IF(P706&lt;Benchmarks!H$5,5,6))))))</f>
        <v>1</v>
      </c>
      <c r="R706" s="13">
        <v>0.93406593410000005</v>
      </c>
      <c r="S706" s="11">
        <f t="shared" si="74"/>
        <v>0.93406593410000005</v>
      </c>
      <c r="T706" s="11">
        <v>3.5310000000000001</v>
      </c>
      <c r="U706" s="9">
        <f>IF(T706&lt;Benchmarks!C$6,0,IF(T706&lt;Benchmarks!D$6,1,IF(T706&lt;Benchmarks!E$6,2,IF(T706&lt;Benchmarks!F$6,3,IF(T706&lt;Benchmarks!G$6,4,IF(T706&lt;Benchmarks!H$6,5,6))))))</f>
        <v>2</v>
      </c>
      <c r="V706" s="13">
        <v>0.82051282049999996</v>
      </c>
      <c r="W706" s="11">
        <f t="shared" si="75"/>
        <v>1.6410256409999999</v>
      </c>
      <c r="X706" s="11">
        <f t="shared" si="77"/>
        <v>6.2454212455000002</v>
      </c>
      <c r="Y706" s="9">
        <v>30</v>
      </c>
      <c r="Z706" s="13">
        <f t="shared" si="76"/>
        <v>0.20818070818333334</v>
      </c>
    </row>
    <row r="707" spans="1:26" ht="17.25" x14ac:dyDescent="0.3">
      <c r="A707" s="8" t="s">
        <v>3591</v>
      </c>
      <c r="B707" s="7" t="s">
        <v>3592</v>
      </c>
      <c r="C707" s="7" t="s">
        <v>3593</v>
      </c>
      <c r="D707" s="11">
        <v>2.448</v>
      </c>
      <c r="E707" s="12">
        <f>IF(D707&lt;Benchmarks!C$9,0,IF(D707&lt;Benchmarks!D$9,1,IF(D707&lt;Benchmarks!E$9,2,IF(D707&lt;Benchmarks!F$9,3,IF(D707&lt;Benchmarks!G$9,4,IF(D707&lt;Benchmarks!H$9,5,6))))))</f>
        <v>3</v>
      </c>
      <c r="F707" s="13">
        <v>0.98168498169999996</v>
      </c>
      <c r="G707" s="11">
        <f t="shared" si="78"/>
        <v>2.9450549450999999</v>
      </c>
      <c r="H707" s="11">
        <v>1.423</v>
      </c>
      <c r="I707" s="12">
        <f>IF(H707&lt;Benchmarks!C$8,0,IF(H707&lt;Benchmarks!D$8,1,IF(H707&lt;Benchmarks!E$8,2,IF(H707&lt;Benchmarks!F$8,3,IF(H707&lt;Benchmarks!G$8,4,IF(H707&lt;Benchmarks!H$8,5,6))))))</f>
        <v>6</v>
      </c>
      <c r="J707" s="13">
        <v>1</v>
      </c>
      <c r="K707" s="11">
        <f t="shared" si="72"/>
        <v>6</v>
      </c>
      <c r="L707" s="11">
        <v>0.376</v>
      </c>
      <c r="M707" s="12">
        <f>IF(L707&lt;Benchmarks!C$7,0,IF(L707&lt;Benchmarks!D$7,1,IF(L707&lt;Benchmarks!E$7,2,IF(L707&lt;Benchmarks!F$7,3,IF(L707&lt;Benchmarks!G$7,4,IF(L707&lt;Benchmarks!H$7,5,6))))))</f>
        <v>2</v>
      </c>
      <c r="N707" s="13">
        <v>1</v>
      </c>
      <c r="O707" s="11">
        <f t="shared" si="73"/>
        <v>2</v>
      </c>
      <c r="P707" s="11">
        <v>4.2469999999999999</v>
      </c>
      <c r="Q707" s="9">
        <f>IF(P707&lt;Benchmarks!C$5,0,IF(P707&lt;Benchmarks!D$5,1,IF(P707&lt;Benchmarks!E$5,2,IF(P707&lt;Benchmarks!F$5,3,IF(P707&lt;Benchmarks!G$5,4,IF(P707&lt;Benchmarks!H$5,5,6))))))</f>
        <v>4</v>
      </c>
      <c r="R707" s="13">
        <v>1</v>
      </c>
      <c r="S707" s="11">
        <f t="shared" si="74"/>
        <v>4</v>
      </c>
      <c r="T707" s="11">
        <v>3.66</v>
      </c>
      <c r="U707" s="9">
        <f>IF(T707&lt;Benchmarks!C$6,0,IF(T707&lt;Benchmarks!D$6,1,IF(T707&lt;Benchmarks!E$6,2,IF(T707&lt;Benchmarks!F$6,3,IF(T707&lt;Benchmarks!G$6,4,IF(T707&lt;Benchmarks!H$6,5,6))))))</f>
        <v>3</v>
      </c>
      <c r="V707" s="13">
        <v>1</v>
      </c>
      <c r="W707" s="11">
        <f t="shared" si="75"/>
        <v>3</v>
      </c>
      <c r="X707" s="11">
        <f t="shared" si="77"/>
        <v>17.945054945100001</v>
      </c>
      <c r="Y707" s="9">
        <v>30</v>
      </c>
      <c r="Z707" s="13">
        <f t="shared" si="76"/>
        <v>0.59816849817000006</v>
      </c>
    </row>
    <row r="708" spans="1:26" ht="17.25" x14ac:dyDescent="0.3">
      <c r="A708" s="8" t="s">
        <v>3596</v>
      </c>
      <c r="B708" s="7" t="s">
        <v>3597</v>
      </c>
      <c r="C708" s="7" t="s">
        <v>3598</v>
      </c>
      <c r="D708" s="11">
        <v>2.0419999999999998</v>
      </c>
      <c r="E708" s="12">
        <f>IF(D708&lt;Benchmarks!C$9,0,IF(D708&lt;Benchmarks!D$9,1,IF(D708&lt;Benchmarks!E$9,2,IF(D708&lt;Benchmarks!F$9,3,IF(D708&lt;Benchmarks!G$9,4,IF(D708&lt;Benchmarks!H$9,5,6))))))</f>
        <v>0</v>
      </c>
      <c r="F708" s="13">
        <v>0.87179487180000004</v>
      </c>
      <c r="G708" s="11">
        <f t="shared" si="78"/>
        <v>0</v>
      </c>
      <c r="H708" s="11">
        <v>0.997</v>
      </c>
      <c r="I708" s="12">
        <f>IF(H708&lt;Benchmarks!C$8,0,IF(H708&lt;Benchmarks!D$8,1,IF(H708&lt;Benchmarks!E$8,2,IF(H708&lt;Benchmarks!F$8,3,IF(H708&lt;Benchmarks!G$8,4,IF(H708&lt;Benchmarks!H$8,5,6))))))</f>
        <v>1</v>
      </c>
      <c r="J708" s="13">
        <v>1</v>
      </c>
      <c r="K708" s="11">
        <f t="shared" si="72"/>
        <v>1</v>
      </c>
      <c r="L708" s="11">
        <v>0.43</v>
      </c>
      <c r="M708" s="12">
        <f>IF(L708&lt;Benchmarks!C$7,0,IF(L708&lt;Benchmarks!D$7,1,IF(L708&lt;Benchmarks!E$7,2,IF(L708&lt;Benchmarks!F$7,3,IF(L708&lt;Benchmarks!G$7,4,IF(L708&lt;Benchmarks!H$7,5,6))))))</f>
        <v>3</v>
      </c>
      <c r="N708" s="13">
        <v>1</v>
      </c>
      <c r="O708" s="11">
        <f t="shared" si="73"/>
        <v>3</v>
      </c>
      <c r="P708" s="11">
        <v>3.47</v>
      </c>
      <c r="Q708" s="9">
        <f>IF(P708&lt;Benchmarks!C$5,0,IF(P708&lt;Benchmarks!D$5,1,IF(P708&lt;Benchmarks!E$5,2,IF(P708&lt;Benchmarks!F$5,3,IF(P708&lt;Benchmarks!G$5,4,IF(P708&lt;Benchmarks!H$5,5,6))))))</f>
        <v>0</v>
      </c>
      <c r="R708" s="13">
        <v>1</v>
      </c>
      <c r="S708" s="11">
        <f t="shared" si="74"/>
        <v>0</v>
      </c>
      <c r="T708" s="11">
        <v>3.13</v>
      </c>
      <c r="U708" s="9">
        <f>IF(T708&lt;Benchmarks!C$6,0,IF(T708&lt;Benchmarks!D$6,1,IF(T708&lt;Benchmarks!E$6,2,IF(T708&lt;Benchmarks!F$6,3,IF(T708&lt;Benchmarks!G$6,4,IF(T708&lt;Benchmarks!H$6,5,6))))))</f>
        <v>0</v>
      </c>
      <c r="V708" s="13">
        <v>1</v>
      </c>
      <c r="W708" s="11">
        <f t="shared" si="75"/>
        <v>0</v>
      </c>
      <c r="X708" s="11">
        <f t="shared" si="77"/>
        <v>4</v>
      </c>
      <c r="Y708" s="9">
        <v>30</v>
      </c>
      <c r="Z708" s="13">
        <f t="shared" si="76"/>
        <v>0.13333333333333333</v>
      </c>
    </row>
    <row r="709" spans="1:26" ht="17.25" x14ac:dyDescent="0.3">
      <c r="A709" s="8" t="s">
        <v>3601</v>
      </c>
      <c r="B709" s="7" t="s">
        <v>3602</v>
      </c>
      <c r="C709" s="7" t="s">
        <v>3603</v>
      </c>
      <c r="D709" s="11">
        <v>3.0859999999999999</v>
      </c>
      <c r="E709" s="12">
        <f>IF(D709&lt;Benchmarks!C$9,0,IF(D709&lt;Benchmarks!D$9,1,IF(D709&lt;Benchmarks!E$9,2,IF(D709&lt;Benchmarks!F$9,3,IF(D709&lt;Benchmarks!G$9,4,IF(D709&lt;Benchmarks!H$9,5,6))))))</f>
        <v>6</v>
      </c>
      <c r="F709" s="13">
        <v>1</v>
      </c>
      <c r="G709" s="11">
        <f t="shared" si="78"/>
        <v>6</v>
      </c>
      <c r="H709" s="11">
        <v>1.274</v>
      </c>
      <c r="I709" s="12">
        <f>IF(H709&lt;Benchmarks!C$8,0,IF(H709&lt;Benchmarks!D$8,1,IF(H709&lt;Benchmarks!E$8,2,IF(H709&lt;Benchmarks!F$8,3,IF(H709&lt;Benchmarks!G$8,4,IF(H709&lt;Benchmarks!H$8,5,6))))))</f>
        <v>5</v>
      </c>
      <c r="J709" s="13">
        <v>1</v>
      </c>
      <c r="K709" s="11">
        <f t="shared" si="72"/>
        <v>5</v>
      </c>
      <c r="L709" s="11">
        <v>0.503</v>
      </c>
      <c r="M709" s="12">
        <f>IF(L709&lt;Benchmarks!C$7,0,IF(L709&lt;Benchmarks!D$7,1,IF(L709&lt;Benchmarks!E$7,2,IF(L709&lt;Benchmarks!F$7,3,IF(L709&lt;Benchmarks!G$7,4,IF(L709&lt;Benchmarks!H$7,5,6))))))</f>
        <v>4</v>
      </c>
      <c r="N709" s="13">
        <v>1</v>
      </c>
      <c r="O709" s="11">
        <f t="shared" si="73"/>
        <v>4</v>
      </c>
      <c r="P709" s="11">
        <v>4.8620000000000001</v>
      </c>
      <c r="Q709" s="9">
        <f>IF(P709&lt;Benchmarks!C$5,0,IF(P709&lt;Benchmarks!D$5,1,IF(P709&lt;Benchmarks!E$5,2,IF(P709&lt;Benchmarks!F$5,3,IF(P709&lt;Benchmarks!G$5,4,IF(P709&lt;Benchmarks!H$5,5,6))))))</f>
        <v>5</v>
      </c>
      <c r="R709" s="13">
        <v>1</v>
      </c>
      <c r="S709" s="11">
        <f t="shared" si="74"/>
        <v>5</v>
      </c>
      <c r="T709" s="11">
        <v>4.4669999999999996</v>
      </c>
      <c r="U709" s="9">
        <f>IF(T709&lt;Benchmarks!C$6,0,IF(T709&lt;Benchmarks!D$6,1,IF(T709&lt;Benchmarks!E$6,2,IF(T709&lt;Benchmarks!F$6,3,IF(T709&lt;Benchmarks!G$6,4,IF(T709&lt;Benchmarks!H$6,5,6))))))</f>
        <v>6</v>
      </c>
      <c r="V709" s="13">
        <v>1</v>
      </c>
      <c r="W709" s="11">
        <f t="shared" si="75"/>
        <v>6</v>
      </c>
      <c r="X709" s="11">
        <f t="shared" si="77"/>
        <v>26</v>
      </c>
      <c r="Y709" s="9">
        <v>30</v>
      </c>
      <c r="Z709" s="13">
        <f t="shared" si="76"/>
        <v>0.8666666666666667</v>
      </c>
    </row>
    <row r="710" spans="1:26" ht="17.25" x14ac:dyDescent="0.3">
      <c r="A710" s="8" t="s">
        <v>3606</v>
      </c>
      <c r="B710" s="7" t="s">
        <v>3607</v>
      </c>
      <c r="C710" s="7" t="s">
        <v>3608</v>
      </c>
      <c r="D710" s="11">
        <v>3.3679999999999999</v>
      </c>
      <c r="E710" s="12">
        <f>IF(D710&lt;Benchmarks!C$9,0,IF(D710&lt;Benchmarks!D$9,1,IF(D710&lt;Benchmarks!E$9,2,IF(D710&lt;Benchmarks!F$9,3,IF(D710&lt;Benchmarks!G$9,4,IF(D710&lt;Benchmarks!H$9,5,6))))))</f>
        <v>6</v>
      </c>
      <c r="F710" s="13">
        <v>1</v>
      </c>
      <c r="G710" s="11">
        <f t="shared" si="78"/>
        <v>6</v>
      </c>
      <c r="H710" s="11">
        <v>1.4490000000000001</v>
      </c>
      <c r="I710" s="12">
        <f>IF(H710&lt;Benchmarks!C$8,0,IF(H710&lt;Benchmarks!D$8,1,IF(H710&lt;Benchmarks!E$8,2,IF(H710&lt;Benchmarks!F$8,3,IF(H710&lt;Benchmarks!G$8,4,IF(H710&lt;Benchmarks!H$8,5,6))))))</f>
        <v>6</v>
      </c>
      <c r="J710" s="13">
        <v>1</v>
      </c>
      <c r="K710" s="11">
        <f t="shared" ref="K710:K773" si="79">I710*J710</f>
        <v>6</v>
      </c>
      <c r="L710" s="11">
        <v>0.76200000000000001</v>
      </c>
      <c r="M710" s="12">
        <f>IF(L710&lt;Benchmarks!C$7,0,IF(L710&lt;Benchmarks!D$7,1,IF(L710&lt;Benchmarks!E$7,2,IF(L710&lt;Benchmarks!F$7,3,IF(L710&lt;Benchmarks!G$7,4,IF(L710&lt;Benchmarks!H$7,5,6))))))</f>
        <v>6</v>
      </c>
      <c r="N710" s="13">
        <v>1</v>
      </c>
      <c r="O710" s="11">
        <f t="shared" ref="O710:O773" si="80">M710*N710</f>
        <v>6</v>
      </c>
      <c r="P710" s="11">
        <v>5.58</v>
      </c>
      <c r="Q710" s="9">
        <f>IF(P710&lt;Benchmarks!C$5,0,IF(P710&lt;Benchmarks!D$5,1,IF(P710&lt;Benchmarks!E$5,2,IF(P710&lt;Benchmarks!F$5,3,IF(P710&lt;Benchmarks!G$5,4,IF(P710&lt;Benchmarks!H$5,5,6))))))</f>
        <v>6</v>
      </c>
      <c r="R710" s="13">
        <v>1</v>
      </c>
      <c r="S710" s="11">
        <f t="shared" ref="S710:S773" si="81">Q710*R710</f>
        <v>6</v>
      </c>
      <c r="T710" s="11">
        <v>4.8540000000000001</v>
      </c>
      <c r="U710" s="9">
        <f>IF(T710&lt;Benchmarks!C$6,0,IF(T710&lt;Benchmarks!D$6,1,IF(T710&lt;Benchmarks!E$6,2,IF(T710&lt;Benchmarks!F$6,3,IF(T710&lt;Benchmarks!G$6,4,IF(T710&lt;Benchmarks!H$6,5,6))))))</f>
        <v>6</v>
      </c>
      <c r="V710" s="13">
        <v>1</v>
      </c>
      <c r="W710" s="11">
        <f t="shared" ref="W710:W773" si="82">U710*V710</f>
        <v>6</v>
      </c>
      <c r="X710" s="11">
        <f t="shared" si="77"/>
        <v>30</v>
      </c>
      <c r="Y710" s="9">
        <v>30</v>
      </c>
      <c r="Z710" s="13">
        <f t="shared" ref="Z710:Z773" si="83">X710/Y710</f>
        <v>1</v>
      </c>
    </row>
    <row r="711" spans="1:26" ht="17.25" x14ac:dyDescent="0.3">
      <c r="A711" s="8" t="s">
        <v>3611</v>
      </c>
      <c r="B711" s="7" t="s">
        <v>3612</v>
      </c>
      <c r="C711" s="7" t="s">
        <v>3613</v>
      </c>
      <c r="D711" s="11">
        <v>2.444</v>
      </c>
      <c r="E711" s="12">
        <f>IF(D711&lt;Benchmarks!C$9,0,IF(D711&lt;Benchmarks!D$9,1,IF(D711&lt;Benchmarks!E$9,2,IF(D711&lt;Benchmarks!F$9,3,IF(D711&lt;Benchmarks!G$9,4,IF(D711&lt;Benchmarks!H$9,5,6))))))</f>
        <v>3</v>
      </c>
      <c r="F711" s="13">
        <v>1</v>
      </c>
      <c r="G711" s="11">
        <f t="shared" si="78"/>
        <v>3</v>
      </c>
      <c r="H711" s="11">
        <v>1.1639999999999999</v>
      </c>
      <c r="I711" s="12">
        <f>IF(H711&lt;Benchmarks!C$8,0,IF(H711&lt;Benchmarks!D$8,1,IF(H711&lt;Benchmarks!E$8,2,IF(H711&lt;Benchmarks!F$8,3,IF(H711&lt;Benchmarks!G$8,4,IF(H711&lt;Benchmarks!H$8,5,6))))))</f>
        <v>3</v>
      </c>
      <c r="J711" s="13">
        <v>1</v>
      </c>
      <c r="K711" s="11">
        <f t="shared" si="79"/>
        <v>3</v>
      </c>
      <c r="L711" s="11">
        <v>0.40300000000000002</v>
      </c>
      <c r="M711" s="12">
        <f>IF(L711&lt;Benchmarks!C$7,0,IF(L711&lt;Benchmarks!D$7,1,IF(L711&lt;Benchmarks!E$7,2,IF(L711&lt;Benchmarks!F$7,3,IF(L711&lt;Benchmarks!G$7,4,IF(L711&lt;Benchmarks!H$7,5,6))))))</f>
        <v>3</v>
      </c>
      <c r="N711" s="13">
        <v>1</v>
      </c>
      <c r="O711" s="11">
        <f t="shared" si="80"/>
        <v>3</v>
      </c>
      <c r="P711" s="11">
        <v>4.0110000000000001</v>
      </c>
      <c r="Q711" s="9">
        <f>IF(P711&lt;Benchmarks!C$5,0,IF(P711&lt;Benchmarks!D$5,1,IF(P711&lt;Benchmarks!E$5,2,IF(P711&lt;Benchmarks!F$5,3,IF(P711&lt;Benchmarks!G$5,4,IF(P711&lt;Benchmarks!H$5,5,6))))))</f>
        <v>3</v>
      </c>
      <c r="R711" s="13">
        <v>1</v>
      </c>
      <c r="S711" s="11">
        <f t="shared" si="81"/>
        <v>3</v>
      </c>
      <c r="T711" s="11">
        <v>3.5750000000000002</v>
      </c>
      <c r="U711" s="9">
        <f>IF(T711&lt;Benchmarks!C$6,0,IF(T711&lt;Benchmarks!D$6,1,IF(T711&lt;Benchmarks!E$6,2,IF(T711&lt;Benchmarks!F$6,3,IF(T711&lt;Benchmarks!G$6,4,IF(T711&lt;Benchmarks!H$6,5,6))))))</f>
        <v>2</v>
      </c>
      <c r="V711" s="13">
        <v>1</v>
      </c>
      <c r="W711" s="11">
        <f t="shared" si="82"/>
        <v>2</v>
      </c>
      <c r="X711" s="11">
        <f t="shared" si="77"/>
        <v>14</v>
      </c>
      <c r="Y711" s="9">
        <v>30</v>
      </c>
      <c r="Z711" s="13">
        <f t="shared" si="83"/>
        <v>0.46666666666666667</v>
      </c>
    </row>
    <row r="712" spans="1:26" ht="17.25" x14ac:dyDescent="0.3">
      <c r="A712" s="8" t="s">
        <v>3616</v>
      </c>
      <c r="B712" s="7" t="s">
        <v>3617</v>
      </c>
      <c r="C712" s="7" t="s">
        <v>3618</v>
      </c>
      <c r="D712" s="11">
        <v>3.5920000000000001</v>
      </c>
      <c r="E712" s="12">
        <f>IF(D712&lt;Benchmarks!C$9,0,IF(D712&lt;Benchmarks!D$9,1,IF(D712&lt;Benchmarks!E$9,2,IF(D712&lt;Benchmarks!F$9,3,IF(D712&lt;Benchmarks!G$9,4,IF(D712&lt;Benchmarks!H$9,5,6))))))</f>
        <v>6</v>
      </c>
      <c r="F712" s="13">
        <v>1</v>
      </c>
      <c r="G712" s="11">
        <f t="shared" si="78"/>
        <v>6</v>
      </c>
      <c r="H712" s="11">
        <v>0.95899999999999996</v>
      </c>
      <c r="I712" s="12">
        <f>IF(H712&lt;Benchmarks!C$8,0,IF(H712&lt;Benchmarks!D$8,1,IF(H712&lt;Benchmarks!E$8,2,IF(H712&lt;Benchmarks!F$8,3,IF(H712&lt;Benchmarks!G$8,4,IF(H712&lt;Benchmarks!H$8,5,6))))))</f>
        <v>0</v>
      </c>
      <c r="J712" s="13">
        <v>1</v>
      </c>
      <c r="K712" s="11">
        <f t="shared" si="79"/>
        <v>0</v>
      </c>
      <c r="L712" s="11">
        <v>0.191</v>
      </c>
      <c r="M712" s="12">
        <f>IF(L712&lt;Benchmarks!C$7,0,IF(L712&lt;Benchmarks!D$7,1,IF(L712&lt;Benchmarks!E$7,2,IF(L712&lt;Benchmarks!F$7,3,IF(L712&lt;Benchmarks!G$7,4,IF(L712&lt;Benchmarks!H$7,5,6))))))</f>
        <v>0</v>
      </c>
      <c r="N712" s="13">
        <v>1</v>
      </c>
      <c r="O712" s="11">
        <f t="shared" si="80"/>
        <v>0</v>
      </c>
      <c r="P712" s="11">
        <v>4.742</v>
      </c>
      <c r="Q712" s="9">
        <f>IF(P712&lt;Benchmarks!C$5,0,IF(P712&lt;Benchmarks!D$5,1,IF(P712&lt;Benchmarks!E$5,2,IF(P712&lt;Benchmarks!F$5,3,IF(P712&lt;Benchmarks!G$5,4,IF(P712&lt;Benchmarks!H$5,5,6))))))</f>
        <v>5</v>
      </c>
      <c r="R712" s="13">
        <v>1</v>
      </c>
      <c r="S712" s="11">
        <f t="shared" si="81"/>
        <v>5</v>
      </c>
      <c r="T712" s="11">
        <v>4.3449999999999998</v>
      </c>
      <c r="U712" s="9">
        <f>IF(T712&lt;Benchmarks!C$6,0,IF(T712&lt;Benchmarks!D$6,1,IF(T712&lt;Benchmarks!E$6,2,IF(T712&lt;Benchmarks!F$6,3,IF(T712&lt;Benchmarks!G$6,4,IF(T712&lt;Benchmarks!H$6,5,6))))))</f>
        <v>5</v>
      </c>
      <c r="V712" s="13">
        <v>1</v>
      </c>
      <c r="W712" s="11">
        <f t="shared" si="82"/>
        <v>5</v>
      </c>
      <c r="X712" s="11">
        <f t="shared" si="77"/>
        <v>16</v>
      </c>
      <c r="Y712" s="9">
        <v>30</v>
      </c>
      <c r="Z712" s="13">
        <f t="shared" si="83"/>
        <v>0.53333333333333333</v>
      </c>
    </row>
    <row r="713" spans="1:26" ht="17.25" x14ac:dyDescent="0.3">
      <c r="A713" s="8" t="s">
        <v>3621</v>
      </c>
      <c r="B713" s="7" t="s">
        <v>3622</v>
      </c>
      <c r="C713" s="7" t="s">
        <v>3623</v>
      </c>
      <c r="D713" s="11">
        <v>2.8860000000000001</v>
      </c>
      <c r="E713" s="12">
        <f>IF(D713&lt;Benchmarks!C$9,0,IF(D713&lt;Benchmarks!D$9,1,IF(D713&lt;Benchmarks!E$9,2,IF(D713&lt;Benchmarks!F$9,3,IF(D713&lt;Benchmarks!G$9,4,IF(D713&lt;Benchmarks!H$9,5,6))))))</f>
        <v>5</v>
      </c>
      <c r="F713" s="13">
        <v>0.97802197800000001</v>
      </c>
      <c r="G713" s="11">
        <f t="shared" si="78"/>
        <v>4.8901098899999997</v>
      </c>
      <c r="H713" s="11">
        <v>1.19</v>
      </c>
      <c r="I713" s="12">
        <f>IF(H713&lt;Benchmarks!C$8,0,IF(H713&lt;Benchmarks!D$8,1,IF(H713&lt;Benchmarks!E$8,2,IF(H713&lt;Benchmarks!F$8,3,IF(H713&lt;Benchmarks!G$8,4,IF(H713&lt;Benchmarks!H$8,5,6))))))</f>
        <v>4</v>
      </c>
      <c r="J713" s="13">
        <v>1</v>
      </c>
      <c r="K713" s="11">
        <f t="shared" si="79"/>
        <v>4</v>
      </c>
      <c r="L713" s="11">
        <v>0.56899999999999995</v>
      </c>
      <c r="M713" s="12">
        <f>IF(L713&lt;Benchmarks!C$7,0,IF(L713&lt;Benchmarks!D$7,1,IF(L713&lt;Benchmarks!E$7,2,IF(L713&lt;Benchmarks!F$7,3,IF(L713&lt;Benchmarks!G$7,4,IF(L713&lt;Benchmarks!H$7,5,6))))))</f>
        <v>5</v>
      </c>
      <c r="N713" s="13">
        <v>1</v>
      </c>
      <c r="O713" s="11">
        <f t="shared" si="80"/>
        <v>5</v>
      </c>
      <c r="P713" s="11">
        <v>4.6449999999999996</v>
      </c>
      <c r="Q713" s="9">
        <f>IF(P713&lt;Benchmarks!C$5,0,IF(P713&lt;Benchmarks!D$5,1,IF(P713&lt;Benchmarks!E$5,2,IF(P713&lt;Benchmarks!F$5,3,IF(P713&lt;Benchmarks!G$5,4,IF(P713&lt;Benchmarks!H$5,5,6))))))</f>
        <v>5</v>
      </c>
      <c r="R713" s="13">
        <v>0.97435897439999997</v>
      </c>
      <c r="S713" s="11">
        <f t="shared" si="81"/>
        <v>4.8717948719999997</v>
      </c>
      <c r="T713" s="11">
        <v>4.1500000000000004</v>
      </c>
      <c r="U713" s="9">
        <f>IF(T713&lt;Benchmarks!C$6,0,IF(T713&lt;Benchmarks!D$6,1,IF(T713&lt;Benchmarks!E$6,2,IF(T713&lt;Benchmarks!F$6,3,IF(T713&lt;Benchmarks!G$6,4,IF(T713&lt;Benchmarks!H$6,5,6))))))</f>
        <v>5</v>
      </c>
      <c r="V713" s="13">
        <v>0.9230769231</v>
      </c>
      <c r="W713" s="11">
        <f t="shared" si="82"/>
        <v>4.6153846155</v>
      </c>
      <c r="X713" s="11">
        <f t="shared" si="77"/>
        <v>23.377289377499999</v>
      </c>
      <c r="Y713" s="9">
        <v>30</v>
      </c>
      <c r="Z713" s="13">
        <f t="shared" si="83"/>
        <v>0.77924297924999997</v>
      </c>
    </row>
    <row r="714" spans="1:26" ht="17.25" x14ac:dyDescent="0.3">
      <c r="A714" s="8" t="s">
        <v>3626</v>
      </c>
      <c r="B714" s="7" t="s">
        <v>3627</v>
      </c>
      <c r="C714" s="7" t="s">
        <v>3628</v>
      </c>
      <c r="D714" s="11">
        <v>2.665</v>
      </c>
      <c r="E714" s="12">
        <f>IF(D714&lt;Benchmarks!C$9,0,IF(D714&lt;Benchmarks!D$9,1,IF(D714&lt;Benchmarks!E$9,2,IF(D714&lt;Benchmarks!F$9,3,IF(D714&lt;Benchmarks!G$9,4,IF(D714&lt;Benchmarks!H$9,5,6))))))</f>
        <v>4</v>
      </c>
      <c r="F714" s="13">
        <v>0.34432234430000003</v>
      </c>
      <c r="G714" s="11">
        <f t="shared" si="78"/>
        <v>1.3772893772000001</v>
      </c>
      <c r="H714" s="11">
        <v>0.95699999999999996</v>
      </c>
      <c r="I714" s="12">
        <f>IF(H714&lt;Benchmarks!C$8,0,IF(H714&lt;Benchmarks!D$8,1,IF(H714&lt;Benchmarks!E$8,2,IF(H714&lt;Benchmarks!F$8,3,IF(H714&lt;Benchmarks!G$8,4,IF(H714&lt;Benchmarks!H$8,5,6))))))</f>
        <v>0</v>
      </c>
      <c r="J714" s="13">
        <v>1</v>
      </c>
      <c r="K714" s="11">
        <f t="shared" si="79"/>
        <v>0</v>
      </c>
      <c r="L714" s="11">
        <v>0.49099999999999999</v>
      </c>
      <c r="M714" s="12">
        <f>IF(L714&lt;Benchmarks!C$7,0,IF(L714&lt;Benchmarks!D$7,1,IF(L714&lt;Benchmarks!E$7,2,IF(L714&lt;Benchmarks!F$7,3,IF(L714&lt;Benchmarks!G$7,4,IF(L714&lt;Benchmarks!H$7,5,6))))))</f>
        <v>4</v>
      </c>
      <c r="N714" s="13">
        <v>1</v>
      </c>
      <c r="O714" s="11">
        <f t="shared" si="80"/>
        <v>4</v>
      </c>
      <c r="P714" s="11">
        <v>4.1120000000000001</v>
      </c>
      <c r="Q714" s="9">
        <f>IF(P714&lt;Benchmarks!C$5,0,IF(P714&lt;Benchmarks!D$5,1,IF(P714&lt;Benchmarks!E$5,2,IF(P714&lt;Benchmarks!F$5,3,IF(P714&lt;Benchmarks!G$5,4,IF(P714&lt;Benchmarks!H$5,5,6))))))</f>
        <v>3</v>
      </c>
      <c r="R714" s="13">
        <v>0.1575091575</v>
      </c>
      <c r="S714" s="11">
        <f t="shared" si="81"/>
        <v>0.47252747249999999</v>
      </c>
      <c r="T714" s="11">
        <v>3.8959999999999999</v>
      </c>
      <c r="U714" s="9">
        <f>IF(T714&lt;Benchmarks!C$6,0,IF(T714&lt;Benchmarks!D$6,1,IF(T714&lt;Benchmarks!E$6,2,IF(T714&lt;Benchmarks!F$6,3,IF(T714&lt;Benchmarks!G$6,4,IF(T714&lt;Benchmarks!H$6,5,6))))))</f>
        <v>4</v>
      </c>
      <c r="V714" s="13">
        <v>0.12820512819999999</v>
      </c>
      <c r="W714" s="11">
        <f t="shared" si="82"/>
        <v>0.51282051279999996</v>
      </c>
      <c r="X714" s="11">
        <f t="shared" si="77"/>
        <v>6.3626373625000001</v>
      </c>
      <c r="Y714" s="9">
        <v>30</v>
      </c>
      <c r="Z714" s="13">
        <f t="shared" si="83"/>
        <v>0.21208791208333333</v>
      </c>
    </row>
    <row r="715" spans="1:26" ht="17.25" x14ac:dyDescent="0.3">
      <c r="A715" s="8" t="s">
        <v>3631</v>
      </c>
      <c r="B715" s="7" t="s">
        <v>3632</v>
      </c>
      <c r="C715" s="7" t="s">
        <v>3633</v>
      </c>
      <c r="D715" s="11">
        <v>2.464</v>
      </c>
      <c r="E715" s="12">
        <f>IF(D715&lt;Benchmarks!C$9,0,IF(D715&lt;Benchmarks!D$9,1,IF(D715&lt;Benchmarks!E$9,2,IF(D715&lt;Benchmarks!F$9,3,IF(D715&lt;Benchmarks!G$9,4,IF(D715&lt;Benchmarks!H$9,5,6))))))</f>
        <v>3</v>
      </c>
      <c r="F715" s="13">
        <v>0.95238095239999998</v>
      </c>
      <c r="G715" s="11">
        <f t="shared" si="78"/>
        <v>2.8571428571999999</v>
      </c>
      <c r="H715" s="11">
        <v>1.0269999999999999</v>
      </c>
      <c r="I715" s="12">
        <f>IF(H715&lt;Benchmarks!C$8,0,IF(H715&lt;Benchmarks!D$8,1,IF(H715&lt;Benchmarks!E$8,2,IF(H715&lt;Benchmarks!F$8,3,IF(H715&lt;Benchmarks!G$8,4,IF(H715&lt;Benchmarks!H$8,5,6))))))</f>
        <v>1</v>
      </c>
      <c r="J715" s="13">
        <v>1</v>
      </c>
      <c r="K715" s="11">
        <f t="shared" si="79"/>
        <v>1</v>
      </c>
      <c r="L715" s="11">
        <v>0.44500000000000001</v>
      </c>
      <c r="M715" s="12">
        <f>IF(L715&lt;Benchmarks!C$7,0,IF(L715&lt;Benchmarks!D$7,1,IF(L715&lt;Benchmarks!E$7,2,IF(L715&lt;Benchmarks!F$7,3,IF(L715&lt;Benchmarks!G$7,4,IF(L715&lt;Benchmarks!H$7,5,6))))))</f>
        <v>3</v>
      </c>
      <c r="N715" s="13">
        <v>1</v>
      </c>
      <c r="O715" s="11">
        <f t="shared" si="80"/>
        <v>3</v>
      </c>
      <c r="P715" s="11">
        <v>3.9350000000000001</v>
      </c>
      <c r="Q715" s="9">
        <f>IF(P715&lt;Benchmarks!C$5,0,IF(P715&lt;Benchmarks!D$5,1,IF(P715&lt;Benchmarks!E$5,2,IF(P715&lt;Benchmarks!F$5,3,IF(P715&lt;Benchmarks!G$5,4,IF(P715&lt;Benchmarks!H$5,5,6))))))</f>
        <v>2</v>
      </c>
      <c r="R715" s="13">
        <v>0.94871794870000004</v>
      </c>
      <c r="S715" s="11">
        <f t="shared" si="81"/>
        <v>1.8974358974000001</v>
      </c>
      <c r="T715" s="11">
        <v>3.5840000000000001</v>
      </c>
      <c r="U715" s="9">
        <f>IF(T715&lt;Benchmarks!C$6,0,IF(T715&lt;Benchmarks!D$6,1,IF(T715&lt;Benchmarks!E$6,2,IF(T715&lt;Benchmarks!F$6,3,IF(T715&lt;Benchmarks!G$6,4,IF(T715&lt;Benchmarks!H$6,5,6))))))</f>
        <v>2</v>
      </c>
      <c r="V715" s="13">
        <v>0.91025641030000004</v>
      </c>
      <c r="W715" s="11">
        <f t="shared" si="82"/>
        <v>1.8205128206000001</v>
      </c>
      <c r="X715" s="11">
        <f t="shared" si="77"/>
        <v>10.5750915752</v>
      </c>
      <c r="Y715" s="9">
        <v>30</v>
      </c>
      <c r="Z715" s="13">
        <f t="shared" si="83"/>
        <v>0.35250305250666669</v>
      </c>
    </row>
    <row r="716" spans="1:26" ht="17.25" x14ac:dyDescent="0.3">
      <c r="A716" s="8" t="s">
        <v>3636</v>
      </c>
      <c r="B716" s="7" t="s">
        <v>3637</v>
      </c>
      <c r="C716" s="7" t="s">
        <v>3638</v>
      </c>
      <c r="D716" s="11">
        <v>2.1840000000000002</v>
      </c>
      <c r="E716" s="12">
        <f>IF(D716&lt;Benchmarks!C$9,0,IF(D716&lt;Benchmarks!D$9,1,IF(D716&lt;Benchmarks!E$9,2,IF(D716&lt;Benchmarks!F$9,3,IF(D716&lt;Benchmarks!G$9,4,IF(D716&lt;Benchmarks!H$9,5,6))))))</f>
        <v>1</v>
      </c>
      <c r="F716" s="13">
        <v>0.98534798530000001</v>
      </c>
      <c r="G716" s="11">
        <f t="shared" si="78"/>
        <v>0.98534798530000001</v>
      </c>
      <c r="H716" s="11">
        <v>0.96299999999999997</v>
      </c>
      <c r="I716" s="12">
        <f>IF(H716&lt;Benchmarks!C$8,0,IF(H716&lt;Benchmarks!D$8,1,IF(H716&lt;Benchmarks!E$8,2,IF(H716&lt;Benchmarks!F$8,3,IF(H716&lt;Benchmarks!G$8,4,IF(H716&lt;Benchmarks!H$8,5,6))))))</f>
        <v>0</v>
      </c>
      <c r="J716" s="13">
        <v>1</v>
      </c>
      <c r="K716" s="11">
        <f t="shared" si="79"/>
        <v>0</v>
      </c>
      <c r="L716" s="11">
        <v>0.56499999999999995</v>
      </c>
      <c r="M716" s="12">
        <f>IF(L716&lt;Benchmarks!C$7,0,IF(L716&lt;Benchmarks!D$7,1,IF(L716&lt;Benchmarks!E$7,2,IF(L716&lt;Benchmarks!F$7,3,IF(L716&lt;Benchmarks!G$7,4,IF(L716&lt;Benchmarks!H$7,5,6))))))</f>
        <v>5</v>
      </c>
      <c r="N716" s="13">
        <v>1</v>
      </c>
      <c r="O716" s="11">
        <f t="shared" si="80"/>
        <v>5</v>
      </c>
      <c r="P716" s="11">
        <v>3.7120000000000002</v>
      </c>
      <c r="Q716" s="9">
        <f>IF(P716&lt;Benchmarks!C$5,0,IF(P716&lt;Benchmarks!D$5,1,IF(P716&lt;Benchmarks!E$5,2,IF(P716&lt;Benchmarks!F$5,3,IF(P716&lt;Benchmarks!G$5,4,IF(P716&lt;Benchmarks!H$5,5,6))))))</f>
        <v>1</v>
      </c>
      <c r="R716" s="13">
        <v>1</v>
      </c>
      <c r="S716" s="11">
        <f t="shared" si="81"/>
        <v>1</v>
      </c>
      <c r="T716" s="11">
        <v>3.2719999999999998</v>
      </c>
      <c r="U716" s="9">
        <f>IF(T716&lt;Benchmarks!C$6,0,IF(T716&lt;Benchmarks!D$6,1,IF(T716&lt;Benchmarks!E$6,2,IF(T716&lt;Benchmarks!F$6,3,IF(T716&lt;Benchmarks!G$6,4,IF(T716&lt;Benchmarks!H$6,5,6))))))</f>
        <v>0</v>
      </c>
      <c r="V716" s="13">
        <v>1</v>
      </c>
      <c r="W716" s="11">
        <f t="shared" si="82"/>
        <v>0</v>
      </c>
      <c r="X716" s="11">
        <f t="shared" si="77"/>
        <v>6.9853479852999998</v>
      </c>
      <c r="Y716" s="9">
        <v>30</v>
      </c>
      <c r="Z716" s="13">
        <f t="shared" si="83"/>
        <v>0.23284493284333332</v>
      </c>
    </row>
    <row r="717" spans="1:26" ht="17.25" x14ac:dyDescent="0.3">
      <c r="A717" s="8" t="s">
        <v>3641</v>
      </c>
      <c r="B717" s="7" t="s">
        <v>3642</v>
      </c>
      <c r="C717" s="7" t="s">
        <v>3643</v>
      </c>
      <c r="D717" s="11">
        <v>2.72</v>
      </c>
      <c r="E717" s="12">
        <f>IF(D717&lt;Benchmarks!C$9,0,IF(D717&lt;Benchmarks!D$9,1,IF(D717&lt;Benchmarks!E$9,2,IF(D717&lt;Benchmarks!F$9,3,IF(D717&lt;Benchmarks!G$9,4,IF(D717&lt;Benchmarks!H$9,5,6))))))</f>
        <v>5</v>
      </c>
      <c r="F717" s="13">
        <v>0.55311355309999999</v>
      </c>
      <c r="G717" s="11">
        <f t="shared" si="78"/>
        <v>2.7655677655000002</v>
      </c>
      <c r="H717" s="11">
        <v>1.151</v>
      </c>
      <c r="I717" s="12">
        <f>IF(H717&lt;Benchmarks!C$8,0,IF(H717&lt;Benchmarks!D$8,1,IF(H717&lt;Benchmarks!E$8,2,IF(H717&lt;Benchmarks!F$8,3,IF(H717&lt;Benchmarks!G$8,4,IF(H717&lt;Benchmarks!H$8,5,6))))))</f>
        <v>3</v>
      </c>
      <c r="J717" s="13">
        <v>1</v>
      </c>
      <c r="K717" s="11">
        <f t="shared" si="79"/>
        <v>3</v>
      </c>
      <c r="L717" s="11">
        <v>0.38600000000000001</v>
      </c>
      <c r="M717" s="12">
        <f>IF(L717&lt;Benchmarks!C$7,0,IF(L717&lt;Benchmarks!D$7,1,IF(L717&lt;Benchmarks!E$7,2,IF(L717&lt;Benchmarks!F$7,3,IF(L717&lt;Benchmarks!G$7,4,IF(L717&lt;Benchmarks!H$7,5,6))))))</f>
        <v>2</v>
      </c>
      <c r="N717" s="13">
        <v>1</v>
      </c>
      <c r="O717" s="11">
        <f t="shared" si="80"/>
        <v>2</v>
      </c>
      <c r="P717" s="11">
        <v>4.2569999999999997</v>
      </c>
      <c r="Q717" s="9">
        <f>IF(P717&lt;Benchmarks!C$5,0,IF(P717&lt;Benchmarks!D$5,1,IF(P717&lt;Benchmarks!E$5,2,IF(P717&lt;Benchmarks!F$5,3,IF(P717&lt;Benchmarks!G$5,4,IF(P717&lt;Benchmarks!H$5,5,6))))))</f>
        <v>4</v>
      </c>
      <c r="R717" s="13">
        <v>0.62271062269999999</v>
      </c>
      <c r="S717" s="11">
        <f t="shared" si="81"/>
        <v>2.4908424908</v>
      </c>
      <c r="T717" s="11">
        <v>3.9609999999999999</v>
      </c>
      <c r="U717" s="9">
        <f>IF(T717&lt;Benchmarks!C$6,0,IF(T717&lt;Benchmarks!D$6,1,IF(T717&lt;Benchmarks!E$6,2,IF(T717&lt;Benchmarks!F$6,3,IF(T717&lt;Benchmarks!G$6,4,IF(T717&lt;Benchmarks!H$6,5,6))))))</f>
        <v>5</v>
      </c>
      <c r="V717" s="13">
        <v>0.3076923077</v>
      </c>
      <c r="W717" s="11">
        <f t="shared" si="82"/>
        <v>1.5384615385</v>
      </c>
      <c r="X717" s="11">
        <f t="shared" si="77"/>
        <v>11.794871794800001</v>
      </c>
      <c r="Y717" s="9">
        <v>30</v>
      </c>
      <c r="Z717" s="13">
        <f t="shared" si="83"/>
        <v>0.39316239316000001</v>
      </c>
    </row>
    <row r="718" spans="1:26" ht="17.25" x14ac:dyDescent="0.3">
      <c r="A718" s="8" t="s">
        <v>3646</v>
      </c>
      <c r="B718" s="7" t="s">
        <v>3647</v>
      </c>
      <c r="C718" s="7" t="s">
        <v>3648</v>
      </c>
      <c r="D718" s="11">
        <v>2.4769999999999999</v>
      </c>
      <c r="E718" s="12">
        <f>IF(D718&lt;Benchmarks!C$9,0,IF(D718&lt;Benchmarks!D$9,1,IF(D718&lt;Benchmarks!E$9,2,IF(D718&lt;Benchmarks!F$9,3,IF(D718&lt;Benchmarks!G$9,4,IF(D718&lt;Benchmarks!H$9,5,6))))))</f>
        <v>3</v>
      </c>
      <c r="F718" s="13">
        <v>0.67399267399999996</v>
      </c>
      <c r="G718" s="11">
        <f t="shared" si="78"/>
        <v>2.0219780219999999</v>
      </c>
      <c r="H718" s="11">
        <v>1.4</v>
      </c>
      <c r="I718" s="12">
        <f>IF(H718&lt;Benchmarks!C$8,0,IF(H718&lt;Benchmarks!D$8,1,IF(H718&lt;Benchmarks!E$8,2,IF(H718&lt;Benchmarks!F$8,3,IF(H718&lt;Benchmarks!G$8,4,IF(H718&lt;Benchmarks!H$8,5,6))))))</f>
        <v>5</v>
      </c>
      <c r="J718" s="13">
        <v>1</v>
      </c>
      <c r="K718" s="11">
        <f t="shared" si="79"/>
        <v>5</v>
      </c>
      <c r="L718" s="11">
        <v>0.45</v>
      </c>
      <c r="M718" s="12">
        <f>IF(L718&lt;Benchmarks!C$7,0,IF(L718&lt;Benchmarks!D$7,1,IF(L718&lt;Benchmarks!E$7,2,IF(L718&lt;Benchmarks!F$7,3,IF(L718&lt;Benchmarks!G$7,4,IF(L718&lt;Benchmarks!H$7,5,6))))))</f>
        <v>3</v>
      </c>
      <c r="N718" s="13">
        <v>1</v>
      </c>
      <c r="O718" s="11">
        <f t="shared" si="80"/>
        <v>3</v>
      </c>
      <c r="P718" s="11">
        <v>4.327</v>
      </c>
      <c r="Q718" s="9">
        <f>IF(P718&lt;Benchmarks!C$5,0,IF(P718&lt;Benchmarks!D$5,1,IF(P718&lt;Benchmarks!E$5,2,IF(P718&lt;Benchmarks!F$5,3,IF(P718&lt;Benchmarks!G$5,4,IF(P718&lt;Benchmarks!H$5,5,6))))))</f>
        <v>4</v>
      </c>
      <c r="R718" s="13">
        <v>0.97435897439999997</v>
      </c>
      <c r="S718" s="11">
        <f t="shared" si="81"/>
        <v>3.8974358975999999</v>
      </c>
      <c r="T718" s="11">
        <v>3.9540000000000002</v>
      </c>
      <c r="U718" s="9">
        <f>IF(T718&lt;Benchmarks!C$6,0,IF(T718&lt;Benchmarks!D$6,1,IF(T718&lt;Benchmarks!E$6,2,IF(T718&lt;Benchmarks!F$6,3,IF(T718&lt;Benchmarks!G$6,4,IF(T718&lt;Benchmarks!H$6,5,6))))))</f>
        <v>5</v>
      </c>
      <c r="V718" s="13">
        <v>0.94871794870000004</v>
      </c>
      <c r="W718" s="11">
        <f t="shared" si="82"/>
        <v>4.7435897435000003</v>
      </c>
      <c r="X718" s="11">
        <f t="shared" si="77"/>
        <v>18.6630036631</v>
      </c>
      <c r="Y718" s="9">
        <v>30</v>
      </c>
      <c r="Z718" s="13">
        <f t="shared" si="83"/>
        <v>0.62210012210333332</v>
      </c>
    </row>
    <row r="719" spans="1:26" ht="17.25" x14ac:dyDescent="0.3">
      <c r="A719" s="8" t="s">
        <v>3651</v>
      </c>
      <c r="B719" s="7" t="s">
        <v>3652</v>
      </c>
      <c r="C719" s="7" t="s">
        <v>3653</v>
      </c>
      <c r="D719" s="11">
        <v>1.845</v>
      </c>
      <c r="E719" s="12">
        <f>IF(D719&lt;Benchmarks!C$9,0,IF(D719&lt;Benchmarks!D$9,1,IF(D719&lt;Benchmarks!E$9,2,IF(D719&lt;Benchmarks!F$9,3,IF(D719&lt;Benchmarks!G$9,4,IF(D719&lt;Benchmarks!H$9,5,6))))))</f>
        <v>0</v>
      </c>
      <c r="F719" s="13">
        <v>0.35897435900000002</v>
      </c>
      <c r="G719" s="11">
        <f t="shared" si="78"/>
        <v>0</v>
      </c>
      <c r="H719" s="11">
        <v>1.1339999999999999</v>
      </c>
      <c r="I719" s="12">
        <f>IF(H719&lt;Benchmarks!C$8,0,IF(H719&lt;Benchmarks!D$8,1,IF(H719&lt;Benchmarks!E$8,2,IF(H719&lt;Benchmarks!F$8,3,IF(H719&lt;Benchmarks!G$8,4,IF(H719&lt;Benchmarks!H$8,5,6))))))</f>
        <v>3</v>
      </c>
      <c r="J719" s="13">
        <v>1</v>
      </c>
      <c r="K719" s="11">
        <f t="shared" si="79"/>
        <v>3</v>
      </c>
      <c r="L719" s="11">
        <v>0.47299999999999998</v>
      </c>
      <c r="M719" s="12">
        <f>IF(L719&lt;Benchmarks!C$7,0,IF(L719&lt;Benchmarks!D$7,1,IF(L719&lt;Benchmarks!E$7,2,IF(L719&lt;Benchmarks!F$7,3,IF(L719&lt;Benchmarks!G$7,4,IF(L719&lt;Benchmarks!H$7,5,6))))))</f>
        <v>4</v>
      </c>
      <c r="N719" s="13">
        <v>1</v>
      </c>
      <c r="O719" s="11">
        <f t="shared" si="80"/>
        <v>4</v>
      </c>
      <c r="P719" s="11">
        <v>3.452</v>
      </c>
      <c r="Q719" s="9">
        <f>IF(P719&lt;Benchmarks!C$5,0,IF(P719&lt;Benchmarks!D$5,1,IF(P719&lt;Benchmarks!E$5,2,IF(P719&lt;Benchmarks!F$5,3,IF(P719&lt;Benchmarks!G$5,4,IF(P719&lt;Benchmarks!H$5,5,6))))))</f>
        <v>0</v>
      </c>
      <c r="R719" s="13">
        <v>1</v>
      </c>
      <c r="S719" s="11">
        <f t="shared" si="81"/>
        <v>0</v>
      </c>
      <c r="T719" s="11">
        <v>3.1840000000000002</v>
      </c>
      <c r="U719" s="9">
        <f>IF(T719&lt;Benchmarks!C$6,0,IF(T719&lt;Benchmarks!D$6,1,IF(T719&lt;Benchmarks!E$6,2,IF(T719&lt;Benchmarks!F$6,3,IF(T719&lt;Benchmarks!G$6,4,IF(T719&lt;Benchmarks!H$6,5,6))))))</f>
        <v>0</v>
      </c>
      <c r="V719" s="13">
        <v>1</v>
      </c>
      <c r="W719" s="11">
        <f t="shared" si="82"/>
        <v>0</v>
      </c>
      <c r="X719" s="11">
        <f t="shared" si="77"/>
        <v>7</v>
      </c>
      <c r="Y719" s="9">
        <v>30</v>
      </c>
      <c r="Z719" s="13">
        <f t="shared" si="83"/>
        <v>0.23333333333333334</v>
      </c>
    </row>
    <row r="720" spans="1:26" ht="17.25" x14ac:dyDescent="0.3">
      <c r="A720" s="8" t="s">
        <v>3656</v>
      </c>
      <c r="B720" s="7" t="s">
        <v>3657</v>
      </c>
      <c r="C720" s="7" t="s">
        <v>3658</v>
      </c>
      <c r="D720" s="11">
        <v>2.9529999999999998</v>
      </c>
      <c r="E720" s="12">
        <f>IF(D720&lt;Benchmarks!C$9,0,IF(D720&lt;Benchmarks!D$9,1,IF(D720&lt;Benchmarks!E$9,2,IF(D720&lt;Benchmarks!F$9,3,IF(D720&lt;Benchmarks!G$9,4,IF(D720&lt;Benchmarks!H$9,5,6))))))</f>
        <v>5</v>
      </c>
      <c r="F720" s="13">
        <v>0.85714285710000004</v>
      </c>
      <c r="G720" s="11">
        <f t="shared" si="78"/>
        <v>4.2857142855000001</v>
      </c>
      <c r="H720" s="11">
        <v>1.153</v>
      </c>
      <c r="I720" s="12">
        <f>IF(H720&lt;Benchmarks!C$8,0,IF(H720&lt;Benchmarks!D$8,1,IF(H720&lt;Benchmarks!E$8,2,IF(H720&lt;Benchmarks!F$8,3,IF(H720&lt;Benchmarks!G$8,4,IF(H720&lt;Benchmarks!H$8,5,6))))))</f>
        <v>3</v>
      </c>
      <c r="J720" s="13">
        <v>1</v>
      </c>
      <c r="K720" s="11">
        <f t="shared" si="79"/>
        <v>3</v>
      </c>
      <c r="L720" s="11">
        <v>0.53600000000000003</v>
      </c>
      <c r="M720" s="12">
        <f>IF(L720&lt;Benchmarks!C$7,0,IF(L720&lt;Benchmarks!D$7,1,IF(L720&lt;Benchmarks!E$7,2,IF(L720&lt;Benchmarks!F$7,3,IF(L720&lt;Benchmarks!G$7,4,IF(L720&lt;Benchmarks!H$7,5,6))))))</f>
        <v>4</v>
      </c>
      <c r="N720" s="13">
        <v>1</v>
      </c>
      <c r="O720" s="11">
        <f t="shared" si="80"/>
        <v>4</v>
      </c>
      <c r="P720" s="11">
        <v>4.6420000000000003</v>
      </c>
      <c r="Q720" s="9">
        <f>IF(P720&lt;Benchmarks!C$5,0,IF(P720&lt;Benchmarks!D$5,1,IF(P720&lt;Benchmarks!E$5,2,IF(P720&lt;Benchmarks!F$5,3,IF(P720&lt;Benchmarks!G$5,4,IF(P720&lt;Benchmarks!H$5,5,6))))))</f>
        <v>5</v>
      </c>
      <c r="R720" s="13">
        <v>0.86446886450000004</v>
      </c>
      <c r="S720" s="11">
        <f t="shared" si="81"/>
        <v>4.3223443225000002</v>
      </c>
      <c r="T720" s="11">
        <v>4.1890000000000001</v>
      </c>
      <c r="U720" s="9">
        <f>IF(T720&lt;Benchmarks!C$6,0,IF(T720&lt;Benchmarks!D$6,1,IF(T720&lt;Benchmarks!E$6,2,IF(T720&lt;Benchmarks!F$6,3,IF(T720&lt;Benchmarks!G$6,4,IF(T720&lt;Benchmarks!H$6,5,6))))))</f>
        <v>5</v>
      </c>
      <c r="V720" s="13">
        <v>0.70512820509999996</v>
      </c>
      <c r="W720" s="11">
        <f t="shared" si="82"/>
        <v>3.5256410254999997</v>
      </c>
      <c r="X720" s="11">
        <f t="shared" si="77"/>
        <v>19.133699633500001</v>
      </c>
      <c r="Y720" s="9">
        <v>30</v>
      </c>
      <c r="Z720" s="13">
        <f t="shared" si="83"/>
        <v>0.6377899877833334</v>
      </c>
    </row>
    <row r="721" spans="1:26" ht="17.25" x14ac:dyDescent="0.3">
      <c r="A721" s="8" t="s">
        <v>3661</v>
      </c>
      <c r="B721" s="7" t="s">
        <v>3662</v>
      </c>
      <c r="C721" s="7" t="s">
        <v>3663</v>
      </c>
      <c r="D721" s="11">
        <v>2.4870000000000001</v>
      </c>
      <c r="E721" s="12">
        <f>IF(D721&lt;Benchmarks!C$9,0,IF(D721&lt;Benchmarks!D$9,1,IF(D721&lt;Benchmarks!E$9,2,IF(D721&lt;Benchmarks!F$9,3,IF(D721&lt;Benchmarks!G$9,4,IF(D721&lt;Benchmarks!H$9,5,6))))))</f>
        <v>3</v>
      </c>
      <c r="F721" s="13">
        <v>0.98901098899999995</v>
      </c>
      <c r="G721" s="11">
        <f t="shared" si="78"/>
        <v>2.9670329669999997</v>
      </c>
      <c r="H721" s="11">
        <v>1.1599999999999999</v>
      </c>
      <c r="I721" s="12">
        <f>IF(H721&lt;Benchmarks!C$8,0,IF(H721&lt;Benchmarks!D$8,1,IF(H721&lt;Benchmarks!E$8,2,IF(H721&lt;Benchmarks!F$8,3,IF(H721&lt;Benchmarks!G$8,4,IF(H721&lt;Benchmarks!H$8,5,6))))))</f>
        <v>3</v>
      </c>
      <c r="J721" s="13">
        <v>1</v>
      </c>
      <c r="K721" s="11">
        <f t="shared" si="79"/>
        <v>3</v>
      </c>
      <c r="L721" s="11">
        <v>0.34100000000000003</v>
      </c>
      <c r="M721" s="12">
        <f>IF(L721&lt;Benchmarks!C$7,0,IF(L721&lt;Benchmarks!D$7,1,IF(L721&lt;Benchmarks!E$7,2,IF(L721&lt;Benchmarks!F$7,3,IF(L721&lt;Benchmarks!G$7,4,IF(L721&lt;Benchmarks!H$7,5,6))))))</f>
        <v>1</v>
      </c>
      <c r="N721" s="13">
        <v>1</v>
      </c>
      <c r="O721" s="11">
        <f t="shared" si="80"/>
        <v>1</v>
      </c>
      <c r="P721" s="11">
        <v>3.988</v>
      </c>
      <c r="Q721" s="9">
        <f>IF(P721&lt;Benchmarks!C$5,0,IF(P721&lt;Benchmarks!D$5,1,IF(P721&lt;Benchmarks!E$5,2,IF(P721&lt;Benchmarks!F$5,3,IF(P721&lt;Benchmarks!G$5,4,IF(P721&lt;Benchmarks!H$5,5,6))))))</f>
        <v>3</v>
      </c>
      <c r="R721" s="13">
        <v>0.99267399270000001</v>
      </c>
      <c r="S721" s="11">
        <f t="shared" si="81"/>
        <v>2.9780219781000001</v>
      </c>
      <c r="T721" s="11">
        <v>3.496</v>
      </c>
      <c r="U721" s="9">
        <f>IF(T721&lt;Benchmarks!C$6,0,IF(T721&lt;Benchmarks!D$6,1,IF(T721&lt;Benchmarks!E$6,2,IF(T721&lt;Benchmarks!F$6,3,IF(T721&lt;Benchmarks!G$6,4,IF(T721&lt;Benchmarks!H$6,5,6))))))</f>
        <v>2</v>
      </c>
      <c r="V721" s="13">
        <v>0.97435897439999997</v>
      </c>
      <c r="W721" s="11">
        <f t="shared" si="82"/>
        <v>1.9487179487999999</v>
      </c>
      <c r="X721" s="11">
        <f t="shared" si="77"/>
        <v>11.8937728939</v>
      </c>
      <c r="Y721" s="9">
        <v>30</v>
      </c>
      <c r="Z721" s="13">
        <f t="shared" si="83"/>
        <v>0.39645909646333333</v>
      </c>
    </row>
    <row r="722" spans="1:26" ht="17.25" x14ac:dyDescent="0.3">
      <c r="A722" s="8" t="s">
        <v>3666</v>
      </c>
      <c r="B722" s="7" t="s">
        <v>3667</v>
      </c>
      <c r="C722" s="7" t="s">
        <v>3668</v>
      </c>
      <c r="D722" s="11">
        <v>2.4319999999999999</v>
      </c>
      <c r="E722" s="12">
        <f>IF(D722&lt;Benchmarks!C$9,0,IF(D722&lt;Benchmarks!D$9,1,IF(D722&lt;Benchmarks!E$9,2,IF(D722&lt;Benchmarks!F$9,3,IF(D722&lt;Benchmarks!G$9,4,IF(D722&lt;Benchmarks!H$9,5,6))))))</f>
        <v>2</v>
      </c>
      <c r="F722" s="13">
        <v>0.89377289380000002</v>
      </c>
      <c r="G722" s="11">
        <f t="shared" si="78"/>
        <v>1.7875457876</v>
      </c>
      <c r="H722" s="11">
        <v>0.97199999999999998</v>
      </c>
      <c r="I722" s="12">
        <f>IF(H722&lt;Benchmarks!C$8,0,IF(H722&lt;Benchmarks!D$8,1,IF(H722&lt;Benchmarks!E$8,2,IF(H722&lt;Benchmarks!F$8,3,IF(H722&lt;Benchmarks!G$8,4,IF(H722&lt;Benchmarks!H$8,5,6))))))</f>
        <v>1</v>
      </c>
      <c r="J722" s="13">
        <v>1</v>
      </c>
      <c r="K722" s="11">
        <f t="shared" si="79"/>
        <v>1</v>
      </c>
      <c r="L722" s="11">
        <v>0.38700000000000001</v>
      </c>
      <c r="M722" s="12">
        <f>IF(L722&lt;Benchmarks!C$7,0,IF(L722&lt;Benchmarks!D$7,1,IF(L722&lt;Benchmarks!E$7,2,IF(L722&lt;Benchmarks!F$7,3,IF(L722&lt;Benchmarks!G$7,4,IF(L722&lt;Benchmarks!H$7,5,6))))))</f>
        <v>2</v>
      </c>
      <c r="N722" s="13">
        <v>1</v>
      </c>
      <c r="O722" s="11">
        <f t="shared" si="80"/>
        <v>2</v>
      </c>
      <c r="P722" s="11">
        <v>3.7919999999999998</v>
      </c>
      <c r="Q722" s="9">
        <f>IF(P722&lt;Benchmarks!C$5,0,IF(P722&lt;Benchmarks!D$5,1,IF(P722&lt;Benchmarks!E$5,2,IF(P722&lt;Benchmarks!F$5,3,IF(P722&lt;Benchmarks!G$5,4,IF(P722&lt;Benchmarks!H$5,5,6))))))</f>
        <v>1</v>
      </c>
      <c r="R722" s="13">
        <v>0.8461538462</v>
      </c>
      <c r="S722" s="11">
        <f t="shared" si="81"/>
        <v>0.8461538462</v>
      </c>
      <c r="T722" s="11">
        <v>3.4670000000000001</v>
      </c>
      <c r="U722" s="9">
        <f>IF(T722&lt;Benchmarks!C$6,0,IF(T722&lt;Benchmarks!D$6,1,IF(T722&lt;Benchmarks!E$6,2,IF(T722&lt;Benchmarks!F$6,3,IF(T722&lt;Benchmarks!G$6,4,IF(T722&lt;Benchmarks!H$6,5,6))))))</f>
        <v>2</v>
      </c>
      <c r="V722" s="13">
        <v>0.70512820509999996</v>
      </c>
      <c r="W722" s="11">
        <f t="shared" si="82"/>
        <v>1.4102564101999999</v>
      </c>
      <c r="X722" s="11">
        <f t="shared" si="77"/>
        <v>7.0439560439999997</v>
      </c>
      <c r="Y722" s="9">
        <v>30</v>
      </c>
      <c r="Z722" s="13">
        <f t="shared" si="83"/>
        <v>0.23479853479999999</v>
      </c>
    </row>
    <row r="723" spans="1:26" ht="17.25" x14ac:dyDescent="0.3">
      <c r="A723" s="8" t="s">
        <v>3671</v>
      </c>
      <c r="B723" s="7" t="s">
        <v>3672</v>
      </c>
      <c r="C723" s="7" t="s">
        <v>3673</v>
      </c>
      <c r="D723" s="11">
        <v>2.8860000000000001</v>
      </c>
      <c r="E723" s="12">
        <f>IF(D723&lt;Benchmarks!C$9,0,IF(D723&lt;Benchmarks!D$9,1,IF(D723&lt;Benchmarks!E$9,2,IF(D723&lt;Benchmarks!F$9,3,IF(D723&lt;Benchmarks!G$9,4,IF(D723&lt;Benchmarks!H$9,5,6))))))</f>
        <v>5</v>
      </c>
      <c r="F723" s="13">
        <v>0.99267399270000001</v>
      </c>
      <c r="G723" s="11">
        <f t="shared" si="78"/>
        <v>4.9633699634999999</v>
      </c>
      <c r="H723" s="11">
        <v>0.71099999999999997</v>
      </c>
      <c r="I723" s="12">
        <f>IF(H723&lt;Benchmarks!C$8,0,IF(H723&lt;Benchmarks!D$8,1,IF(H723&lt;Benchmarks!E$8,2,IF(H723&lt;Benchmarks!F$8,3,IF(H723&lt;Benchmarks!G$8,4,IF(H723&lt;Benchmarks!H$8,5,6))))))</f>
        <v>0</v>
      </c>
      <c r="J723" s="13">
        <v>1</v>
      </c>
      <c r="K723" s="11">
        <f t="shared" si="79"/>
        <v>0</v>
      </c>
      <c r="L723" s="11">
        <v>0.87</v>
      </c>
      <c r="M723" s="12">
        <f>IF(L723&lt;Benchmarks!C$7,0,IF(L723&lt;Benchmarks!D$7,1,IF(L723&lt;Benchmarks!E$7,2,IF(L723&lt;Benchmarks!F$7,3,IF(L723&lt;Benchmarks!G$7,4,IF(L723&lt;Benchmarks!H$7,5,6))))))</f>
        <v>6</v>
      </c>
      <c r="N723" s="13">
        <v>1</v>
      </c>
      <c r="O723" s="11">
        <f t="shared" si="80"/>
        <v>6</v>
      </c>
      <c r="P723" s="11">
        <v>4.4669999999999996</v>
      </c>
      <c r="Q723" s="9">
        <f>IF(P723&lt;Benchmarks!C$5,0,IF(P723&lt;Benchmarks!D$5,1,IF(P723&lt;Benchmarks!E$5,2,IF(P723&lt;Benchmarks!F$5,3,IF(P723&lt;Benchmarks!G$5,4,IF(P723&lt;Benchmarks!H$5,5,6))))))</f>
        <v>5</v>
      </c>
      <c r="R723" s="13">
        <v>1</v>
      </c>
      <c r="S723" s="11">
        <f t="shared" si="81"/>
        <v>5</v>
      </c>
      <c r="T723" s="11">
        <v>4.0149999999999997</v>
      </c>
      <c r="U723" s="9">
        <f>IF(T723&lt;Benchmarks!C$6,0,IF(T723&lt;Benchmarks!D$6,1,IF(T723&lt;Benchmarks!E$6,2,IF(T723&lt;Benchmarks!F$6,3,IF(T723&lt;Benchmarks!G$6,4,IF(T723&lt;Benchmarks!H$6,5,6))))))</f>
        <v>5</v>
      </c>
      <c r="V723" s="13">
        <v>1</v>
      </c>
      <c r="W723" s="11">
        <f t="shared" si="82"/>
        <v>5</v>
      </c>
      <c r="X723" s="11">
        <f t="shared" ref="X723:X786" si="84">W723+S723+O723+K723+G723</f>
        <v>20.9633699635</v>
      </c>
      <c r="Y723" s="9">
        <v>30</v>
      </c>
      <c r="Z723" s="13">
        <f t="shared" si="83"/>
        <v>0.69877899878333338</v>
      </c>
    </row>
    <row r="724" spans="1:26" ht="17.25" x14ac:dyDescent="0.3">
      <c r="A724" s="8" t="s">
        <v>3676</v>
      </c>
      <c r="B724" s="7" t="s">
        <v>3677</v>
      </c>
      <c r="C724" s="7" t="s">
        <v>3678</v>
      </c>
      <c r="D724" s="11">
        <v>2.4980000000000002</v>
      </c>
      <c r="E724" s="12">
        <f>IF(D724&lt;Benchmarks!C$9,0,IF(D724&lt;Benchmarks!D$9,1,IF(D724&lt;Benchmarks!E$9,2,IF(D724&lt;Benchmarks!F$9,3,IF(D724&lt;Benchmarks!G$9,4,IF(D724&lt;Benchmarks!H$9,5,6))))))</f>
        <v>3</v>
      </c>
      <c r="F724" s="13">
        <v>0.75824175819999995</v>
      </c>
      <c r="G724" s="11">
        <f t="shared" si="78"/>
        <v>2.2747252745999997</v>
      </c>
      <c r="H724" s="11">
        <v>1.0760000000000001</v>
      </c>
      <c r="I724" s="12">
        <f>IF(H724&lt;Benchmarks!C$8,0,IF(H724&lt;Benchmarks!D$8,1,IF(H724&lt;Benchmarks!E$8,2,IF(H724&lt;Benchmarks!F$8,3,IF(H724&lt;Benchmarks!G$8,4,IF(H724&lt;Benchmarks!H$8,5,6))))))</f>
        <v>2</v>
      </c>
      <c r="J724" s="13">
        <v>1</v>
      </c>
      <c r="K724" s="11">
        <f t="shared" si="79"/>
        <v>2</v>
      </c>
      <c r="L724" s="11">
        <v>0.30599999999999999</v>
      </c>
      <c r="M724" s="12">
        <f>IF(L724&lt;Benchmarks!C$7,0,IF(L724&lt;Benchmarks!D$7,1,IF(L724&lt;Benchmarks!E$7,2,IF(L724&lt;Benchmarks!F$7,3,IF(L724&lt;Benchmarks!G$7,4,IF(L724&lt;Benchmarks!H$7,5,6))))))</f>
        <v>0</v>
      </c>
      <c r="N724" s="13">
        <v>1</v>
      </c>
      <c r="O724" s="11">
        <f t="shared" si="80"/>
        <v>0</v>
      </c>
      <c r="P724" s="11">
        <v>3.8809999999999998</v>
      </c>
      <c r="Q724" s="9">
        <f>IF(P724&lt;Benchmarks!C$5,0,IF(P724&lt;Benchmarks!D$5,1,IF(P724&lt;Benchmarks!E$5,2,IF(P724&lt;Benchmarks!F$5,3,IF(P724&lt;Benchmarks!G$5,4,IF(P724&lt;Benchmarks!H$5,5,6))))))</f>
        <v>2</v>
      </c>
      <c r="R724" s="13">
        <v>0.82051282049999996</v>
      </c>
      <c r="S724" s="11">
        <f t="shared" si="81"/>
        <v>1.6410256409999999</v>
      </c>
      <c r="T724" s="11">
        <v>3.4449999999999998</v>
      </c>
      <c r="U724" s="9">
        <f>IF(T724&lt;Benchmarks!C$6,0,IF(T724&lt;Benchmarks!D$6,1,IF(T724&lt;Benchmarks!E$6,2,IF(T724&lt;Benchmarks!F$6,3,IF(T724&lt;Benchmarks!G$6,4,IF(T724&lt;Benchmarks!H$6,5,6))))))</f>
        <v>2</v>
      </c>
      <c r="V724" s="13">
        <v>0.47435897440000002</v>
      </c>
      <c r="W724" s="11">
        <f t="shared" si="82"/>
        <v>0.94871794880000004</v>
      </c>
      <c r="X724" s="11">
        <f t="shared" si="84"/>
        <v>6.8644688643999991</v>
      </c>
      <c r="Y724" s="9">
        <v>30</v>
      </c>
      <c r="Z724" s="13">
        <f t="shared" si="83"/>
        <v>0.22881562881333331</v>
      </c>
    </row>
    <row r="725" spans="1:26" ht="17.25" x14ac:dyDescent="0.3">
      <c r="A725" s="8" t="s">
        <v>3681</v>
      </c>
      <c r="B725" s="7" t="s">
        <v>3682</v>
      </c>
      <c r="C725" s="7" t="s">
        <v>3683</v>
      </c>
      <c r="D725" s="11">
        <v>2.3039999999999998</v>
      </c>
      <c r="E725" s="12">
        <f>IF(D725&lt;Benchmarks!C$9,0,IF(D725&lt;Benchmarks!D$9,1,IF(D725&lt;Benchmarks!E$9,2,IF(D725&lt;Benchmarks!F$9,3,IF(D725&lt;Benchmarks!G$9,4,IF(D725&lt;Benchmarks!H$9,5,6))))))</f>
        <v>1</v>
      </c>
      <c r="F725" s="13">
        <v>0.31501831499999999</v>
      </c>
      <c r="G725" s="11">
        <f t="shared" si="78"/>
        <v>0.31501831499999999</v>
      </c>
      <c r="H725" s="11">
        <v>1</v>
      </c>
      <c r="I725" s="12">
        <f>IF(H725&lt;Benchmarks!C$8,0,IF(H725&lt;Benchmarks!D$8,1,IF(H725&lt;Benchmarks!E$8,2,IF(H725&lt;Benchmarks!F$8,3,IF(H725&lt;Benchmarks!G$8,4,IF(H725&lt;Benchmarks!H$8,5,6))))))</f>
        <v>1</v>
      </c>
      <c r="J725" s="13">
        <v>1</v>
      </c>
      <c r="K725" s="11">
        <f t="shared" si="79"/>
        <v>1</v>
      </c>
      <c r="L725" s="11">
        <v>0.437</v>
      </c>
      <c r="M725" s="12">
        <f>IF(L725&lt;Benchmarks!C$7,0,IF(L725&lt;Benchmarks!D$7,1,IF(L725&lt;Benchmarks!E$7,2,IF(L725&lt;Benchmarks!F$7,3,IF(L725&lt;Benchmarks!G$7,4,IF(L725&lt;Benchmarks!H$7,5,6))))))</f>
        <v>3</v>
      </c>
      <c r="N725" s="13">
        <v>1</v>
      </c>
      <c r="O725" s="11">
        <f t="shared" si="80"/>
        <v>3</v>
      </c>
      <c r="P725" s="11">
        <v>3.7410000000000001</v>
      </c>
      <c r="Q725" s="9">
        <f>IF(P725&lt;Benchmarks!C$5,0,IF(P725&lt;Benchmarks!D$5,1,IF(P725&lt;Benchmarks!E$5,2,IF(P725&lt;Benchmarks!F$5,3,IF(P725&lt;Benchmarks!G$5,4,IF(P725&lt;Benchmarks!H$5,5,6))))))</f>
        <v>1</v>
      </c>
      <c r="R725" s="13">
        <v>0.49816849819999998</v>
      </c>
      <c r="S725" s="11">
        <f t="shared" si="81"/>
        <v>0.49816849819999998</v>
      </c>
      <c r="T725" s="11">
        <v>3.3380000000000001</v>
      </c>
      <c r="U725" s="9">
        <f>IF(T725&lt;Benchmarks!C$6,0,IF(T725&lt;Benchmarks!D$6,1,IF(T725&lt;Benchmarks!E$6,2,IF(T725&lt;Benchmarks!F$6,3,IF(T725&lt;Benchmarks!G$6,4,IF(T725&lt;Benchmarks!H$6,5,6))))))</f>
        <v>1</v>
      </c>
      <c r="V725" s="13">
        <v>0.28205128210000002</v>
      </c>
      <c r="W725" s="11">
        <f t="shared" si="82"/>
        <v>0.28205128210000002</v>
      </c>
      <c r="X725" s="11">
        <f t="shared" si="84"/>
        <v>5.0952380952999992</v>
      </c>
      <c r="Y725" s="9">
        <v>30</v>
      </c>
      <c r="Z725" s="13">
        <f t="shared" si="83"/>
        <v>0.16984126984333331</v>
      </c>
    </row>
    <row r="726" spans="1:26" ht="17.25" x14ac:dyDescent="0.3">
      <c r="A726" s="8" t="s">
        <v>3686</v>
      </c>
      <c r="B726" s="7" t="s">
        <v>3687</v>
      </c>
      <c r="C726" s="7" t="s">
        <v>3688</v>
      </c>
      <c r="D726" s="11">
        <v>2.3820000000000001</v>
      </c>
      <c r="E726" s="12">
        <f>IF(D726&lt;Benchmarks!C$9,0,IF(D726&lt;Benchmarks!D$9,1,IF(D726&lt;Benchmarks!E$9,2,IF(D726&lt;Benchmarks!F$9,3,IF(D726&lt;Benchmarks!G$9,4,IF(D726&lt;Benchmarks!H$9,5,6))))))</f>
        <v>2</v>
      </c>
      <c r="F726" s="13">
        <v>0.86813186809999998</v>
      </c>
      <c r="G726" s="11">
        <f t="shared" si="78"/>
        <v>1.7362637362</v>
      </c>
      <c r="H726" s="11">
        <v>0.97899999999999998</v>
      </c>
      <c r="I726" s="12">
        <f>IF(H726&lt;Benchmarks!C$8,0,IF(H726&lt;Benchmarks!D$8,1,IF(H726&lt;Benchmarks!E$8,2,IF(H726&lt;Benchmarks!F$8,3,IF(H726&lt;Benchmarks!G$8,4,IF(H726&lt;Benchmarks!H$8,5,6))))))</f>
        <v>1</v>
      </c>
      <c r="J726" s="13">
        <v>1</v>
      </c>
      <c r="K726" s="11">
        <f t="shared" si="79"/>
        <v>1</v>
      </c>
      <c r="L726" s="11">
        <v>0.26500000000000001</v>
      </c>
      <c r="M726" s="12">
        <f>IF(L726&lt;Benchmarks!C$7,0,IF(L726&lt;Benchmarks!D$7,1,IF(L726&lt;Benchmarks!E$7,2,IF(L726&lt;Benchmarks!F$7,3,IF(L726&lt;Benchmarks!G$7,4,IF(L726&lt;Benchmarks!H$7,5,6))))))</f>
        <v>0</v>
      </c>
      <c r="N726" s="13">
        <v>1</v>
      </c>
      <c r="O726" s="11">
        <f t="shared" si="80"/>
        <v>0</v>
      </c>
      <c r="P726" s="11">
        <v>3.6259999999999999</v>
      </c>
      <c r="Q726" s="9">
        <f>IF(P726&lt;Benchmarks!C$5,0,IF(P726&lt;Benchmarks!D$5,1,IF(P726&lt;Benchmarks!E$5,2,IF(P726&lt;Benchmarks!F$5,3,IF(P726&lt;Benchmarks!G$5,4,IF(P726&lt;Benchmarks!H$5,5,6))))))</f>
        <v>0</v>
      </c>
      <c r="R726" s="13">
        <v>0.8388278388</v>
      </c>
      <c r="S726" s="11">
        <f t="shared" si="81"/>
        <v>0</v>
      </c>
      <c r="T726" s="11">
        <v>3.3879999999999999</v>
      </c>
      <c r="U726" s="9">
        <f>IF(T726&lt;Benchmarks!C$6,0,IF(T726&lt;Benchmarks!D$6,1,IF(T726&lt;Benchmarks!E$6,2,IF(T726&lt;Benchmarks!F$6,3,IF(T726&lt;Benchmarks!G$6,4,IF(T726&lt;Benchmarks!H$6,5,6))))))</f>
        <v>1</v>
      </c>
      <c r="V726" s="13">
        <v>0.6153846154</v>
      </c>
      <c r="W726" s="11">
        <f t="shared" si="82"/>
        <v>0.6153846154</v>
      </c>
      <c r="X726" s="11">
        <f t="shared" si="84"/>
        <v>3.3516483515999997</v>
      </c>
      <c r="Y726" s="9">
        <v>30</v>
      </c>
      <c r="Z726" s="13">
        <f t="shared" si="83"/>
        <v>0.11172161171999999</v>
      </c>
    </row>
    <row r="727" spans="1:26" ht="17.25" x14ac:dyDescent="0.3">
      <c r="A727" s="8" t="s">
        <v>3691</v>
      </c>
      <c r="B727" s="7" t="s">
        <v>3692</v>
      </c>
      <c r="C727" s="7" t="s">
        <v>3693</v>
      </c>
      <c r="D727" s="11">
        <v>1.4510000000000001</v>
      </c>
      <c r="E727" s="12">
        <f>IF(D727&lt;Benchmarks!C$9,0,IF(D727&lt;Benchmarks!D$9,1,IF(D727&lt;Benchmarks!E$9,2,IF(D727&lt;Benchmarks!F$9,3,IF(D727&lt;Benchmarks!G$9,4,IF(D727&lt;Benchmarks!H$9,5,6))))))</f>
        <v>0</v>
      </c>
      <c r="F727" s="13">
        <v>0.21245421249999999</v>
      </c>
      <c r="G727" s="11">
        <f t="shared" si="78"/>
        <v>0</v>
      </c>
      <c r="H727" s="11">
        <v>1.0920000000000001</v>
      </c>
      <c r="I727" s="12">
        <f>IF(H727&lt;Benchmarks!C$8,0,IF(H727&lt;Benchmarks!D$8,1,IF(H727&lt;Benchmarks!E$8,2,IF(H727&lt;Benchmarks!F$8,3,IF(H727&lt;Benchmarks!G$8,4,IF(H727&lt;Benchmarks!H$8,5,6))))))</f>
        <v>2</v>
      </c>
      <c r="J727" s="13">
        <v>1</v>
      </c>
      <c r="K727" s="11">
        <f t="shared" si="79"/>
        <v>2</v>
      </c>
      <c r="L727" s="11">
        <v>0.39100000000000001</v>
      </c>
      <c r="M727" s="12">
        <f>IF(L727&lt;Benchmarks!C$7,0,IF(L727&lt;Benchmarks!D$7,1,IF(L727&lt;Benchmarks!E$7,2,IF(L727&lt;Benchmarks!F$7,3,IF(L727&lt;Benchmarks!G$7,4,IF(L727&lt;Benchmarks!H$7,5,6))))))</f>
        <v>2</v>
      </c>
      <c r="N727" s="13">
        <v>1</v>
      </c>
      <c r="O727" s="11">
        <f t="shared" si="80"/>
        <v>2</v>
      </c>
      <c r="P727" s="11">
        <v>2.9329999999999998</v>
      </c>
      <c r="Q727" s="9">
        <f>IF(P727&lt;Benchmarks!C$5,0,IF(P727&lt;Benchmarks!D$5,1,IF(P727&lt;Benchmarks!E$5,2,IF(P727&lt;Benchmarks!F$5,3,IF(P727&lt;Benchmarks!G$5,4,IF(P727&lt;Benchmarks!H$5,5,6))))))</f>
        <v>0</v>
      </c>
      <c r="R727" s="13">
        <v>1</v>
      </c>
      <c r="S727" s="11">
        <f t="shared" si="81"/>
        <v>0</v>
      </c>
      <c r="T727" s="11">
        <v>2.7679999999999998</v>
      </c>
      <c r="U727" s="9">
        <f>IF(T727&lt;Benchmarks!C$6,0,IF(T727&lt;Benchmarks!D$6,1,IF(T727&lt;Benchmarks!E$6,2,IF(T727&lt;Benchmarks!F$6,3,IF(T727&lt;Benchmarks!G$6,4,IF(T727&lt;Benchmarks!H$6,5,6))))))</f>
        <v>0</v>
      </c>
      <c r="V727" s="13">
        <v>1</v>
      </c>
      <c r="W727" s="11">
        <f t="shared" si="82"/>
        <v>0</v>
      </c>
      <c r="X727" s="11">
        <f t="shared" si="84"/>
        <v>4</v>
      </c>
      <c r="Y727" s="9">
        <v>30</v>
      </c>
      <c r="Z727" s="13">
        <f t="shared" si="83"/>
        <v>0.13333333333333333</v>
      </c>
    </row>
    <row r="728" spans="1:26" ht="17.25" x14ac:dyDescent="0.3">
      <c r="A728" s="8" t="s">
        <v>3696</v>
      </c>
      <c r="B728" s="7" t="s">
        <v>3697</v>
      </c>
      <c r="C728" s="7" t="s">
        <v>3698</v>
      </c>
      <c r="D728" s="11">
        <v>2.4380000000000002</v>
      </c>
      <c r="E728" s="12">
        <f>IF(D728&lt;Benchmarks!C$9,0,IF(D728&lt;Benchmarks!D$9,1,IF(D728&lt;Benchmarks!E$9,2,IF(D728&lt;Benchmarks!F$9,3,IF(D728&lt;Benchmarks!G$9,4,IF(D728&lt;Benchmarks!H$9,5,6))))))</f>
        <v>2</v>
      </c>
      <c r="F728" s="13">
        <v>0.91941391939999995</v>
      </c>
      <c r="G728" s="11">
        <f t="shared" si="78"/>
        <v>1.8388278387999999</v>
      </c>
      <c r="H728" s="11">
        <v>1.0149999999999999</v>
      </c>
      <c r="I728" s="12">
        <f>IF(H728&lt;Benchmarks!C$8,0,IF(H728&lt;Benchmarks!D$8,1,IF(H728&lt;Benchmarks!E$8,2,IF(H728&lt;Benchmarks!F$8,3,IF(H728&lt;Benchmarks!G$8,4,IF(H728&lt;Benchmarks!H$8,5,6))))))</f>
        <v>1</v>
      </c>
      <c r="J728" s="13">
        <v>1</v>
      </c>
      <c r="K728" s="11">
        <f t="shared" si="79"/>
        <v>1</v>
      </c>
      <c r="L728" s="11">
        <v>0.40300000000000002</v>
      </c>
      <c r="M728" s="12">
        <f>IF(L728&lt;Benchmarks!C$7,0,IF(L728&lt;Benchmarks!D$7,1,IF(L728&lt;Benchmarks!E$7,2,IF(L728&lt;Benchmarks!F$7,3,IF(L728&lt;Benchmarks!G$7,4,IF(L728&lt;Benchmarks!H$7,5,6))))))</f>
        <v>3</v>
      </c>
      <c r="N728" s="13">
        <v>1</v>
      </c>
      <c r="O728" s="11">
        <f t="shared" si="80"/>
        <v>3</v>
      </c>
      <c r="P728" s="11">
        <v>3.8559999999999999</v>
      </c>
      <c r="Q728" s="9">
        <f>IF(P728&lt;Benchmarks!C$5,0,IF(P728&lt;Benchmarks!D$5,1,IF(P728&lt;Benchmarks!E$5,2,IF(P728&lt;Benchmarks!F$5,3,IF(P728&lt;Benchmarks!G$5,4,IF(P728&lt;Benchmarks!H$5,5,6))))))</f>
        <v>2</v>
      </c>
      <c r="R728" s="13">
        <v>0.91941391939999995</v>
      </c>
      <c r="S728" s="11">
        <f t="shared" si="81"/>
        <v>1.8388278387999999</v>
      </c>
      <c r="T728" s="11">
        <v>3.492</v>
      </c>
      <c r="U728" s="9">
        <f>IF(T728&lt;Benchmarks!C$6,0,IF(T728&lt;Benchmarks!D$6,1,IF(T728&lt;Benchmarks!E$6,2,IF(T728&lt;Benchmarks!F$6,3,IF(T728&lt;Benchmarks!G$6,4,IF(T728&lt;Benchmarks!H$6,5,6))))))</f>
        <v>2</v>
      </c>
      <c r="V728" s="13">
        <v>0.71794871790000003</v>
      </c>
      <c r="W728" s="11">
        <f t="shared" si="82"/>
        <v>1.4358974358000001</v>
      </c>
      <c r="X728" s="11">
        <f t="shared" si="84"/>
        <v>9.1135531134000001</v>
      </c>
      <c r="Y728" s="9">
        <v>30</v>
      </c>
      <c r="Z728" s="13">
        <f t="shared" si="83"/>
        <v>0.30378510378000001</v>
      </c>
    </row>
    <row r="729" spans="1:26" ht="17.25" x14ac:dyDescent="0.3">
      <c r="A729" s="8" t="s">
        <v>3701</v>
      </c>
      <c r="B729" s="7" t="s">
        <v>3702</v>
      </c>
      <c r="C729" s="7" t="s">
        <v>3703</v>
      </c>
      <c r="D729" s="11">
        <v>1.556</v>
      </c>
      <c r="E729" s="12">
        <f>IF(D729&lt;Benchmarks!C$9,0,IF(D729&lt;Benchmarks!D$9,1,IF(D729&lt;Benchmarks!E$9,2,IF(D729&lt;Benchmarks!F$9,3,IF(D729&lt;Benchmarks!G$9,4,IF(D729&lt;Benchmarks!H$9,5,6))))))</f>
        <v>0</v>
      </c>
      <c r="F729" s="13">
        <v>0.49816849819999998</v>
      </c>
      <c r="G729" s="11">
        <f t="shared" si="78"/>
        <v>0</v>
      </c>
      <c r="H729" s="11">
        <v>1.115</v>
      </c>
      <c r="I729" s="12">
        <f>IF(H729&lt;Benchmarks!C$8,0,IF(H729&lt;Benchmarks!D$8,1,IF(H729&lt;Benchmarks!E$8,2,IF(H729&lt;Benchmarks!F$8,3,IF(H729&lt;Benchmarks!G$8,4,IF(H729&lt;Benchmarks!H$8,5,6))))))</f>
        <v>3</v>
      </c>
      <c r="J729" s="13">
        <v>1</v>
      </c>
      <c r="K729" s="11">
        <f t="shared" si="79"/>
        <v>3</v>
      </c>
      <c r="L729" s="11">
        <v>0.47199999999999998</v>
      </c>
      <c r="M729" s="12">
        <f>IF(L729&lt;Benchmarks!C$7,0,IF(L729&lt;Benchmarks!D$7,1,IF(L729&lt;Benchmarks!E$7,2,IF(L729&lt;Benchmarks!F$7,3,IF(L729&lt;Benchmarks!G$7,4,IF(L729&lt;Benchmarks!H$7,5,6))))))</f>
        <v>4</v>
      </c>
      <c r="N729" s="13">
        <v>1</v>
      </c>
      <c r="O729" s="11">
        <f t="shared" si="80"/>
        <v>4</v>
      </c>
      <c r="P729" s="11">
        <v>3.1429999999999998</v>
      </c>
      <c r="Q729" s="9">
        <f>IF(P729&lt;Benchmarks!C$5,0,IF(P729&lt;Benchmarks!D$5,1,IF(P729&lt;Benchmarks!E$5,2,IF(P729&lt;Benchmarks!F$5,3,IF(P729&lt;Benchmarks!G$5,4,IF(P729&lt;Benchmarks!H$5,5,6))))))</f>
        <v>0</v>
      </c>
      <c r="R729" s="13">
        <v>1</v>
      </c>
      <c r="S729" s="11">
        <f t="shared" si="81"/>
        <v>0</v>
      </c>
      <c r="T729" s="11">
        <v>3.0059999999999998</v>
      </c>
      <c r="U729" s="9">
        <f>IF(T729&lt;Benchmarks!C$6,0,IF(T729&lt;Benchmarks!D$6,1,IF(T729&lt;Benchmarks!E$6,2,IF(T729&lt;Benchmarks!F$6,3,IF(T729&lt;Benchmarks!G$6,4,IF(T729&lt;Benchmarks!H$6,5,6))))))</f>
        <v>0</v>
      </c>
      <c r="V729" s="13">
        <v>1</v>
      </c>
      <c r="W729" s="11">
        <f t="shared" si="82"/>
        <v>0</v>
      </c>
      <c r="X729" s="11">
        <f t="shared" si="84"/>
        <v>7</v>
      </c>
      <c r="Y729" s="9">
        <v>30</v>
      </c>
      <c r="Z729" s="13">
        <f t="shared" si="83"/>
        <v>0.23333333333333334</v>
      </c>
    </row>
    <row r="730" spans="1:26" ht="17.25" x14ac:dyDescent="0.3">
      <c r="A730" s="8" t="s">
        <v>3706</v>
      </c>
      <c r="B730" s="7" t="s">
        <v>3707</v>
      </c>
      <c r="C730" s="7" t="s">
        <v>3708</v>
      </c>
      <c r="D730" s="11">
        <v>2.399</v>
      </c>
      <c r="E730" s="12">
        <f>IF(D730&lt;Benchmarks!C$9,0,IF(D730&lt;Benchmarks!D$9,1,IF(D730&lt;Benchmarks!E$9,2,IF(D730&lt;Benchmarks!F$9,3,IF(D730&lt;Benchmarks!G$9,4,IF(D730&lt;Benchmarks!H$9,5,6))))))</f>
        <v>2</v>
      </c>
      <c r="F730" s="13">
        <v>0.71062271060000004</v>
      </c>
      <c r="G730" s="11">
        <f t="shared" si="78"/>
        <v>1.4212454212000001</v>
      </c>
      <c r="H730" s="11">
        <v>1.0189999999999999</v>
      </c>
      <c r="I730" s="12">
        <f>IF(H730&lt;Benchmarks!C$8,0,IF(H730&lt;Benchmarks!D$8,1,IF(H730&lt;Benchmarks!E$8,2,IF(H730&lt;Benchmarks!F$8,3,IF(H730&lt;Benchmarks!G$8,4,IF(H730&lt;Benchmarks!H$8,5,6))))))</f>
        <v>1</v>
      </c>
      <c r="J730" s="13">
        <v>1</v>
      </c>
      <c r="K730" s="11">
        <f t="shared" si="79"/>
        <v>1</v>
      </c>
      <c r="L730" s="11">
        <v>0.39800000000000002</v>
      </c>
      <c r="M730" s="12">
        <f>IF(L730&lt;Benchmarks!C$7,0,IF(L730&lt;Benchmarks!D$7,1,IF(L730&lt;Benchmarks!E$7,2,IF(L730&lt;Benchmarks!F$7,3,IF(L730&lt;Benchmarks!G$7,4,IF(L730&lt;Benchmarks!H$7,5,6))))))</f>
        <v>2</v>
      </c>
      <c r="N730" s="13">
        <v>1</v>
      </c>
      <c r="O730" s="11">
        <f t="shared" si="80"/>
        <v>2</v>
      </c>
      <c r="P730" s="11">
        <v>3.8159999999999998</v>
      </c>
      <c r="Q730" s="9">
        <f>IF(P730&lt;Benchmarks!C$5,0,IF(P730&lt;Benchmarks!D$5,1,IF(P730&lt;Benchmarks!E$5,2,IF(P730&lt;Benchmarks!F$5,3,IF(P730&lt;Benchmarks!G$5,4,IF(P730&lt;Benchmarks!H$5,5,6))))))</f>
        <v>2</v>
      </c>
      <c r="R730" s="13">
        <v>0.91941391939999995</v>
      </c>
      <c r="S730" s="11">
        <f t="shared" si="81"/>
        <v>1.8388278387999999</v>
      </c>
      <c r="T730" s="11">
        <v>3.5459999999999998</v>
      </c>
      <c r="U730" s="9">
        <f>IF(T730&lt;Benchmarks!C$6,0,IF(T730&lt;Benchmarks!D$6,1,IF(T730&lt;Benchmarks!E$6,2,IF(T730&lt;Benchmarks!F$6,3,IF(T730&lt;Benchmarks!G$6,4,IF(T730&lt;Benchmarks!H$6,5,6))))))</f>
        <v>2</v>
      </c>
      <c r="V730" s="13">
        <v>0.82051282049999996</v>
      </c>
      <c r="W730" s="11">
        <f t="shared" si="82"/>
        <v>1.6410256409999999</v>
      </c>
      <c r="X730" s="11">
        <f t="shared" si="84"/>
        <v>7.9010989010000001</v>
      </c>
      <c r="Y730" s="9">
        <v>30</v>
      </c>
      <c r="Z730" s="13">
        <f t="shared" si="83"/>
        <v>0.26336996336666668</v>
      </c>
    </row>
    <row r="731" spans="1:26" ht="17.25" x14ac:dyDescent="0.3">
      <c r="A731" s="8" t="s">
        <v>3711</v>
      </c>
      <c r="B731" s="7" t="s">
        <v>3712</v>
      </c>
      <c r="C731" s="7" t="s">
        <v>3713</v>
      </c>
      <c r="D731" s="11">
        <v>2.5779999999999998</v>
      </c>
      <c r="E731" s="12">
        <f>IF(D731&lt;Benchmarks!C$9,0,IF(D731&lt;Benchmarks!D$9,1,IF(D731&lt;Benchmarks!E$9,2,IF(D731&lt;Benchmarks!F$9,3,IF(D731&lt;Benchmarks!G$9,4,IF(D731&lt;Benchmarks!H$9,5,6))))))</f>
        <v>4</v>
      </c>
      <c r="F731" s="13">
        <v>0.99633699630000006</v>
      </c>
      <c r="G731" s="11">
        <f t="shared" si="78"/>
        <v>3.9853479852000002</v>
      </c>
      <c r="H731" s="11">
        <v>1.0269999999999999</v>
      </c>
      <c r="I731" s="12">
        <f>IF(H731&lt;Benchmarks!C$8,0,IF(H731&lt;Benchmarks!D$8,1,IF(H731&lt;Benchmarks!E$8,2,IF(H731&lt;Benchmarks!F$8,3,IF(H731&lt;Benchmarks!G$8,4,IF(H731&lt;Benchmarks!H$8,5,6))))))</f>
        <v>1</v>
      </c>
      <c r="J731" s="13">
        <v>1</v>
      </c>
      <c r="K731" s="11">
        <f t="shared" si="79"/>
        <v>1</v>
      </c>
      <c r="L731" s="11">
        <v>0.4</v>
      </c>
      <c r="M731" s="12">
        <f>IF(L731&lt;Benchmarks!C$7,0,IF(L731&lt;Benchmarks!D$7,1,IF(L731&lt;Benchmarks!E$7,2,IF(L731&lt;Benchmarks!F$7,3,IF(L731&lt;Benchmarks!G$7,4,IF(L731&lt;Benchmarks!H$7,5,6))))))</f>
        <v>2</v>
      </c>
      <c r="N731" s="13">
        <v>1</v>
      </c>
      <c r="O731" s="11">
        <f t="shared" si="80"/>
        <v>2</v>
      </c>
      <c r="P731" s="11">
        <v>4.0049999999999999</v>
      </c>
      <c r="Q731" s="9">
        <f>IF(P731&lt;Benchmarks!C$5,0,IF(P731&lt;Benchmarks!D$5,1,IF(P731&lt;Benchmarks!E$5,2,IF(P731&lt;Benchmarks!F$5,3,IF(P731&lt;Benchmarks!G$5,4,IF(P731&lt;Benchmarks!H$5,5,6))))))</f>
        <v>3</v>
      </c>
      <c r="R731" s="13">
        <v>1</v>
      </c>
      <c r="S731" s="11">
        <f t="shared" si="81"/>
        <v>3</v>
      </c>
      <c r="T731" s="11">
        <v>3.681</v>
      </c>
      <c r="U731" s="9">
        <f>IF(T731&lt;Benchmarks!C$6,0,IF(T731&lt;Benchmarks!D$6,1,IF(T731&lt;Benchmarks!E$6,2,IF(T731&lt;Benchmarks!F$6,3,IF(T731&lt;Benchmarks!G$6,4,IF(T731&lt;Benchmarks!H$6,5,6))))))</f>
        <v>3</v>
      </c>
      <c r="V731" s="13">
        <v>1</v>
      </c>
      <c r="W731" s="11">
        <f t="shared" si="82"/>
        <v>3</v>
      </c>
      <c r="X731" s="11">
        <f t="shared" si="84"/>
        <v>12.985347985200001</v>
      </c>
      <c r="Y731" s="9">
        <v>30</v>
      </c>
      <c r="Z731" s="13">
        <f t="shared" si="83"/>
        <v>0.43284493284000003</v>
      </c>
    </row>
    <row r="732" spans="1:26" ht="17.25" x14ac:dyDescent="0.3">
      <c r="A732" s="8" t="s">
        <v>3716</v>
      </c>
      <c r="B732" s="7" t="s">
        <v>3717</v>
      </c>
      <c r="C732" s="7" t="s">
        <v>3718</v>
      </c>
      <c r="D732" s="11">
        <v>2.1339999999999999</v>
      </c>
      <c r="E732" s="12">
        <f>IF(D732&lt;Benchmarks!C$9,0,IF(D732&lt;Benchmarks!D$9,1,IF(D732&lt;Benchmarks!E$9,2,IF(D732&lt;Benchmarks!F$9,3,IF(D732&lt;Benchmarks!G$9,4,IF(D732&lt;Benchmarks!H$9,5,6))))))</f>
        <v>0</v>
      </c>
      <c r="F732" s="13">
        <v>0.91941391939999995</v>
      </c>
      <c r="G732" s="11">
        <f t="shared" si="78"/>
        <v>0</v>
      </c>
      <c r="H732" s="11">
        <v>0.96</v>
      </c>
      <c r="I732" s="12">
        <f>IF(H732&lt;Benchmarks!C$8,0,IF(H732&lt;Benchmarks!D$8,1,IF(H732&lt;Benchmarks!E$8,2,IF(H732&lt;Benchmarks!F$8,3,IF(H732&lt;Benchmarks!G$8,4,IF(H732&lt;Benchmarks!H$8,5,6))))))</f>
        <v>0</v>
      </c>
      <c r="J732" s="13">
        <v>1</v>
      </c>
      <c r="K732" s="11">
        <f t="shared" si="79"/>
        <v>0</v>
      </c>
      <c r="L732" s="11">
        <v>0.35399999999999998</v>
      </c>
      <c r="M732" s="12">
        <f>IF(L732&lt;Benchmarks!C$7,0,IF(L732&lt;Benchmarks!D$7,1,IF(L732&lt;Benchmarks!E$7,2,IF(L732&lt;Benchmarks!F$7,3,IF(L732&lt;Benchmarks!G$7,4,IF(L732&lt;Benchmarks!H$7,5,6))))))</f>
        <v>1</v>
      </c>
      <c r="N732" s="13">
        <v>1</v>
      </c>
      <c r="O732" s="11">
        <f t="shared" si="80"/>
        <v>1</v>
      </c>
      <c r="P732" s="11">
        <v>3.4470000000000001</v>
      </c>
      <c r="Q732" s="9">
        <f>IF(P732&lt;Benchmarks!C$5,0,IF(P732&lt;Benchmarks!D$5,1,IF(P732&lt;Benchmarks!E$5,2,IF(P732&lt;Benchmarks!F$5,3,IF(P732&lt;Benchmarks!G$5,4,IF(P732&lt;Benchmarks!H$5,5,6))))))</f>
        <v>0</v>
      </c>
      <c r="R732" s="13">
        <v>1</v>
      </c>
      <c r="S732" s="11">
        <f t="shared" si="81"/>
        <v>0</v>
      </c>
      <c r="T732" s="11">
        <v>3.137</v>
      </c>
      <c r="U732" s="9">
        <f>IF(T732&lt;Benchmarks!C$6,0,IF(T732&lt;Benchmarks!D$6,1,IF(T732&lt;Benchmarks!E$6,2,IF(T732&lt;Benchmarks!F$6,3,IF(T732&lt;Benchmarks!G$6,4,IF(T732&lt;Benchmarks!H$6,5,6))))))</f>
        <v>0</v>
      </c>
      <c r="V732" s="13">
        <v>1</v>
      </c>
      <c r="W732" s="11">
        <f t="shared" si="82"/>
        <v>0</v>
      </c>
      <c r="X732" s="11">
        <f t="shared" si="84"/>
        <v>1</v>
      </c>
      <c r="Y732" s="9">
        <v>30</v>
      </c>
      <c r="Z732" s="13">
        <f t="shared" si="83"/>
        <v>3.3333333333333333E-2</v>
      </c>
    </row>
    <row r="733" spans="1:26" ht="17.25" x14ac:dyDescent="0.3">
      <c r="A733" s="8" t="s">
        <v>3721</v>
      </c>
      <c r="B733" s="7" t="s">
        <v>3722</v>
      </c>
      <c r="C733" s="7" t="s">
        <v>3723</v>
      </c>
      <c r="D733" s="11">
        <v>2.96</v>
      </c>
      <c r="E733" s="12">
        <f>IF(D733&lt;Benchmarks!C$9,0,IF(D733&lt;Benchmarks!D$9,1,IF(D733&lt;Benchmarks!E$9,2,IF(D733&lt;Benchmarks!F$9,3,IF(D733&lt;Benchmarks!G$9,4,IF(D733&lt;Benchmarks!H$9,5,6))))))</f>
        <v>5</v>
      </c>
      <c r="F733" s="13">
        <v>1</v>
      </c>
      <c r="G733" s="11">
        <f t="shared" si="78"/>
        <v>5</v>
      </c>
      <c r="H733" s="11">
        <v>0.71</v>
      </c>
      <c r="I733" s="12">
        <f>IF(H733&lt;Benchmarks!C$8,0,IF(H733&lt;Benchmarks!D$8,1,IF(H733&lt;Benchmarks!E$8,2,IF(H733&lt;Benchmarks!F$8,3,IF(H733&lt;Benchmarks!G$8,4,IF(H733&lt;Benchmarks!H$8,5,6))))))</f>
        <v>0</v>
      </c>
      <c r="J733" s="13">
        <v>1</v>
      </c>
      <c r="K733" s="11">
        <f t="shared" si="79"/>
        <v>0</v>
      </c>
      <c r="L733" s="11">
        <v>0.79</v>
      </c>
      <c r="M733" s="12">
        <f>IF(L733&lt;Benchmarks!C$7,0,IF(L733&lt;Benchmarks!D$7,1,IF(L733&lt;Benchmarks!E$7,2,IF(L733&lt;Benchmarks!F$7,3,IF(L733&lt;Benchmarks!G$7,4,IF(L733&lt;Benchmarks!H$7,5,6))))))</f>
        <v>6</v>
      </c>
      <c r="N733" s="13">
        <v>1</v>
      </c>
      <c r="O733" s="11">
        <f t="shared" si="80"/>
        <v>6</v>
      </c>
      <c r="P733" s="11">
        <v>4.46</v>
      </c>
      <c r="Q733" s="9">
        <f>IF(P733&lt;Benchmarks!C$5,0,IF(P733&lt;Benchmarks!D$5,1,IF(P733&lt;Benchmarks!E$5,2,IF(P733&lt;Benchmarks!F$5,3,IF(P733&lt;Benchmarks!G$5,4,IF(P733&lt;Benchmarks!H$5,5,6))))))</f>
        <v>5</v>
      </c>
      <c r="R733" s="13">
        <v>1</v>
      </c>
      <c r="S733" s="11">
        <f t="shared" si="81"/>
        <v>5</v>
      </c>
      <c r="T733" s="11">
        <v>4.093</v>
      </c>
      <c r="U733" s="9">
        <f>IF(T733&lt;Benchmarks!C$6,0,IF(T733&lt;Benchmarks!D$6,1,IF(T733&lt;Benchmarks!E$6,2,IF(T733&lt;Benchmarks!F$6,3,IF(T733&lt;Benchmarks!G$6,4,IF(T733&lt;Benchmarks!H$6,5,6))))))</f>
        <v>5</v>
      </c>
      <c r="V733" s="13">
        <v>1</v>
      </c>
      <c r="W733" s="11">
        <f t="shared" si="82"/>
        <v>5</v>
      </c>
      <c r="X733" s="11">
        <f t="shared" si="84"/>
        <v>21</v>
      </c>
      <c r="Y733" s="9">
        <v>30</v>
      </c>
      <c r="Z733" s="13">
        <f t="shared" si="83"/>
        <v>0.7</v>
      </c>
    </row>
    <row r="734" spans="1:26" ht="17.25" x14ac:dyDescent="0.3">
      <c r="A734" s="8" t="s">
        <v>3726</v>
      </c>
      <c r="B734" s="7" t="s">
        <v>3727</v>
      </c>
      <c r="C734" s="7" t="s">
        <v>3728</v>
      </c>
      <c r="D734" s="11">
        <v>2.5230000000000001</v>
      </c>
      <c r="E734" s="12">
        <f>IF(D734&lt;Benchmarks!C$9,0,IF(D734&lt;Benchmarks!D$9,1,IF(D734&lt;Benchmarks!E$9,2,IF(D734&lt;Benchmarks!F$9,3,IF(D734&lt;Benchmarks!G$9,4,IF(D734&lt;Benchmarks!H$9,5,6))))))</f>
        <v>3</v>
      </c>
      <c r="F734" s="13">
        <v>0.96703296699999997</v>
      </c>
      <c r="G734" s="11">
        <f t="shared" si="78"/>
        <v>2.9010989010000001</v>
      </c>
      <c r="H734" s="11">
        <v>0.88300000000000001</v>
      </c>
      <c r="I734" s="12">
        <f>IF(H734&lt;Benchmarks!C$8,0,IF(H734&lt;Benchmarks!D$8,1,IF(H734&lt;Benchmarks!E$8,2,IF(H734&lt;Benchmarks!F$8,3,IF(H734&lt;Benchmarks!G$8,4,IF(H734&lt;Benchmarks!H$8,5,6))))))</f>
        <v>0</v>
      </c>
      <c r="J734" s="13">
        <v>1</v>
      </c>
      <c r="K734" s="11">
        <f t="shared" si="79"/>
        <v>0</v>
      </c>
      <c r="L734" s="11">
        <v>0.41199999999999998</v>
      </c>
      <c r="M734" s="12">
        <f>IF(L734&lt;Benchmarks!C$7,0,IF(L734&lt;Benchmarks!D$7,1,IF(L734&lt;Benchmarks!E$7,2,IF(L734&lt;Benchmarks!F$7,3,IF(L734&lt;Benchmarks!G$7,4,IF(L734&lt;Benchmarks!H$7,5,6))))))</f>
        <v>3</v>
      </c>
      <c r="N734" s="13">
        <v>1</v>
      </c>
      <c r="O734" s="11">
        <f t="shared" si="80"/>
        <v>3</v>
      </c>
      <c r="P734" s="11">
        <v>3.8180000000000001</v>
      </c>
      <c r="Q734" s="9">
        <f>IF(P734&lt;Benchmarks!C$5,0,IF(P734&lt;Benchmarks!D$5,1,IF(P734&lt;Benchmarks!E$5,2,IF(P734&lt;Benchmarks!F$5,3,IF(P734&lt;Benchmarks!G$5,4,IF(P734&lt;Benchmarks!H$5,5,6))))))</f>
        <v>2</v>
      </c>
      <c r="R734" s="13">
        <v>0.91941391939999995</v>
      </c>
      <c r="S734" s="11">
        <f t="shared" si="81"/>
        <v>1.8388278387999999</v>
      </c>
      <c r="T734" s="11">
        <v>3.573</v>
      </c>
      <c r="U734" s="9">
        <f>IF(T734&lt;Benchmarks!C$6,0,IF(T734&lt;Benchmarks!D$6,1,IF(T734&lt;Benchmarks!E$6,2,IF(T734&lt;Benchmarks!F$6,3,IF(T734&lt;Benchmarks!G$6,4,IF(T734&lt;Benchmarks!H$6,5,6))))))</f>
        <v>2</v>
      </c>
      <c r="V734" s="13">
        <v>0.82051282049999996</v>
      </c>
      <c r="W734" s="11">
        <f t="shared" si="82"/>
        <v>1.6410256409999999</v>
      </c>
      <c r="X734" s="11">
        <f t="shared" si="84"/>
        <v>9.3809523808000002</v>
      </c>
      <c r="Y734" s="9">
        <v>30</v>
      </c>
      <c r="Z734" s="13">
        <f t="shared" si="83"/>
        <v>0.31269841269333332</v>
      </c>
    </row>
    <row r="735" spans="1:26" ht="17.25" x14ac:dyDescent="0.3">
      <c r="A735" s="8" t="s">
        <v>3731</v>
      </c>
      <c r="B735" s="7" t="s">
        <v>3732</v>
      </c>
      <c r="C735" s="7" t="s">
        <v>3733</v>
      </c>
      <c r="D735" s="11">
        <v>1.7629999999999999</v>
      </c>
      <c r="E735" s="12">
        <f>IF(D735&lt;Benchmarks!C$9,0,IF(D735&lt;Benchmarks!D$9,1,IF(D735&lt;Benchmarks!E$9,2,IF(D735&lt;Benchmarks!F$9,3,IF(D735&lt;Benchmarks!G$9,4,IF(D735&lt;Benchmarks!H$9,5,6))))))</f>
        <v>0</v>
      </c>
      <c r="F735" s="13">
        <v>0.69597069600000006</v>
      </c>
      <c r="G735" s="11">
        <f t="shared" si="78"/>
        <v>0</v>
      </c>
      <c r="H735" s="11">
        <v>1.0980000000000001</v>
      </c>
      <c r="I735" s="12">
        <f>IF(H735&lt;Benchmarks!C$8,0,IF(H735&lt;Benchmarks!D$8,1,IF(H735&lt;Benchmarks!E$8,2,IF(H735&lt;Benchmarks!F$8,3,IF(H735&lt;Benchmarks!G$8,4,IF(H735&lt;Benchmarks!H$8,5,6))))))</f>
        <v>2</v>
      </c>
      <c r="J735" s="13">
        <v>1</v>
      </c>
      <c r="K735" s="11">
        <f t="shared" si="79"/>
        <v>2</v>
      </c>
      <c r="L735" s="11">
        <v>0.55500000000000005</v>
      </c>
      <c r="M735" s="12">
        <f>IF(L735&lt;Benchmarks!C$7,0,IF(L735&lt;Benchmarks!D$7,1,IF(L735&lt;Benchmarks!E$7,2,IF(L735&lt;Benchmarks!F$7,3,IF(L735&lt;Benchmarks!G$7,4,IF(L735&lt;Benchmarks!H$7,5,6))))))</f>
        <v>5</v>
      </c>
      <c r="N735" s="13">
        <v>1</v>
      </c>
      <c r="O735" s="11">
        <f t="shared" si="80"/>
        <v>5</v>
      </c>
      <c r="P735" s="11">
        <v>3.4159999999999999</v>
      </c>
      <c r="Q735" s="9">
        <f>IF(P735&lt;Benchmarks!C$5,0,IF(P735&lt;Benchmarks!D$5,1,IF(P735&lt;Benchmarks!E$5,2,IF(P735&lt;Benchmarks!F$5,3,IF(P735&lt;Benchmarks!G$5,4,IF(P735&lt;Benchmarks!H$5,5,6))))))</f>
        <v>0</v>
      </c>
      <c r="R735" s="13">
        <v>1</v>
      </c>
      <c r="S735" s="11">
        <f t="shared" si="81"/>
        <v>0</v>
      </c>
      <c r="T735" s="11">
        <v>3.2719999999999998</v>
      </c>
      <c r="U735" s="9">
        <f>IF(T735&lt;Benchmarks!C$6,0,IF(T735&lt;Benchmarks!D$6,1,IF(T735&lt;Benchmarks!E$6,2,IF(T735&lt;Benchmarks!F$6,3,IF(T735&lt;Benchmarks!G$6,4,IF(T735&lt;Benchmarks!H$6,5,6))))))</f>
        <v>0</v>
      </c>
      <c r="V735" s="13">
        <v>1</v>
      </c>
      <c r="W735" s="11">
        <f t="shared" si="82"/>
        <v>0</v>
      </c>
      <c r="X735" s="11">
        <f t="shared" si="84"/>
        <v>7</v>
      </c>
      <c r="Y735" s="9">
        <v>30</v>
      </c>
      <c r="Z735" s="13">
        <f t="shared" si="83"/>
        <v>0.23333333333333334</v>
      </c>
    </row>
    <row r="736" spans="1:26" ht="17.25" x14ac:dyDescent="0.3">
      <c r="A736" s="8" t="s">
        <v>3736</v>
      </c>
      <c r="B736" s="7" t="s">
        <v>3737</v>
      </c>
      <c r="C736" s="7" t="s">
        <v>3738</v>
      </c>
      <c r="D736" s="11">
        <v>2.39</v>
      </c>
      <c r="E736" s="12">
        <f>IF(D736&lt;Benchmarks!C$9,0,IF(D736&lt;Benchmarks!D$9,1,IF(D736&lt;Benchmarks!E$9,2,IF(D736&lt;Benchmarks!F$9,3,IF(D736&lt;Benchmarks!G$9,4,IF(D736&lt;Benchmarks!H$9,5,6))))))</f>
        <v>2</v>
      </c>
      <c r="F736" s="13">
        <v>0.97069597070000002</v>
      </c>
      <c r="G736" s="11">
        <f t="shared" si="78"/>
        <v>1.9413919414</v>
      </c>
      <c r="H736" s="11">
        <v>1.0940000000000001</v>
      </c>
      <c r="I736" s="12">
        <f>IF(H736&lt;Benchmarks!C$8,0,IF(H736&lt;Benchmarks!D$8,1,IF(H736&lt;Benchmarks!E$8,2,IF(H736&lt;Benchmarks!F$8,3,IF(H736&lt;Benchmarks!G$8,4,IF(H736&lt;Benchmarks!H$8,5,6))))))</f>
        <v>2</v>
      </c>
      <c r="J736" s="13">
        <v>1</v>
      </c>
      <c r="K736" s="11">
        <f t="shared" si="79"/>
        <v>2</v>
      </c>
      <c r="L736" s="11">
        <v>0.51800000000000002</v>
      </c>
      <c r="M736" s="12">
        <f>IF(L736&lt;Benchmarks!C$7,0,IF(L736&lt;Benchmarks!D$7,1,IF(L736&lt;Benchmarks!E$7,2,IF(L736&lt;Benchmarks!F$7,3,IF(L736&lt;Benchmarks!G$7,4,IF(L736&lt;Benchmarks!H$7,5,6))))))</f>
        <v>4</v>
      </c>
      <c r="N736" s="13">
        <v>1</v>
      </c>
      <c r="O736" s="11">
        <f t="shared" si="80"/>
        <v>4</v>
      </c>
      <c r="P736" s="11">
        <v>4.0019999999999998</v>
      </c>
      <c r="Q736" s="9">
        <f>IF(P736&lt;Benchmarks!C$5,0,IF(P736&lt;Benchmarks!D$5,1,IF(P736&lt;Benchmarks!E$5,2,IF(P736&lt;Benchmarks!F$5,3,IF(P736&lt;Benchmarks!G$5,4,IF(P736&lt;Benchmarks!H$5,5,6))))))</f>
        <v>3</v>
      </c>
      <c r="R736" s="13">
        <v>1</v>
      </c>
      <c r="S736" s="11">
        <f t="shared" si="81"/>
        <v>3</v>
      </c>
      <c r="T736" s="11">
        <v>3.726</v>
      </c>
      <c r="U736" s="9">
        <f>IF(T736&lt;Benchmarks!C$6,0,IF(T736&lt;Benchmarks!D$6,1,IF(T736&lt;Benchmarks!E$6,2,IF(T736&lt;Benchmarks!F$6,3,IF(T736&lt;Benchmarks!G$6,4,IF(T736&lt;Benchmarks!H$6,5,6))))))</f>
        <v>3</v>
      </c>
      <c r="V736" s="13">
        <v>1</v>
      </c>
      <c r="W736" s="11">
        <f t="shared" si="82"/>
        <v>3</v>
      </c>
      <c r="X736" s="11">
        <f t="shared" si="84"/>
        <v>13.941391941399999</v>
      </c>
      <c r="Y736" s="9">
        <v>30</v>
      </c>
      <c r="Z736" s="13">
        <f t="shared" si="83"/>
        <v>0.46471306471333329</v>
      </c>
    </row>
    <row r="737" spans="1:26" ht="17.25" x14ac:dyDescent="0.3">
      <c r="A737" s="8" t="s">
        <v>3741</v>
      </c>
      <c r="B737" s="7" t="s">
        <v>3742</v>
      </c>
      <c r="C737" s="7" t="s">
        <v>3743</v>
      </c>
      <c r="D737" s="11">
        <v>2.5139999999999998</v>
      </c>
      <c r="E737" s="12">
        <f>IF(D737&lt;Benchmarks!C$9,0,IF(D737&lt;Benchmarks!D$9,1,IF(D737&lt;Benchmarks!E$9,2,IF(D737&lt;Benchmarks!F$9,3,IF(D737&lt;Benchmarks!G$9,4,IF(D737&lt;Benchmarks!H$9,5,6))))))</f>
        <v>3</v>
      </c>
      <c r="F737" s="13">
        <v>0.96703296699999997</v>
      </c>
      <c r="G737" s="11">
        <f t="shared" si="78"/>
        <v>2.9010989010000001</v>
      </c>
      <c r="H737" s="11">
        <v>1.024</v>
      </c>
      <c r="I737" s="12">
        <f>IF(H737&lt;Benchmarks!C$8,0,IF(H737&lt;Benchmarks!D$8,1,IF(H737&lt;Benchmarks!E$8,2,IF(H737&lt;Benchmarks!F$8,3,IF(H737&lt;Benchmarks!G$8,4,IF(H737&lt;Benchmarks!H$8,5,6))))))</f>
        <v>1</v>
      </c>
      <c r="J737" s="13">
        <v>1</v>
      </c>
      <c r="K737" s="11">
        <f t="shared" si="79"/>
        <v>1</v>
      </c>
      <c r="L737" s="11">
        <v>0.40500000000000003</v>
      </c>
      <c r="M737" s="12">
        <f>IF(L737&lt;Benchmarks!C$7,0,IF(L737&lt;Benchmarks!D$7,1,IF(L737&lt;Benchmarks!E$7,2,IF(L737&lt;Benchmarks!F$7,3,IF(L737&lt;Benchmarks!G$7,4,IF(L737&lt;Benchmarks!H$7,5,6))))))</f>
        <v>3</v>
      </c>
      <c r="N737" s="13">
        <v>1</v>
      </c>
      <c r="O737" s="11">
        <f t="shared" si="80"/>
        <v>3</v>
      </c>
      <c r="P737" s="11">
        <v>3.9430000000000001</v>
      </c>
      <c r="Q737" s="9">
        <f>IF(P737&lt;Benchmarks!C$5,0,IF(P737&lt;Benchmarks!D$5,1,IF(P737&lt;Benchmarks!E$5,2,IF(P737&lt;Benchmarks!F$5,3,IF(P737&lt;Benchmarks!G$5,4,IF(P737&lt;Benchmarks!H$5,5,6))))))</f>
        <v>2</v>
      </c>
      <c r="R737" s="13">
        <v>0.94505494509999999</v>
      </c>
      <c r="S737" s="11">
        <f t="shared" si="81"/>
        <v>1.8901098902</v>
      </c>
      <c r="T737" s="11">
        <v>3.6280000000000001</v>
      </c>
      <c r="U737" s="9">
        <f>IF(T737&lt;Benchmarks!C$6,0,IF(T737&lt;Benchmarks!D$6,1,IF(T737&lt;Benchmarks!E$6,2,IF(T737&lt;Benchmarks!F$6,3,IF(T737&lt;Benchmarks!G$6,4,IF(T737&lt;Benchmarks!H$6,5,6))))))</f>
        <v>3</v>
      </c>
      <c r="V737" s="13">
        <v>0.8846153846</v>
      </c>
      <c r="W737" s="11">
        <f t="shared" si="82"/>
        <v>2.6538461538</v>
      </c>
      <c r="X737" s="11">
        <f t="shared" si="84"/>
        <v>11.445054944999999</v>
      </c>
      <c r="Y737" s="9">
        <v>30</v>
      </c>
      <c r="Z737" s="13">
        <f t="shared" si="83"/>
        <v>0.38150183149999994</v>
      </c>
    </row>
    <row r="738" spans="1:26" ht="17.25" x14ac:dyDescent="0.3">
      <c r="A738" s="8" t="s">
        <v>3746</v>
      </c>
      <c r="B738" s="7" t="s">
        <v>3747</v>
      </c>
      <c r="C738" s="7" t="s">
        <v>3748</v>
      </c>
      <c r="D738" s="11">
        <v>1.772</v>
      </c>
      <c r="E738" s="12">
        <f>IF(D738&lt;Benchmarks!C$9,0,IF(D738&lt;Benchmarks!D$9,1,IF(D738&lt;Benchmarks!E$9,2,IF(D738&lt;Benchmarks!F$9,3,IF(D738&lt;Benchmarks!G$9,4,IF(D738&lt;Benchmarks!H$9,5,6))))))</f>
        <v>0</v>
      </c>
      <c r="F738" s="13">
        <v>1</v>
      </c>
      <c r="G738" s="11">
        <f t="shared" si="78"/>
        <v>0</v>
      </c>
      <c r="H738" s="11">
        <v>1.25</v>
      </c>
      <c r="I738" s="12">
        <f>IF(H738&lt;Benchmarks!C$8,0,IF(H738&lt;Benchmarks!D$8,1,IF(H738&lt;Benchmarks!E$8,2,IF(H738&lt;Benchmarks!F$8,3,IF(H738&lt;Benchmarks!G$8,4,IF(H738&lt;Benchmarks!H$8,5,6))))))</f>
        <v>5</v>
      </c>
      <c r="J738" s="13">
        <v>1</v>
      </c>
      <c r="K738" s="11">
        <f t="shared" si="79"/>
        <v>5</v>
      </c>
      <c r="L738" s="11">
        <v>0.60299999999999998</v>
      </c>
      <c r="M738" s="12">
        <f>IF(L738&lt;Benchmarks!C$7,0,IF(L738&lt;Benchmarks!D$7,1,IF(L738&lt;Benchmarks!E$7,2,IF(L738&lt;Benchmarks!F$7,3,IF(L738&lt;Benchmarks!G$7,4,IF(L738&lt;Benchmarks!H$7,5,6))))))</f>
        <v>5</v>
      </c>
      <c r="N738" s="13">
        <v>1</v>
      </c>
      <c r="O738" s="11">
        <f t="shared" si="80"/>
        <v>5</v>
      </c>
      <c r="P738" s="11">
        <v>3.625</v>
      </c>
      <c r="Q738" s="9">
        <f>IF(P738&lt;Benchmarks!C$5,0,IF(P738&lt;Benchmarks!D$5,1,IF(P738&lt;Benchmarks!E$5,2,IF(P738&lt;Benchmarks!F$5,3,IF(P738&lt;Benchmarks!G$5,4,IF(P738&lt;Benchmarks!H$5,5,6))))))</f>
        <v>0</v>
      </c>
      <c r="R738" s="13">
        <v>1</v>
      </c>
      <c r="S738" s="11">
        <f t="shared" si="81"/>
        <v>0</v>
      </c>
      <c r="T738" s="11">
        <v>3.5129999999999999</v>
      </c>
      <c r="U738" s="9">
        <f>IF(T738&lt;Benchmarks!C$6,0,IF(T738&lt;Benchmarks!D$6,1,IF(T738&lt;Benchmarks!E$6,2,IF(T738&lt;Benchmarks!F$6,3,IF(T738&lt;Benchmarks!G$6,4,IF(T738&lt;Benchmarks!H$6,5,6))))))</f>
        <v>2</v>
      </c>
      <c r="V738" s="13">
        <v>1</v>
      </c>
      <c r="W738" s="11">
        <f t="shared" si="82"/>
        <v>2</v>
      </c>
      <c r="X738" s="11">
        <f t="shared" si="84"/>
        <v>12</v>
      </c>
      <c r="Y738" s="9">
        <v>30</v>
      </c>
      <c r="Z738" s="13">
        <f t="shared" si="83"/>
        <v>0.4</v>
      </c>
    </row>
    <row r="739" spans="1:26" ht="17.25" x14ac:dyDescent="0.3">
      <c r="A739" s="8" t="s">
        <v>3751</v>
      </c>
      <c r="B739" s="7" t="s">
        <v>3752</v>
      </c>
      <c r="C739" s="7" t="s">
        <v>3753</v>
      </c>
      <c r="D739" s="11">
        <v>2.6080000000000001</v>
      </c>
      <c r="E739" s="12">
        <f>IF(D739&lt;Benchmarks!C$9,0,IF(D739&lt;Benchmarks!D$9,1,IF(D739&lt;Benchmarks!E$9,2,IF(D739&lt;Benchmarks!F$9,3,IF(D739&lt;Benchmarks!G$9,4,IF(D739&lt;Benchmarks!H$9,5,6))))))</f>
        <v>4</v>
      </c>
      <c r="F739" s="13">
        <v>0.83516483519999996</v>
      </c>
      <c r="G739" s="11">
        <f t="shared" si="78"/>
        <v>3.3406593407999998</v>
      </c>
      <c r="H739" s="11">
        <v>1.0960000000000001</v>
      </c>
      <c r="I739" s="12">
        <f>IF(H739&lt;Benchmarks!C$8,0,IF(H739&lt;Benchmarks!D$8,1,IF(H739&lt;Benchmarks!E$8,2,IF(H739&lt;Benchmarks!F$8,3,IF(H739&lt;Benchmarks!G$8,4,IF(H739&lt;Benchmarks!H$8,5,6))))))</f>
        <v>2</v>
      </c>
      <c r="J739" s="13">
        <v>1</v>
      </c>
      <c r="K739" s="11">
        <f t="shared" si="79"/>
        <v>2</v>
      </c>
      <c r="L739" s="11">
        <v>0.41299999999999998</v>
      </c>
      <c r="M739" s="12">
        <f>IF(L739&lt;Benchmarks!C$7,0,IF(L739&lt;Benchmarks!D$7,1,IF(L739&lt;Benchmarks!E$7,2,IF(L739&lt;Benchmarks!F$7,3,IF(L739&lt;Benchmarks!G$7,4,IF(L739&lt;Benchmarks!H$7,5,6))))))</f>
        <v>3</v>
      </c>
      <c r="N739" s="13">
        <v>1</v>
      </c>
      <c r="O739" s="11">
        <f t="shared" si="80"/>
        <v>3</v>
      </c>
      <c r="P739" s="11">
        <v>4.117</v>
      </c>
      <c r="Q739" s="9">
        <f>IF(P739&lt;Benchmarks!C$5,0,IF(P739&lt;Benchmarks!D$5,1,IF(P739&lt;Benchmarks!E$5,2,IF(P739&lt;Benchmarks!F$5,3,IF(P739&lt;Benchmarks!G$5,4,IF(P739&lt;Benchmarks!H$5,5,6))))))</f>
        <v>3</v>
      </c>
      <c r="R739" s="13">
        <v>0.81318681319999997</v>
      </c>
      <c r="S739" s="11">
        <f t="shared" si="81"/>
        <v>2.4395604396000001</v>
      </c>
      <c r="T739" s="11">
        <v>3.6070000000000002</v>
      </c>
      <c r="U739" s="9">
        <f>IF(T739&lt;Benchmarks!C$6,0,IF(T739&lt;Benchmarks!D$6,1,IF(T739&lt;Benchmarks!E$6,2,IF(T739&lt;Benchmarks!F$6,3,IF(T739&lt;Benchmarks!G$6,4,IF(T739&lt;Benchmarks!H$6,5,6))))))</f>
        <v>3</v>
      </c>
      <c r="V739" s="13">
        <v>0.5</v>
      </c>
      <c r="W739" s="11">
        <f t="shared" si="82"/>
        <v>1.5</v>
      </c>
      <c r="X739" s="11">
        <f t="shared" si="84"/>
        <v>12.280219780400001</v>
      </c>
      <c r="Y739" s="9">
        <v>30</v>
      </c>
      <c r="Z739" s="13">
        <f t="shared" si="83"/>
        <v>0.40934065934666669</v>
      </c>
    </row>
    <row r="740" spans="1:26" ht="17.25" x14ac:dyDescent="0.3">
      <c r="A740" s="8" t="s">
        <v>3756</v>
      </c>
      <c r="B740" s="7" t="s">
        <v>3757</v>
      </c>
      <c r="C740" s="7" t="s">
        <v>3758</v>
      </c>
      <c r="D740" s="11">
        <v>2.343</v>
      </c>
      <c r="E740" s="12">
        <f>IF(D740&lt;Benchmarks!C$9,0,IF(D740&lt;Benchmarks!D$9,1,IF(D740&lt;Benchmarks!E$9,2,IF(D740&lt;Benchmarks!F$9,3,IF(D740&lt;Benchmarks!G$9,4,IF(D740&lt;Benchmarks!H$9,5,6))))))</f>
        <v>2</v>
      </c>
      <c r="F740" s="13">
        <v>0.6923076923</v>
      </c>
      <c r="G740" s="11">
        <f t="shared" si="78"/>
        <v>1.3846153846</v>
      </c>
      <c r="H740" s="11">
        <v>1.1399999999999999</v>
      </c>
      <c r="I740" s="12">
        <f>IF(H740&lt;Benchmarks!C$8,0,IF(H740&lt;Benchmarks!D$8,1,IF(H740&lt;Benchmarks!E$8,2,IF(H740&lt;Benchmarks!F$8,3,IF(H740&lt;Benchmarks!G$8,4,IF(H740&lt;Benchmarks!H$8,5,6))))))</f>
        <v>3</v>
      </c>
      <c r="J740" s="13">
        <v>1</v>
      </c>
      <c r="K740" s="11">
        <f t="shared" si="79"/>
        <v>3</v>
      </c>
      <c r="L740" s="11">
        <v>0.40799999999999997</v>
      </c>
      <c r="M740" s="12">
        <f>IF(L740&lt;Benchmarks!C$7,0,IF(L740&lt;Benchmarks!D$7,1,IF(L740&lt;Benchmarks!E$7,2,IF(L740&lt;Benchmarks!F$7,3,IF(L740&lt;Benchmarks!G$7,4,IF(L740&lt;Benchmarks!H$7,5,6))))))</f>
        <v>3</v>
      </c>
      <c r="N740" s="13">
        <v>1</v>
      </c>
      <c r="O740" s="11">
        <f t="shared" si="80"/>
        <v>3</v>
      </c>
      <c r="P740" s="11">
        <v>3.891</v>
      </c>
      <c r="Q740" s="9">
        <f>IF(P740&lt;Benchmarks!C$5,0,IF(P740&lt;Benchmarks!D$5,1,IF(P740&lt;Benchmarks!E$5,2,IF(P740&lt;Benchmarks!F$5,3,IF(P740&lt;Benchmarks!G$5,4,IF(P740&lt;Benchmarks!H$5,5,6))))))</f>
        <v>2</v>
      </c>
      <c r="R740" s="13">
        <v>0.97435897439999997</v>
      </c>
      <c r="S740" s="11">
        <f t="shared" si="81"/>
        <v>1.9487179487999999</v>
      </c>
      <c r="T740" s="11">
        <v>3.4889999999999999</v>
      </c>
      <c r="U740" s="9">
        <f>IF(T740&lt;Benchmarks!C$6,0,IF(T740&lt;Benchmarks!D$6,1,IF(T740&lt;Benchmarks!E$6,2,IF(T740&lt;Benchmarks!F$6,3,IF(T740&lt;Benchmarks!G$6,4,IF(T740&lt;Benchmarks!H$6,5,6))))))</f>
        <v>2</v>
      </c>
      <c r="V740" s="13">
        <v>0.91025641030000004</v>
      </c>
      <c r="W740" s="11">
        <f t="shared" si="82"/>
        <v>1.8205128206000001</v>
      </c>
      <c r="X740" s="11">
        <f t="shared" si="84"/>
        <v>11.153846154</v>
      </c>
      <c r="Y740" s="9">
        <v>30</v>
      </c>
      <c r="Z740" s="13">
        <f t="shared" si="83"/>
        <v>0.37179487179999998</v>
      </c>
    </row>
    <row r="741" spans="1:26" ht="17.25" x14ac:dyDescent="0.3">
      <c r="A741" s="8" t="s">
        <v>3761</v>
      </c>
      <c r="B741" s="7" t="s">
        <v>3762</v>
      </c>
      <c r="C741" s="7" t="s">
        <v>3763</v>
      </c>
      <c r="D741" s="11">
        <v>2.6230000000000002</v>
      </c>
      <c r="E741" s="12">
        <f>IF(D741&lt;Benchmarks!C$9,0,IF(D741&lt;Benchmarks!D$9,1,IF(D741&lt;Benchmarks!E$9,2,IF(D741&lt;Benchmarks!F$9,3,IF(D741&lt;Benchmarks!G$9,4,IF(D741&lt;Benchmarks!H$9,5,6))))))</f>
        <v>4</v>
      </c>
      <c r="F741" s="13">
        <v>0.95970695969999997</v>
      </c>
      <c r="G741" s="11">
        <f t="shared" si="78"/>
        <v>3.8388278387999999</v>
      </c>
      <c r="H741" s="11">
        <v>1.24</v>
      </c>
      <c r="I741" s="12">
        <f>IF(H741&lt;Benchmarks!C$8,0,IF(H741&lt;Benchmarks!D$8,1,IF(H741&lt;Benchmarks!E$8,2,IF(H741&lt;Benchmarks!F$8,3,IF(H741&lt;Benchmarks!G$8,4,IF(H741&lt;Benchmarks!H$8,5,6))))))</f>
        <v>5</v>
      </c>
      <c r="J741" s="13">
        <v>1</v>
      </c>
      <c r="K741" s="11">
        <f t="shared" si="79"/>
        <v>5</v>
      </c>
      <c r="L741" s="11">
        <v>0.41099999999999998</v>
      </c>
      <c r="M741" s="12">
        <f>IF(L741&lt;Benchmarks!C$7,0,IF(L741&lt;Benchmarks!D$7,1,IF(L741&lt;Benchmarks!E$7,2,IF(L741&lt;Benchmarks!F$7,3,IF(L741&lt;Benchmarks!G$7,4,IF(L741&lt;Benchmarks!H$7,5,6))))))</f>
        <v>3</v>
      </c>
      <c r="N741" s="13">
        <v>1</v>
      </c>
      <c r="O741" s="11">
        <f t="shared" si="80"/>
        <v>3</v>
      </c>
      <c r="P741" s="11">
        <v>4.274</v>
      </c>
      <c r="Q741" s="9">
        <f>IF(P741&lt;Benchmarks!C$5,0,IF(P741&lt;Benchmarks!D$5,1,IF(P741&lt;Benchmarks!E$5,2,IF(P741&lt;Benchmarks!F$5,3,IF(P741&lt;Benchmarks!G$5,4,IF(P741&lt;Benchmarks!H$5,5,6))))))</f>
        <v>4</v>
      </c>
      <c r="R741" s="13">
        <v>0.99633699630000006</v>
      </c>
      <c r="S741" s="11">
        <f t="shared" si="81"/>
        <v>3.9853479852000002</v>
      </c>
      <c r="T741" s="11">
        <v>4.032</v>
      </c>
      <c r="U741" s="9">
        <f>IF(T741&lt;Benchmarks!C$6,0,IF(T741&lt;Benchmarks!D$6,1,IF(T741&lt;Benchmarks!E$6,2,IF(T741&lt;Benchmarks!F$6,3,IF(T741&lt;Benchmarks!G$6,4,IF(T741&lt;Benchmarks!H$6,5,6))))))</f>
        <v>5</v>
      </c>
      <c r="V741" s="13">
        <v>0.98717948720000004</v>
      </c>
      <c r="W741" s="11">
        <f t="shared" si="82"/>
        <v>4.9358974360000003</v>
      </c>
      <c r="X741" s="11">
        <f t="shared" si="84"/>
        <v>20.760073259999999</v>
      </c>
      <c r="Y741" s="9">
        <v>30</v>
      </c>
      <c r="Z741" s="13">
        <f t="shared" si="83"/>
        <v>0.69200244199999994</v>
      </c>
    </row>
    <row r="742" spans="1:26" ht="17.25" x14ac:dyDescent="0.3">
      <c r="A742" s="8" t="s">
        <v>3766</v>
      </c>
      <c r="B742" s="7" t="s">
        <v>3767</v>
      </c>
      <c r="C742" s="7" t="s">
        <v>3768</v>
      </c>
      <c r="D742" s="11">
        <v>2.4420000000000002</v>
      </c>
      <c r="E742" s="12">
        <f>IF(D742&lt;Benchmarks!C$9,0,IF(D742&lt;Benchmarks!D$9,1,IF(D742&lt;Benchmarks!E$9,2,IF(D742&lt;Benchmarks!F$9,3,IF(D742&lt;Benchmarks!G$9,4,IF(D742&lt;Benchmarks!H$9,5,6))))))</f>
        <v>2</v>
      </c>
      <c r="F742" s="13">
        <v>0.94871794870000004</v>
      </c>
      <c r="G742" s="11">
        <f t="shared" si="78"/>
        <v>1.8974358974000001</v>
      </c>
      <c r="H742" s="11">
        <v>0.86299999999999999</v>
      </c>
      <c r="I742" s="12">
        <f>IF(H742&lt;Benchmarks!C$8,0,IF(H742&lt;Benchmarks!D$8,1,IF(H742&lt;Benchmarks!E$8,2,IF(H742&lt;Benchmarks!F$8,3,IF(H742&lt;Benchmarks!G$8,4,IF(H742&lt;Benchmarks!H$8,5,6))))))</f>
        <v>0</v>
      </c>
      <c r="J742" s="13">
        <v>1</v>
      </c>
      <c r="K742" s="11">
        <f t="shared" si="79"/>
        <v>0</v>
      </c>
      <c r="L742" s="11">
        <v>0.438</v>
      </c>
      <c r="M742" s="12">
        <f>IF(L742&lt;Benchmarks!C$7,0,IF(L742&lt;Benchmarks!D$7,1,IF(L742&lt;Benchmarks!E$7,2,IF(L742&lt;Benchmarks!F$7,3,IF(L742&lt;Benchmarks!G$7,4,IF(L742&lt;Benchmarks!H$7,5,6))))))</f>
        <v>3</v>
      </c>
      <c r="N742" s="13">
        <v>1</v>
      </c>
      <c r="O742" s="11">
        <f t="shared" si="80"/>
        <v>3</v>
      </c>
      <c r="P742" s="11">
        <v>3.7429999999999999</v>
      </c>
      <c r="Q742" s="9">
        <f>IF(P742&lt;Benchmarks!C$5,0,IF(P742&lt;Benchmarks!D$5,1,IF(P742&lt;Benchmarks!E$5,2,IF(P742&lt;Benchmarks!F$5,3,IF(P742&lt;Benchmarks!G$5,4,IF(P742&lt;Benchmarks!H$5,5,6))))))</f>
        <v>1</v>
      </c>
      <c r="R742" s="13">
        <v>0.96703296699999997</v>
      </c>
      <c r="S742" s="11">
        <f t="shared" si="81"/>
        <v>0.96703296699999997</v>
      </c>
      <c r="T742" s="11">
        <v>3.4849999999999999</v>
      </c>
      <c r="U742" s="9">
        <f>IF(T742&lt;Benchmarks!C$6,0,IF(T742&lt;Benchmarks!D$6,1,IF(T742&lt;Benchmarks!E$6,2,IF(T742&lt;Benchmarks!F$6,3,IF(T742&lt;Benchmarks!G$6,4,IF(T742&lt;Benchmarks!H$6,5,6))))))</f>
        <v>2</v>
      </c>
      <c r="V742" s="13">
        <v>0.93589743589999996</v>
      </c>
      <c r="W742" s="11">
        <f t="shared" si="82"/>
        <v>1.8717948717999999</v>
      </c>
      <c r="X742" s="11">
        <f t="shared" si="84"/>
        <v>7.7362637362000006</v>
      </c>
      <c r="Y742" s="9">
        <v>30</v>
      </c>
      <c r="Z742" s="13">
        <f t="shared" si="83"/>
        <v>0.25787545787333338</v>
      </c>
    </row>
    <row r="743" spans="1:26" ht="17.25" x14ac:dyDescent="0.3">
      <c r="A743" s="8" t="s">
        <v>3771</v>
      </c>
      <c r="B743" s="7" t="s">
        <v>3772</v>
      </c>
      <c r="C743" s="7" t="s">
        <v>3773</v>
      </c>
      <c r="D743" s="11">
        <v>3.03</v>
      </c>
      <c r="E743" s="12">
        <f>IF(D743&lt;Benchmarks!C$9,0,IF(D743&lt;Benchmarks!D$9,1,IF(D743&lt;Benchmarks!E$9,2,IF(D743&lt;Benchmarks!F$9,3,IF(D743&lt;Benchmarks!G$9,4,IF(D743&lt;Benchmarks!H$9,5,6))))))</f>
        <v>5</v>
      </c>
      <c r="F743" s="13">
        <v>1</v>
      </c>
      <c r="G743" s="11">
        <f t="shared" si="78"/>
        <v>5</v>
      </c>
      <c r="H743" s="11">
        <v>0.86099999999999999</v>
      </c>
      <c r="I743" s="12">
        <f>IF(H743&lt;Benchmarks!C$8,0,IF(H743&lt;Benchmarks!D$8,1,IF(H743&lt;Benchmarks!E$8,2,IF(H743&lt;Benchmarks!F$8,3,IF(H743&lt;Benchmarks!G$8,4,IF(H743&lt;Benchmarks!H$8,5,6))))))</f>
        <v>0</v>
      </c>
      <c r="J743" s="13">
        <v>1</v>
      </c>
      <c r="K743" s="11">
        <f t="shared" si="79"/>
        <v>0</v>
      </c>
      <c r="L743" s="11">
        <v>0.53600000000000003</v>
      </c>
      <c r="M743" s="12">
        <f>IF(L743&lt;Benchmarks!C$7,0,IF(L743&lt;Benchmarks!D$7,1,IF(L743&lt;Benchmarks!E$7,2,IF(L743&lt;Benchmarks!F$7,3,IF(L743&lt;Benchmarks!G$7,4,IF(L743&lt;Benchmarks!H$7,5,6))))))</f>
        <v>4</v>
      </c>
      <c r="N743" s="13">
        <v>1</v>
      </c>
      <c r="O743" s="11">
        <f t="shared" si="80"/>
        <v>4</v>
      </c>
      <c r="P743" s="11">
        <v>4.4269999999999996</v>
      </c>
      <c r="Q743" s="9">
        <f>IF(P743&lt;Benchmarks!C$5,0,IF(P743&lt;Benchmarks!D$5,1,IF(P743&lt;Benchmarks!E$5,2,IF(P743&lt;Benchmarks!F$5,3,IF(P743&lt;Benchmarks!G$5,4,IF(P743&lt;Benchmarks!H$5,5,6))))))</f>
        <v>5</v>
      </c>
      <c r="R743" s="13">
        <v>0.99633699630000006</v>
      </c>
      <c r="S743" s="11">
        <f t="shared" si="81"/>
        <v>4.9816849814999999</v>
      </c>
      <c r="T743" s="11">
        <v>4.0940000000000003</v>
      </c>
      <c r="U743" s="9">
        <f>IF(T743&lt;Benchmarks!C$6,0,IF(T743&lt;Benchmarks!D$6,1,IF(T743&lt;Benchmarks!E$6,2,IF(T743&lt;Benchmarks!F$6,3,IF(T743&lt;Benchmarks!G$6,4,IF(T743&lt;Benchmarks!H$6,5,6))))))</f>
        <v>5</v>
      </c>
      <c r="V743" s="13">
        <v>1</v>
      </c>
      <c r="W743" s="11">
        <f t="shared" si="82"/>
        <v>5</v>
      </c>
      <c r="X743" s="11">
        <f t="shared" si="84"/>
        <v>18.981684981499999</v>
      </c>
      <c r="Y743" s="9">
        <v>30</v>
      </c>
      <c r="Z743" s="13">
        <f t="shared" si="83"/>
        <v>0.63272283271666663</v>
      </c>
    </row>
    <row r="744" spans="1:26" ht="17.25" x14ac:dyDescent="0.3">
      <c r="A744" s="8" t="s">
        <v>3776</v>
      </c>
      <c r="B744" s="7" t="s">
        <v>3777</v>
      </c>
      <c r="C744" s="7" t="s">
        <v>3778</v>
      </c>
      <c r="D744" s="11">
        <v>2.9249999999999998</v>
      </c>
      <c r="E744" s="12">
        <f>IF(D744&lt;Benchmarks!C$9,0,IF(D744&lt;Benchmarks!D$9,1,IF(D744&lt;Benchmarks!E$9,2,IF(D744&lt;Benchmarks!F$9,3,IF(D744&lt;Benchmarks!G$9,4,IF(D744&lt;Benchmarks!H$9,5,6))))))</f>
        <v>5</v>
      </c>
      <c r="F744" s="13">
        <v>0.99633699630000006</v>
      </c>
      <c r="G744" s="11">
        <f t="shared" si="78"/>
        <v>4.9816849814999999</v>
      </c>
      <c r="H744" s="11">
        <v>0.877</v>
      </c>
      <c r="I744" s="12">
        <f>IF(H744&lt;Benchmarks!C$8,0,IF(H744&lt;Benchmarks!D$8,1,IF(H744&lt;Benchmarks!E$8,2,IF(H744&lt;Benchmarks!F$8,3,IF(H744&lt;Benchmarks!G$8,4,IF(H744&lt;Benchmarks!H$8,5,6))))))</f>
        <v>0</v>
      </c>
      <c r="J744" s="13">
        <v>1</v>
      </c>
      <c r="K744" s="11">
        <f t="shared" si="79"/>
        <v>0</v>
      </c>
      <c r="L744" s="11">
        <v>0.309</v>
      </c>
      <c r="M744" s="12">
        <f>IF(L744&lt;Benchmarks!C$7,0,IF(L744&lt;Benchmarks!D$7,1,IF(L744&lt;Benchmarks!E$7,2,IF(L744&lt;Benchmarks!F$7,3,IF(L744&lt;Benchmarks!G$7,4,IF(L744&lt;Benchmarks!H$7,5,6))))))</f>
        <v>0</v>
      </c>
      <c r="N744" s="13">
        <v>1</v>
      </c>
      <c r="O744" s="11">
        <f t="shared" si="80"/>
        <v>0</v>
      </c>
      <c r="P744" s="11">
        <v>4.1120000000000001</v>
      </c>
      <c r="Q744" s="9">
        <f>IF(P744&lt;Benchmarks!C$5,0,IF(P744&lt;Benchmarks!D$5,1,IF(P744&lt;Benchmarks!E$5,2,IF(P744&lt;Benchmarks!F$5,3,IF(P744&lt;Benchmarks!G$5,4,IF(P744&lt;Benchmarks!H$5,5,6))))))</f>
        <v>3</v>
      </c>
      <c r="R744" s="13">
        <v>0.96703296699999997</v>
      </c>
      <c r="S744" s="11">
        <f t="shared" si="81"/>
        <v>2.9010989010000001</v>
      </c>
      <c r="T744" s="11">
        <v>3.9169999999999998</v>
      </c>
      <c r="U744" s="9">
        <f>IF(T744&lt;Benchmarks!C$6,0,IF(T744&lt;Benchmarks!D$6,1,IF(T744&lt;Benchmarks!E$6,2,IF(T744&lt;Benchmarks!F$6,3,IF(T744&lt;Benchmarks!G$6,4,IF(T744&lt;Benchmarks!H$6,5,6))))))</f>
        <v>5</v>
      </c>
      <c r="V744" s="13">
        <v>0.93589743589999996</v>
      </c>
      <c r="W744" s="11">
        <f t="shared" si="82"/>
        <v>4.6794871794999997</v>
      </c>
      <c r="X744" s="11">
        <f t="shared" si="84"/>
        <v>12.562271062000001</v>
      </c>
      <c r="Y744" s="9">
        <v>30</v>
      </c>
      <c r="Z744" s="13">
        <f t="shared" si="83"/>
        <v>0.41874236873333337</v>
      </c>
    </row>
    <row r="745" spans="1:26" ht="17.25" x14ac:dyDescent="0.3">
      <c r="A745" s="8" t="s">
        <v>3781</v>
      </c>
      <c r="B745" s="7" t="s">
        <v>3782</v>
      </c>
      <c r="C745" s="7" t="s">
        <v>3783</v>
      </c>
      <c r="D745" s="11">
        <v>2.218</v>
      </c>
      <c r="E745" s="12">
        <f>IF(D745&lt;Benchmarks!C$9,0,IF(D745&lt;Benchmarks!D$9,1,IF(D745&lt;Benchmarks!E$9,2,IF(D745&lt;Benchmarks!F$9,3,IF(D745&lt;Benchmarks!G$9,4,IF(D745&lt;Benchmarks!H$9,5,6))))))</f>
        <v>1</v>
      </c>
      <c r="F745" s="13">
        <v>0.97069597070000002</v>
      </c>
      <c r="G745" s="11">
        <f t="shared" si="78"/>
        <v>0.97069597070000002</v>
      </c>
      <c r="H745" s="11">
        <v>0.90100000000000002</v>
      </c>
      <c r="I745" s="12">
        <f>IF(H745&lt;Benchmarks!C$8,0,IF(H745&lt;Benchmarks!D$8,1,IF(H745&lt;Benchmarks!E$8,2,IF(H745&lt;Benchmarks!F$8,3,IF(H745&lt;Benchmarks!G$8,4,IF(H745&lt;Benchmarks!H$8,5,6))))))</f>
        <v>0</v>
      </c>
      <c r="J745" s="13">
        <v>1</v>
      </c>
      <c r="K745" s="11">
        <f t="shared" si="79"/>
        <v>0</v>
      </c>
      <c r="L745" s="11">
        <v>0.311</v>
      </c>
      <c r="M745" s="12">
        <f>IF(L745&lt;Benchmarks!C$7,0,IF(L745&lt;Benchmarks!D$7,1,IF(L745&lt;Benchmarks!E$7,2,IF(L745&lt;Benchmarks!F$7,3,IF(L745&lt;Benchmarks!G$7,4,IF(L745&lt;Benchmarks!H$7,5,6))))))</f>
        <v>0</v>
      </c>
      <c r="N745" s="13">
        <v>1</v>
      </c>
      <c r="O745" s="11">
        <f t="shared" si="80"/>
        <v>0</v>
      </c>
      <c r="P745" s="11">
        <v>3.43</v>
      </c>
      <c r="Q745" s="9">
        <f>IF(P745&lt;Benchmarks!C$5,0,IF(P745&lt;Benchmarks!D$5,1,IF(P745&lt;Benchmarks!E$5,2,IF(P745&lt;Benchmarks!F$5,3,IF(P745&lt;Benchmarks!G$5,4,IF(P745&lt;Benchmarks!H$5,5,6))))))</f>
        <v>0</v>
      </c>
      <c r="R745" s="13">
        <v>0.81684981680000002</v>
      </c>
      <c r="S745" s="11">
        <f t="shared" si="81"/>
        <v>0</v>
      </c>
      <c r="T745" s="11">
        <v>3.2639999999999998</v>
      </c>
      <c r="U745" s="9">
        <f>IF(T745&lt;Benchmarks!C$6,0,IF(T745&lt;Benchmarks!D$6,1,IF(T745&lt;Benchmarks!E$6,2,IF(T745&lt;Benchmarks!F$6,3,IF(T745&lt;Benchmarks!G$6,4,IF(T745&lt;Benchmarks!H$6,5,6))))))</f>
        <v>0</v>
      </c>
      <c r="V745" s="13">
        <v>0.89743589739999996</v>
      </c>
      <c r="W745" s="11">
        <f t="shared" si="82"/>
        <v>0</v>
      </c>
      <c r="X745" s="11">
        <f t="shared" si="84"/>
        <v>0.97069597070000002</v>
      </c>
      <c r="Y745" s="9">
        <v>30</v>
      </c>
      <c r="Z745" s="13">
        <f t="shared" si="83"/>
        <v>3.2356532356666669E-2</v>
      </c>
    </row>
    <row r="746" spans="1:26" ht="17.25" x14ac:dyDescent="0.3">
      <c r="A746" s="8" t="s">
        <v>3786</v>
      </c>
      <c r="B746" s="7" t="s">
        <v>3787</v>
      </c>
      <c r="C746" s="7" t="s">
        <v>3788</v>
      </c>
      <c r="D746" s="11">
        <v>2.4129999999999998</v>
      </c>
      <c r="E746" s="12">
        <f>IF(D746&lt;Benchmarks!C$9,0,IF(D746&lt;Benchmarks!D$9,1,IF(D746&lt;Benchmarks!E$9,2,IF(D746&lt;Benchmarks!F$9,3,IF(D746&lt;Benchmarks!G$9,4,IF(D746&lt;Benchmarks!H$9,5,6))))))</f>
        <v>2</v>
      </c>
      <c r="F746" s="13">
        <v>0.92673992670000005</v>
      </c>
      <c r="G746" s="11">
        <f t="shared" si="78"/>
        <v>1.8534798534000001</v>
      </c>
      <c r="H746" s="11">
        <v>0.86099999999999999</v>
      </c>
      <c r="I746" s="12">
        <f>IF(H746&lt;Benchmarks!C$8,0,IF(H746&lt;Benchmarks!D$8,1,IF(H746&lt;Benchmarks!E$8,2,IF(H746&lt;Benchmarks!F$8,3,IF(H746&lt;Benchmarks!G$8,4,IF(H746&lt;Benchmarks!H$8,5,6))))))</f>
        <v>0</v>
      </c>
      <c r="J746" s="13">
        <v>1</v>
      </c>
      <c r="K746" s="11">
        <f t="shared" si="79"/>
        <v>0</v>
      </c>
      <c r="L746" s="11">
        <v>0.48799999999999999</v>
      </c>
      <c r="M746" s="12">
        <f>IF(L746&lt;Benchmarks!C$7,0,IF(L746&lt;Benchmarks!D$7,1,IF(L746&lt;Benchmarks!E$7,2,IF(L746&lt;Benchmarks!F$7,3,IF(L746&lt;Benchmarks!G$7,4,IF(L746&lt;Benchmarks!H$7,5,6))))))</f>
        <v>4</v>
      </c>
      <c r="N746" s="13">
        <v>1</v>
      </c>
      <c r="O746" s="11">
        <f t="shared" si="80"/>
        <v>4</v>
      </c>
      <c r="P746" s="11">
        <v>3.762</v>
      </c>
      <c r="Q746" s="9">
        <f>IF(P746&lt;Benchmarks!C$5,0,IF(P746&lt;Benchmarks!D$5,1,IF(P746&lt;Benchmarks!E$5,2,IF(P746&lt;Benchmarks!F$5,3,IF(P746&lt;Benchmarks!G$5,4,IF(P746&lt;Benchmarks!H$5,5,6))))))</f>
        <v>1</v>
      </c>
      <c r="R746" s="13">
        <v>0.98901098899999995</v>
      </c>
      <c r="S746" s="11">
        <f t="shared" si="81"/>
        <v>0.98901098899999995</v>
      </c>
      <c r="T746" s="11">
        <v>3.488</v>
      </c>
      <c r="U746" s="9">
        <f>IF(T746&lt;Benchmarks!C$6,0,IF(T746&lt;Benchmarks!D$6,1,IF(T746&lt;Benchmarks!E$6,2,IF(T746&lt;Benchmarks!F$6,3,IF(T746&lt;Benchmarks!G$6,4,IF(T746&lt;Benchmarks!H$6,5,6))))))</f>
        <v>2</v>
      </c>
      <c r="V746" s="13">
        <v>0.97435897439999997</v>
      </c>
      <c r="W746" s="11">
        <f t="shared" si="82"/>
        <v>1.9487179487999999</v>
      </c>
      <c r="X746" s="11">
        <f t="shared" si="84"/>
        <v>8.791208791199999</v>
      </c>
      <c r="Y746" s="9">
        <v>30</v>
      </c>
      <c r="Z746" s="13">
        <f t="shared" si="83"/>
        <v>0.29304029303999996</v>
      </c>
    </row>
    <row r="747" spans="1:26" ht="17.25" x14ac:dyDescent="0.3">
      <c r="A747" s="8" t="s">
        <v>3791</v>
      </c>
      <c r="B747" s="7" t="s">
        <v>3792</v>
      </c>
      <c r="C747" s="7" t="s">
        <v>3793</v>
      </c>
      <c r="D747" s="11">
        <v>2.4169999999999998</v>
      </c>
      <c r="E747" s="12">
        <f>IF(D747&lt;Benchmarks!C$9,0,IF(D747&lt;Benchmarks!D$9,1,IF(D747&lt;Benchmarks!E$9,2,IF(D747&lt;Benchmarks!F$9,3,IF(D747&lt;Benchmarks!G$9,4,IF(D747&lt;Benchmarks!H$9,5,6))))))</f>
        <v>2</v>
      </c>
      <c r="F747" s="13">
        <v>0.80952380950000002</v>
      </c>
      <c r="G747" s="11">
        <f t="shared" si="78"/>
        <v>1.619047619</v>
      </c>
      <c r="H747" s="11">
        <v>1.0880000000000001</v>
      </c>
      <c r="I747" s="12">
        <f>IF(H747&lt;Benchmarks!C$8,0,IF(H747&lt;Benchmarks!D$8,1,IF(H747&lt;Benchmarks!E$8,2,IF(H747&lt;Benchmarks!F$8,3,IF(H747&lt;Benchmarks!G$8,4,IF(H747&lt;Benchmarks!H$8,5,6))))))</f>
        <v>2</v>
      </c>
      <c r="J747" s="13">
        <v>1</v>
      </c>
      <c r="K747" s="11">
        <f t="shared" si="79"/>
        <v>2</v>
      </c>
      <c r="L747" s="11">
        <v>0.45900000000000002</v>
      </c>
      <c r="M747" s="12">
        <f>IF(L747&lt;Benchmarks!C$7,0,IF(L747&lt;Benchmarks!D$7,1,IF(L747&lt;Benchmarks!E$7,2,IF(L747&lt;Benchmarks!F$7,3,IF(L747&lt;Benchmarks!G$7,4,IF(L747&lt;Benchmarks!H$7,5,6))))))</f>
        <v>4</v>
      </c>
      <c r="N747" s="13">
        <v>1</v>
      </c>
      <c r="O747" s="11">
        <f t="shared" si="80"/>
        <v>4</v>
      </c>
      <c r="P747" s="11">
        <v>3.9649999999999999</v>
      </c>
      <c r="Q747" s="9">
        <f>IF(P747&lt;Benchmarks!C$5,0,IF(P747&lt;Benchmarks!D$5,1,IF(P747&lt;Benchmarks!E$5,2,IF(P747&lt;Benchmarks!F$5,3,IF(P747&lt;Benchmarks!G$5,4,IF(P747&lt;Benchmarks!H$5,5,6))))))</f>
        <v>3</v>
      </c>
      <c r="R747" s="13">
        <v>0.95604395600000003</v>
      </c>
      <c r="S747" s="11">
        <f t="shared" si="81"/>
        <v>2.8681318679999999</v>
      </c>
      <c r="T747" s="11">
        <v>3.49</v>
      </c>
      <c r="U747" s="9">
        <f>IF(T747&lt;Benchmarks!C$6,0,IF(T747&lt;Benchmarks!D$6,1,IF(T747&lt;Benchmarks!E$6,2,IF(T747&lt;Benchmarks!F$6,3,IF(T747&lt;Benchmarks!G$6,4,IF(T747&lt;Benchmarks!H$6,5,6))))))</f>
        <v>2</v>
      </c>
      <c r="V747" s="13">
        <v>0.85897435899999997</v>
      </c>
      <c r="W747" s="11">
        <f t="shared" si="82"/>
        <v>1.7179487179999999</v>
      </c>
      <c r="X747" s="11">
        <f t="shared" si="84"/>
        <v>12.205128204999999</v>
      </c>
      <c r="Y747" s="9">
        <v>30</v>
      </c>
      <c r="Z747" s="13">
        <f t="shared" si="83"/>
        <v>0.40683760683333331</v>
      </c>
    </row>
    <row r="748" spans="1:26" ht="17.25" x14ac:dyDescent="0.3">
      <c r="A748" s="8" t="s">
        <v>3796</v>
      </c>
      <c r="B748" s="7" t="s">
        <v>3797</v>
      </c>
      <c r="C748" s="7" t="s">
        <v>3798</v>
      </c>
      <c r="D748" s="11">
        <v>3.2480000000000002</v>
      </c>
      <c r="E748" s="12">
        <f>IF(D748&lt;Benchmarks!C$9,0,IF(D748&lt;Benchmarks!D$9,1,IF(D748&lt;Benchmarks!E$9,2,IF(D748&lt;Benchmarks!F$9,3,IF(D748&lt;Benchmarks!G$9,4,IF(D748&lt;Benchmarks!H$9,5,6))))))</f>
        <v>6</v>
      </c>
      <c r="F748" s="13">
        <v>0.99267399270000001</v>
      </c>
      <c r="G748" s="11">
        <f t="shared" si="78"/>
        <v>5.9560439562000003</v>
      </c>
      <c r="H748" s="11">
        <v>1.5169999999999999</v>
      </c>
      <c r="I748" s="12">
        <f>IF(H748&lt;Benchmarks!C$8,0,IF(H748&lt;Benchmarks!D$8,1,IF(H748&lt;Benchmarks!E$8,2,IF(H748&lt;Benchmarks!F$8,3,IF(H748&lt;Benchmarks!G$8,4,IF(H748&lt;Benchmarks!H$8,5,6))))))</f>
        <v>6</v>
      </c>
      <c r="J748" s="13">
        <v>1</v>
      </c>
      <c r="K748" s="11">
        <f t="shared" si="79"/>
        <v>6</v>
      </c>
      <c r="L748" s="11">
        <v>0.43099999999999999</v>
      </c>
      <c r="M748" s="12">
        <f>IF(L748&lt;Benchmarks!C$7,0,IF(L748&lt;Benchmarks!D$7,1,IF(L748&lt;Benchmarks!E$7,2,IF(L748&lt;Benchmarks!F$7,3,IF(L748&lt;Benchmarks!G$7,4,IF(L748&lt;Benchmarks!H$7,5,6))))))</f>
        <v>3</v>
      </c>
      <c r="N748" s="13">
        <v>1</v>
      </c>
      <c r="O748" s="11">
        <f t="shared" si="80"/>
        <v>3</v>
      </c>
      <c r="P748" s="11">
        <v>5.1959999999999997</v>
      </c>
      <c r="Q748" s="9">
        <f>IF(P748&lt;Benchmarks!C$5,0,IF(P748&lt;Benchmarks!D$5,1,IF(P748&lt;Benchmarks!E$5,2,IF(P748&lt;Benchmarks!F$5,3,IF(P748&lt;Benchmarks!G$5,4,IF(P748&lt;Benchmarks!H$5,5,6))))))</f>
        <v>6</v>
      </c>
      <c r="R748" s="13">
        <v>0.99267399270000001</v>
      </c>
      <c r="S748" s="11">
        <f t="shared" si="81"/>
        <v>5.9560439562000003</v>
      </c>
      <c r="T748" s="11">
        <v>4.5999999999999996</v>
      </c>
      <c r="U748" s="9">
        <f>IF(T748&lt;Benchmarks!C$6,0,IF(T748&lt;Benchmarks!D$6,1,IF(T748&lt;Benchmarks!E$6,2,IF(T748&lt;Benchmarks!F$6,3,IF(T748&lt;Benchmarks!G$6,4,IF(T748&lt;Benchmarks!H$6,5,6))))))</f>
        <v>6</v>
      </c>
      <c r="V748" s="13">
        <v>1</v>
      </c>
      <c r="W748" s="11">
        <f t="shared" si="82"/>
        <v>6</v>
      </c>
      <c r="X748" s="11">
        <f t="shared" si="84"/>
        <v>26.912087912399997</v>
      </c>
      <c r="Y748" s="9">
        <v>30</v>
      </c>
      <c r="Z748" s="13">
        <f t="shared" si="83"/>
        <v>0.89706959707999989</v>
      </c>
    </row>
    <row r="749" spans="1:26" ht="17.25" x14ac:dyDescent="0.3">
      <c r="A749" s="8" t="s">
        <v>3801</v>
      </c>
      <c r="B749" s="7" t="s">
        <v>3802</v>
      </c>
      <c r="C749" s="7" t="s">
        <v>3803</v>
      </c>
      <c r="D749" s="11">
        <v>2.4750000000000001</v>
      </c>
      <c r="E749" s="12">
        <f>IF(D749&lt;Benchmarks!C$9,0,IF(D749&lt;Benchmarks!D$9,1,IF(D749&lt;Benchmarks!E$9,2,IF(D749&lt;Benchmarks!F$9,3,IF(D749&lt;Benchmarks!G$9,4,IF(D749&lt;Benchmarks!H$9,5,6))))))</f>
        <v>3</v>
      </c>
      <c r="F749" s="13">
        <v>0.78388278389999999</v>
      </c>
      <c r="G749" s="11">
        <f t="shared" si="78"/>
        <v>2.3516483516999998</v>
      </c>
      <c r="H749" s="11">
        <v>1.3069999999999999</v>
      </c>
      <c r="I749" s="12">
        <f>IF(H749&lt;Benchmarks!C$8,0,IF(H749&lt;Benchmarks!D$8,1,IF(H749&lt;Benchmarks!E$8,2,IF(H749&lt;Benchmarks!F$8,3,IF(H749&lt;Benchmarks!G$8,4,IF(H749&lt;Benchmarks!H$8,5,6))))))</f>
        <v>5</v>
      </c>
      <c r="J749" s="13">
        <v>1</v>
      </c>
      <c r="K749" s="11">
        <f t="shared" si="79"/>
        <v>5</v>
      </c>
      <c r="L749" s="11">
        <v>0.21199999999999999</v>
      </c>
      <c r="M749" s="12">
        <f>IF(L749&lt;Benchmarks!C$7,0,IF(L749&lt;Benchmarks!D$7,1,IF(L749&lt;Benchmarks!E$7,2,IF(L749&lt;Benchmarks!F$7,3,IF(L749&lt;Benchmarks!G$7,4,IF(L749&lt;Benchmarks!H$7,5,6))))))</f>
        <v>0</v>
      </c>
      <c r="N749" s="13">
        <v>1</v>
      </c>
      <c r="O749" s="11">
        <f t="shared" si="80"/>
        <v>0</v>
      </c>
      <c r="P749" s="11">
        <v>3.9940000000000002</v>
      </c>
      <c r="Q749" s="9">
        <f>IF(P749&lt;Benchmarks!C$5,0,IF(P749&lt;Benchmarks!D$5,1,IF(P749&lt;Benchmarks!E$5,2,IF(P749&lt;Benchmarks!F$5,3,IF(P749&lt;Benchmarks!G$5,4,IF(P749&lt;Benchmarks!H$5,5,6))))))</f>
        <v>3</v>
      </c>
      <c r="R749" s="13">
        <v>0.8388278388</v>
      </c>
      <c r="S749" s="11">
        <f t="shared" si="81"/>
        <v>2.5164835164000001</v>
      </c>
      <c r="T749" s="11">
        <v>3.673</v>
      </c>
      <c r="U749" s="9">
        <f>IF(T749&lt;Benchmarks!C$6,0,IF(T749&lt;Benchmarks!D$6,1,IF(T749&lt;Benchmarks!E$6,2,IF(T749&lt;Benchmarks!F$6,3,IF(T749&lt;Benchmarks!G$6,4,IF(T749&lt;Benchmarks!H$6,5,6))))))</f>
        <v>3</v>
      </c>
      <c r="V749" s="13">
        <v>0.6923076923</v>
      </c>
      <c r="W749" s="11">
        <f t="shared" si="82"/>
        <v>2.0769230769</v>
      </c>
      <c r="X749" s="11">
        <f t="shared" si="84"/>
        <v>11.945054944999999</v>
      </c>
      <c r="Y749" s="9">
        <v>30</v>
      </c>
      <c r="Z749" s="13">
        <f t="shared" si="83"/>
        <v>0.39816849816666661</v>
      </c>
    </row>
    <row r="750" spans="1:26" ht="17.25" x14ac:dyDescent="0.3">
      <c r="A750" s="8" t="s">
        <v>3806</v>
      </c>
      <c r="B750" s="7" t="s">
        <v>3807</v>
      </c>
      <c r="C750" s="7" t="s">
        <v>3808</v>
      </c>
      <c r="D750" s="11">
        <v>2.331</v>
      </c>
      <c r="E750" s="12">
        <f>IF(D750&lt;Benchmarks!C$9,0,IF(D750&lt;Benchmarks!D$9,1,IF(D750&lt;Benchmarks!E$9,2,IF(D750&lt;Benchmarks!F$9,3,IF(D750&lt;Benchmarks!G$9,4,IF(D750&lt;Benchmarks!H$9,5,6))))))</f>
        <v>2</v>
      </c>
      <c r="F750" s="13">
        <v>0.87545787549999998</v>
      </c>
      <c r="G750" s="11">
        <f t="shared" si="78"/>
        <v>1.750915751</v>
      </c>
      <c r="H750" s="11">
        <v>1.258</v>
      </c>
      <c r="I750" s="12">
        <f>IF(H750&lt;Benchmarks!C$8,0,IF(H750&lt;Benchmarks!D$8,1,IF(H750&lt;Benchmarks!E$8,2,IF(H750&lt;Benchmarks!F$8,3,IF(H750&lt;Benchmarks!G$8,4,IF(H750&lt;Benchmarks!H$8,5,6))))))</f>
        <v>5</v>
      </c>
      <c r="J750" s="13">
        <v>1</v>
      </c>
      <c r="K750" s="11">
        <f t="shared" si="79"/>
        <v>5</v>
      </c>
      <c r="L750" s="11">
        <v>0.39600000000000002</v>
      </c>
      <c r="M750" s="12">
        <f>IF(L750&lt;Benchmarks!C$7,0,IF(L750&lt;Benchmarks!D$7,1,IF(L750&lt;Benchmarks!E$7,2,IF(L750&lt;Benchmarks!F$7,3,IF(L750&lt;Benchmarks!G$7,4,IF(L750&lt;Benchmarks!H$7,5,6))))))</f>
        <v>2</v>
      </c>
      <c r="N750" s="13">
        <v>1</v>
      </c>
      <c r="O750" s="11">
        <f t="shared" si="80"/>
        <v>2</v>
      </c>
      <c r="P750" s="11">
        <v>3.9860000000000002</v>
      </c>
      <c r="Q750" s="9">
        <f>IF(P750&lt;Benchmarks!C$5,0,IF(P750&lt;Benchmarks!D$5,1,IF(P750&lt;Benchmarks!E$5,2,IF(P750&lt;Benchmarks!F$5,3,IF(P750&lt;Benchmarks!G$5,4,IF(P750&lt;Benchmarks!H$5,5,6))))))</f>
        <v>3</v>
      </c>
      <c r="R750" s="13">
        <v>0.99267399270000001</v>
      </c>
      <c r="S750" s="11">
        <f t="shared" si="81"/>
        <v>2.9780219781000001</v>
      </c>
      <c r="T750" s="11">
        <v>3.5339999999999998</v>
      </c>
      <c r="U750" s="9">
        <f>IF(T750&lt;Benchmarks!C$6,0,IF(T750&lt;Benchmarks!D$6,1,IF(T750&lt;Benchmarks!E$6,2,IF(T750&lt;Benchmarks!F$6,3,IF(T750&lt;Benchmarks!G$6,4,IF(T750&lt;Benchmarks!H$6,5,6))))))</f>
        <v>2</v>
      </c>
      <c r="V750" s="13">
        <v>0.97435897439999997</v>
      </c>
      <c r="W750" s="11">
        <f t="shared" si="82"/>
        <v>1.9487179487999999</v>
      </c>
      <c r="X750" s="11">
        <f t="shared" si="84"/>
        <v>13.677655677899999</v>
      </c>
      <c r="Y750" s="9">
        <v>30</v>
      </c>
      <c r="Z750" s="13">
        <f t="shared" si="83"/>
        <v>0.45592185592999995</v>
      </c>
    </row>
    <row r="751" spans="1:26" ht="17.25" x14ac:dyDescent="0.3">
      <c r="A751" s="8" t="s">
        <v>3811</v>
      </c>
      <c r="B751" s="7" t="s">
        <v>3812</v>
      </c>
      <c r="C751" s="7" t="s">
        <v>3813</v>
      </c>
      <c r="D751" s="11">
        <v>2.887</v>
      </c>
      <c r="E751" s="12">
        <f>IF(D751&lt;Benchmarks!C$9,0,IF(D751&lt;Benchmarks!D$9,1,IF(D751&lt;Benchmarks!E$9,2,IF(D751&lt;Benchmarks!F$9,3,IF(D751&lt;Benchmarks!G$9,4,IF(D751&lt;Benchmarks!H$9,5,6))))))</f>
        <v>5</v>
      </c>
      <c r="F751" s="13">
        <v>0.99633699630000006</v>
      </c>
      <c r="G751" s="11">
        <f t="shared" si="78"/>
        <v>4.9816849814999999</v>
      </c>
      <c r="H751" s="11">
        <v>1.038</v>
      </c>
      <c r="I751" s="12">
        <f>IF(H751&lt;Benchmarks!C$8,0,IF(H751&lt;Benchmarks!D$8,1,IF(H751&lt;Benchmarks!E$8,2,IF(H751&lt;Benchmarks!F$8,3,IF(H751&lt;Benchmarks!G$8,4,IF(H751&lt;Benchmarks!H$8,5,6))))))</f>
        <v>1</v>
      </c>
      <c r="J751" s="13">
        <v>1</v>
      </c>
      <c r="K751" s="11">
        <f t="shared" si="79"/>
        <v>1</v>
      </c>
      <c r="L751" s="11">
        <v>0.29199999999999998</v>
      </c>
      <c r="M751" s="12">
        <f>IF(L751&lt;Benchmarks!C$7,0,IF(L751&lt;Benchmarks!D$7,1,IF(L751&lt;Benchmarks!E$7,2,IF(L751&lt;Benchmarks!F$7,3,IF(L751&lt;Benchmarks!G$7,4,IF(L751&lt;Benchmarks!H$7,5,6))))))</f>
        <v>0</v>
      </c>
      <c r="N751" s="13">
        <v>1</v>
      </c>
      <c r="O751" s="11">
        <f t="shared" si="80"/>
        <v>0</v>
      </c>
      <c r="P751" s="11">
        <v>4.2169999999999996</v>
      </c>
      <c r="Q751" s="9">
        <f>IF(P751&lt;Benchmarks!C$5,0,IF(P751&lt;Benchmarks!D$5,1,IF(P751&lt;Benchmarks!E$5,2,IF(P751&lt;Benchmarks!F$5,3,IF(P751&lt;Benchmarks!G$5,4,IF(P751&lt;Benchmarks!H$5,5,6))))))</f>
        <v>4</v>
      </c>
      <c r="R751" s="13">
        <v>0.99267399270000001</v>
      </c>
      <c r="S751" s="11">
        <f t="shared" si="81"/>
        <v>3.9706959708</v>
      </c>
      <c r="T751" s="11">
        <v>3.9740000000000002</v>
      </c>
      <c r="U751" s="9">
        <f>IF(T751&lt;Benchmarks!C$6,0,IF(T751&lt;Benchmarks!D$6,1,IF(T751&lt;Benchmarks!E$6,2,IF(T751&lt;Benchmarks!F$6,3,IF(T751&lt;Benchmarks!G$6,4,IF(T751&lt;Benchmarks!H$6,5,6))))))</f>
        <v>5</v>
      </c>
      <c r="V751" s="13">
        <v>0.97435897439999997</v>
      </c>
      <c r="W751" s="11">
        <f t="shared" si="82"/>
        <v>4.8717948719999997</v>
      </c>
      <c r="X751" s="11">
        <f t="shared" si="84"/>
        <v>14.824175824299999</v>
      </c>
      <c r="Y751" s="9">
        <v>30</v>
      </c>
      <c r="Z751" s="13">
        <f t="shared" si="83"/>
        <v>0.49413919414333329</v>
      </c>
    </row>
    <row r="752" spans="1:26" ht="17.25" x14ac:dyDescent="0.3">
      <c r="A752" s="8" t="s">
        <v>3816</v>
      </c>
      <c r="B752" s="7" t="s">
        <v>3817</v>
      </c>
      <c r="C752" s="7" t="s">
        <v>3818</v>
      </c>
      <c r="D752" s="11">
        <v>1.92</v>
      </c>
      <c r="E752" s="12">
        <f>IF(D752&lt;Benchmarks!C$9,0,IF(D752&lt;Benchmarks!D$9,1,IF(D752&lt;Benchmarks!E$9,2,IF(D752&lt;Benchmarks!F$9,3,IF(D752&lt;Benchmarks!G$9,4,IF(D752&lt;Benchmarks!H$9,5,6))))))</f>
        <v>0</v>
      </c>
      <c r="F752" s="13">
        <v>0.85714285710000004</v>
      </c>
      <c r="G752" s="11">
        <f t="shared" si="78"/>
        <v>0</v>
      </c>
      <c r="H752" s="11">
        <v>1.0069999999999999</v>
      </c>
      <c r="I752" s="12">
        <f>IF(H752&lt;Benchmarks!C$8,0,IF(H752&lt;Benchmarks!D$8,1,IF(H752&lt;Benchmarks!E$8,2,IF(H752&lt;Benchmarks!F$8,3,IF(H752&lt;Benchmarks!G$8,4,IF(H752&lt;Benchmarks!H$8,5,6))))))</f>
        <v>1</v>
      </c>
      <c r="J752" s="13">
        <v>1</v>
      </c>
      <c r="K752" s="11">
        <f t="shared" si="79"/>
        <v>1</v>
      </c>
      <c r="L752" s="11">
        <v>0.39400000000000002</v>
      </c>
      <c r="M752" s="12">
        <f>IF(L752&lt;Benchmarks!C$7,0,IF(L752&lt;Benchmarks!D$7,1,IF(L752&lt;Benchmarks!E$7,2,IF(L752&lt;Benchmarks!F$7,3,IF(L752&lt;Benchmarks!G$7,4,IF(L752&lt;Benchmarks!H$7,5,6))))))</f>
        <v>2</v>
      </c>
      <c r="N752" s="13">
        <v>1</v>
      </c>
      <c r="O752" s="11">
        <f t="shared" si="80"/>
        <v>2</v>
      </c>
      <c r="P752" s="11">
        <v>3.3210000000000002</v>
      </c>
      <c r="Q752" s="9">
        <f>IF(P752&lt;Benchmarks!C$5,0,IF(P752&lt;Benchmarks!D$5,1,IF(P752&lt;Benchmarks!E$5,2,IF(P752&lt;Benchmarks!F$5,3,IF(P752&lt;Benchmarks!G$5,4,IF(P752&lt;Benchmarks!H$5,5,6))))))</f>
        <v>0</v>
      </c>
      <c r="R752" s="13">
        <v>1</v>
      </c>
      <c r="S752" s="11">
        <f t="shared" si="81"/>
        <v>0</v>
      </c>
      <c r="T752" s="11">
        <v>3.121</v>
      </c>
      <c r="U752" s="9">
        <f>IF(T752&lt;Benchmarks!C$6,0,IF(T752&lt;Benchmarks!D$6,1,IF(T752&lt;Benchmarks!E$6,2,IF(T752&lt;Benchmarks!F$6,3,IF(T752&lt;Benchmarks!G$6,4,IF(T752&lt;Benchmarks!H$6,5,6))))))</f>
        <v>0</v>
      </c>
      <c r="V752" s="13">
        <v>1</v>
      </c>
      <c r="W752" s="11">
        <f t="shared" si="82"/>
        <v>0</v>
      </c>
      <c r="X752" s="11">
        <f t="shared" si="84"/>
        <v>3</v>
      </c>
      <c r="Y752" s="9">
        <v>30</v>
      </c>
      <c r="Z752" s="13">
        <f t="shared" si="83"/>
        <v>0.1</v>
      </c>
    </row>
    <row r="753" spans="1:26" ht="17.25" x14ac:dyDescent="0.3">
      <c r="A753" s="8" t="s">
        <v>3821</v>
      </c>
      <c r="B753" s="7" t="s">
        <v>3822</v>
      </c>
      <c r="C753" s="7" t="s">
        <v>3823</v>
      </c>
      <c r="D753" s="11">
        <v>2.3780000000000001</v>
      </c>
      <c r="E753" s="12">
        <f>IF(D753&lt;Benchmarks!C$9,0,IF(D753&lt;Benchmarks!D$9,1,IF(D753&lt;Benchmarks!E$9,2,IF(D753&lt;Benchmarks!F$9,3,IF(D753&lt;Benchmarks!G$9,4,IF(D753&lt;Benchmarks!H$9,5,6))))))</f>
        <v>2</v>
      </c>
      <c r="F753" s="13">
        <v>0.97802197800000001</v>
      </c>
      <c r="G753" s="11">
        <f t="shared" si="78"/>
        <v>1.956043956</v>
      </c>
      <c r="H753" s="11">
        <v>1.266</v>
      </c>
      <c r="I753" s="12">
        <f>IF(H753&lt;Benchmarks!C$8,0,IF(H753&lt;Benchmarks!D$8,1,IF(H753&lt;Benchmarks!E$8,2,IF(H753&lt;Benchmarks!F$8,3,IF(H753&lt;Benchmarks!G$8,4,IF(H753&lt;Benchmarks!H$8,5,6))))))</f>
        <v>5</v>
      </c>
      <c r="J753" s="13">
        <v>1</v>
      </c>
      <c r="K753" s="11">
        <f t="shared" si="79"/>
        <v>5</v>
      </c>
      <c r="L753" s="11">
        <v>0.41299999999999998</v>
      </c>
      <c r="M753" s="12">
        <f>IF(L753&lt;Benchmarks!C$7,0,IF(L753&lt;Benchmarks!D$7,1,IF(L753&lt;Benchmarks!E$7,2,IF(L753&lt;Benchmarks!F$7,3,IF(L753&lt;Benchmarks!G$7,4,IF(L753&lt;Benchmarks!H$7,5,6))))))</f>
        <v>3</v>
      </c>
      <c r="N753" s="13">
        <v>1</v>
      </c>
      <c r="O753" s="11">
        <f t="shared" si="80"/>
        <v>3</v>
      </c>
      <c r="P753" s="11">
        <v>4.0570000000000004</v>
      </c>
      <c r="Q753" s="9">
        <f>IF(P753&lt;Benchmarks!C$5,0,IF(P753&lt;Benchmarks!D$5,1,IF(P753&lt;Benchmarks!E$5,2,IF(P753&lt;Benchmarks!F$5,3,IF(P753&lt;Benchmarks!G$5,4,IF(P753&lt;Benchmarks!H$5,5,6))))))</f>
        <v>3</v>
      </c>
      <c r="R753" s="13">
        <v>1</v>
      </c>
      <c r="S753" s="11">
        <f t="shared" si="81"/>
        <v>3</v>
      </c>
      <c r="T753" s="11">
        <v>3.5510000000000002</v>
      </c>
      <c r="U753" s="9">
        <f>IF(T753&lt;Benchmarks!C$6,0,IF(T753&lt;Benchmarks!D$6,1,IF(T753&lt;Benchmarks!E$6,2,IF(T753&lt;Benchmarks!F$6,3,IF(T753&lt;Benchmarks!G$6,4,IF(T753&lt;Benchmarks!H$6,5,6))))))</f>
        <v>2</v>
      </c>
      <c r="V753" s="13">
        <v>1</v>
      </c>
      <c r="W753" s="11">
        <f t="shared" si="82"/>
        <v>2</v>
      </c>
      <c r="X753" s="11">
        <f t="shared" si="84"/>
        <v>14.956043956</v>
      </c>
      <c r="Y753" s="9">
        <v>30</v>
      </c>
      <c r="Z753" s="13">
        <f t="shared" si="83"/>
        <v>0.49853479853333332</v>
      </c>
    </row>
    <row r="754" spans="1:26" ht="17.25" x14ac:dyDescent="0.3">
      <c r="A754" s="8" t="s">
        <v>3826</v>
      </c>
      <c r="B754" s="7" t="s">
        <v>3827</v>
      </c>
      <c r="C754" s="7" t="s">
        <v>3828</v>
      </c>
      <c r="D754" s="11">
        <v>2.2029999999999998</v>
      </c>
      <c r="E754" s="12">
        <f>IF(D754&lt;Benchmarks!C$9,0,IF(D754&lt;Benchmarks!D$9,1,IF(D754&lt;Benchmarks!E$9,2,IF(D754&lt;Benchmarks!F$9,3,IF(D754&lt;Benchmarks!G$9,4,IF(D754&lt;Benchmarks!H$9,5,6))))))</f>
        <v>1</v>
      </c>
      <c r="F754" s="13">
        <v>0.94871794870000004</v>
      </c>
      <c r="G754" s="11">
        <f t="shared" si="78"/>
        <v>0.94871794870000004</v>
      </c>
      <c r="H754" s="11">
        <v>1.2549999999999999</v>
      </c>
      <c r="I754" s="12">
        <f>IF(H754&lt;Benchmarks!C$8,0,IF(H754&lt;Benchmarks!D$8,1,IF(H754&lt;Benchmarks!E$8,2,IF(H754&lt;Benchmarks!F$8,3,IF(H754&lt;Benchmarks!G$8,4,IF(H754&lt;Benchmarks!H$8,5,6))))))</f>
        <v>5</v>
      </c>
      <c r="J754" s="13">
        <v>1</v>
      </c>
      <c r="K754" s="11">
        <f t="shared" si="79"/>
        <v>5</v>
      </c>
      <c r="L754" s="11">
        <v>0.43099999999999999</v>
      </c>
      <c r="M754" s="12">
        <f>IF(L754&lt;Benchmarks!C$7,0,IF(L754&lt;Benchmarks!D$7,1,IF(L754&lt;Benchmarks!E$7,2,IF(L754&lt;Benchmarks!F$7,3,IF(L754&lt;Benchmarks!G$7,4,IF(L754&lt;Benchmarks!H$7,5,6))))))</f>
        <v>3</v>
      </c>
      <c r="N754" s="13">
        <v>1</v>
      </c>
      <c r="O754" s="11">
        <f t="shared" si="80"/>
        <v>3</v>
      </c>
      <c r="P754" s="11">
        <v>3.8889999999999998</v>
      </c>
      <c r="Q754" s="9">
        <f>IF(P754&lt;Benchmarks!C$5,0,IF(P754&lt;Benchmarks!D$5,1,IF(P754&lt;Benchmarks!E$5,2,IF(P754&lt;Benchmarks!F$5,3,IF(P754&lt;Benchmarks!G$5,4,IF(P754&lt;Benchmarks!H$5,5,6))))))</f>
        <v>2</v>
      </c>
      <c r="R754" s="13">
        <v>0.99633699630000006</v>
      </c>
      <c r="S754" s="11">
        <f t="shared" si="81"/>
        <v>1.9926739926000001</v>
      </c>
      <c r="T754" s="11">
        <v>3.4950000000000001</v>
      </c>
      <c r="U754" s="9">
        <f>IF(T754&lt;Benchmarks!C$6,0,IF(T754&lt;Benchmarks!D$6,1,IF(T754&lt;Benchmarks!E$6,2,IF(T754&lt;Benchmarks!F$6,3,IF(T754&lt;Benchmarks!G$6,4,IF(T754&lt;Benchmarks!H$6,5,6))))))</f>
        <v>2</v>
      </c>
      <c r="V754" s="13">
        <v>0.98717948720000004</v>
      </c>
      <c r="W754" s="11">
        <f t="shared" si="82"/>
        <v>1.9743589744000001</v>
      </c>
      <c r="X754" s="11">
        <f t="shared" si="84"/>
        <v>12.9157509157</v>
      </c>
      <c r="Y754" s="9">
        <v>30</v>
      </c>
      <c r="Z754" s="13">
        <f t="shared" si="83"/>
        <v>0.43052503052333335</v>
      </c>
    </row>
    <row r="755" spans="1:26" ht="17.25" x14ac:dyDescent="0.3">
      <c r="A755" s="8" t="s">
        <v>3831</v>
      </c>
      <c r="B755" s="7" t="s">
        <v>3832</v>
      </c>
      <c r="C755" s="7" t="s">
        <v>3833</v>
      </c>
      <c r="D755" s="11">
        <v>2.5249999999999999</v>
      </c>
      <c r="E755" s="12">
        <f>IF(D755&lt;Benchmarks!C$9,0,IF(D755&lt;Benchmarks!D$9,1,IF(D755&lt;Benchmarks!E$9,2,IF(D755&lt;Benchmarks!F$9,3,IF(D755&lt;Benchmarks!G$9,4,IF(D755&lt;Benchmarks!H$9,5,6))))))</f>
        <v>3</v>
      </c>
      <c r="F755" s="13">
        <v>0.94139194140000004</v>
      </c>
      <c r="G755" s="11">
        <f t="shared" si="78"/>
        <v>2.8241758242000001</v>
      </c>
      <c r="H755" s="11">
        <v>1.139</v>
      </c>
      <c r="I755" s="12">
        <f>IF(H755&lt;Benchmarks!C$8,0,IF(H755&lt;Benchmarks!D$8,1,IF(H755&lt;Benchmarks!E$8,2,IF(H755&lt;Benchmarks!F$8,3,IF(H755&lt;Benchmarks!G$8,4,IF(H755&lt;Benchmarks!H$8,5,6))))))</f>
        <v>3</v>
      </c>
      <c r="J755" s="13">
        <v>1</v>
      </c>
      <c r="K755" s="11">
        <f t="shared" si="79"/>
        <v>3</v>
      </c>
      <c r="L755" s="11">
        <v>0.374</v>
      </c>
      <c r="M755" s="12">
        <f>IF(L755&lt;Benchmarks!C$7,0,IF(L755&lt;Benchmarks!D$7,1,IF(L755&lt;Benchmarks!E$7,2,IF(L755&lt;Benchmarks!F$7,3,IF(L755&lt;Benchmarks!G$7,4,IF(L755&lt;Benchmarks!H$7,5,6))))))</f>
        <v>2</v>
      </c>
      <c r="N755" s="13">
        <v>1</v>
      </c>
      <c r="O755" s="11">
        <f t="shared" si="80"/>
        <v>2</v>
      </c>
      <c r="P755" s="11">
        <v>4.0380000000000003</v>
      </c>
      <c r="Q755" s="9">
        <f>IF(P755&lt;Benchmarks!C$5,0,IF(P755&lt;Benchmarks!D$5,1,IF(P755&lt;Benchmarks!E$5,2,IF(P755&lt;Benchmarks!F$5,3,IF(P755&lt;Benchmarks!G$5,4,IF(P755&lt;Benchmarks!H$5,5,6))))))</f>
        <v>3</v>
      </c>
      <c r="R755" s="13">
        <v>0.99633699630000006</v>
      </c>
      <c r="S755" s="11">
        <f t="shared" si="81"/>
        <v>2.9890109889000001</v>
      </c>
      <c r="T755" s="11">
        <v>3.7709999999999999</v>
      </c>
      <c r="U755" s="9">
        <f>IF(T755&lt;Benchmarks!C$6,0,IF(T755&lt;Benchmarks!D$6,1,IF(T755&lt;Benchmarks!E$6,2,IF(T755&lt;Benchmarks!F$6,3,IF(T755&lt;Benchmarks!G$6,4,IF(T755&lt;Benchmarks!H$6,5,6))))))</f>
        <v>4</v>
      </c>
      <c r="V755" s="13">
        <v>0.98717948720000004</v>
      </c>
      <c r="W755" s="11">
        <f t="shared" si="82"/>
        <v>3.9487179488000002</v>
      </c>
      <c r="X755" s="11">
        <f t="shared" si="84"/>
        <v>14.761904761900002</v>
      </c>
      <c r="Y755" s="9">
        <v>30</v>
      </c>
      <c r="Z755" s="13">
        <f t="shared" si="83"/>
        <v>0.49206349206333339</v>
      </c>
    </row>
    <row r="756" spans="1:26" ht="17.25" x14ac:dyDescent="0.3">
      <c r="A756" s="8" t="s">
        <v>3836</v>
      </c>
      <c r="B756" s="7" t="s">
        <v>3837</v>
      </c>
      <c r="C756" s="7" t="s">
        <v>3838</v>
      </c>
      <c r="D756" s="11">
        <v>2.6960000000000002</v>
      </c>
      <c r="E756" s="12">
        <f>IF(D756&lt;Benchmarks!C$9,0,IF(D756&lt;Benchmarks!D$9,1,IF(D756&lt;Benchmarks!E$9,2,IF(D756&lt;Benchmarks!F$9,3,IF(D756&lt;Benchmarks!G$9,4,IF(D756&lt;Benchmarks!H$9,5,6))))))</f>
        <v>4</v>
      </c>
      <c r="F756" s="13">
        <v>1</v>
      </c>
      <c r="G756" s="11">
        <f t="shared" si="78"/>
        <v>4</v>
      </c>
      <c r="H756" s="11">
        <v>1.0209999999999999</v>
      </c>
      <c r="I756" s="12">
        <f>IF(H756&lt;Benchmarks!C$8,0,IF(H756&lt;Benchmarks!D$8,1,IF(H756&lt;Benchmarks!E$8,2,IF(H756&lt;Benchmarks!F$8,3,IF(H756&lt;Benchmarks!G$8,4,IF(H756&lt;Benchmarks!H$8,5,6))))))</f>
        <v>1</v>
      </c>
      <c r="J756" s="13">
        <v>1</v>
      </c>
      <c r="K756" s="11">
        <f t="shared" si="79"/>
        <v>1</v>
      </c>
      <c r="L756" s="11">
        <v>0.29499999999999998</v>
      </c>
      <c r="M756" s="12">
        <f>IF(L756&lt;Benchmarks!C$7,0,IF(L756&lt;Benchmarks!D$7,1,IF(L756&lt;Benchmarks!E$7,2,IF(L756&lt;Benchmarks!F$7,3,IF(L756&lt;Benchmarks!G$7,4,IF(L756&lt;Benchmarks!H$7,5,6))))))</f>
        <v>0</v>
      </c>
      <c r="N756" s="13">
        <v>1</v>
      </c>
      <c r="O756" s="11">
        <f t="shared" si="80"/>
        <v>0</v>
      </c>
      <c r="P756" s="11">
        <v>4.0119999999999996</v>
      </c>
      <c r="Q756" s="9">
        <f>IF(P756&lt;Benchmarks!C$5,0,IF(P756&lt;Benchmarks!D$5,1,IF(P756&lt;Benchmarks!E$5,2,IF(P756&lt;Benchmarks!F$5,3,IF(P756&lt;Benchmarks!G$5,4,IF(P756&lt;Benchmarks!H$5,5,6))))))</f>
        <v>3</v>
      </c>
      <c r="R756" s="13">
        <v>1</v>
      </c>
      <c r="S756" s="11">
        <f t="shared" si="81"/>
        <v>3</v>
      </c>
      <c r="T756" s="11">
        <v>3.6509999999999998</v>
      </c>
      <c r="U756" s="9">
        <f>IF(T756&lt;Benchmarks!C$6,0,IF(T756&lt;Benchmarks!D$6,1,IF(T756&lt;Benchmarks!E$6,2,IF(T756&lt;Benchmarks!F$6,3,IF(T756&lt;Benchmarks!G$6,4,IF(T756&lt;Benchmarks!H$6,5,6))))))</f>
        <v>3</v>
      </c>
      <c r="V756" s="13">
        <v>1</v>
      </c>
      <c r="W756" s="11">
        <f t="shared" si="82"/>
        <v>3</v>
      </c>
      <c r="X756" s="11">
        <f t="shared" si="84"/>
        <v>11</v>
      </c>
      <c r="Y756" s="9">
        <v>30</v>
      </c>
      <c r="Z756" s="13">
        <f t="shared" si="83"/>
        <v>0.36666666666666664</v>
      </c>
    </row>
    <row r="757" spans="1:26" ht="17.25" x14ac:dyDescent="0.3">
      <c r="A757" s="8" t="s">
        <v>3841</v>
      </c>
      <c r="B757" s="7" t="s">
        <v>3842</v>
      </c>
      <c r="C757" s="7" t="s">
        <v>3843</v>
      </c>
      <c r="D757" s="11">
        <v>2.581</v>
      </c>
      <c r="E757" s="12">
        <f>IF(D757&lt;Benchmarks!C$9,0,IF(D757&lt;Benchmarks!D$9,1,IF(D757&lt;Benchmarks!E$9,2,IF(D757&lt;Benchmarks!F$9,3,IF(D757&lt;Benchmarks!G$9,4,IF(D757&lt;Benchmarks!H$9,5,6))))))</f>
        <v>4</v>
      </c>
      <c r="F757" s="13">
        <v>0.83516483519999996</v>
      </c>
      <c r="G757" s="11">
        <f t="shared" si="78"/>
        <v>3.3406593407999998</v>
      </c>
      <c r="H757" s="11">
        <v>1.44</v>
      </c>
      <c r="I757" s="12">
        <f>IF(H757&lt;Benchmarks!C$8,0,IF(H757&lt;Benchmarks!D$8,1,IF(H757&lt;Benchmarks!E$8,2,IF(H757&lt;Benchmarks!F$8,3,IF(H757&lt;Benchmarks!G$8,4,IF(H757&lt;Benchmarks!H$8,5,6))))))</f>
        <v>6</v>
      </c>
      <c r="J757" s="13">
        <v>1</v>
      </c>
      <c r="K757" s="11">
        <f t="shared" si="79"/>
        <v>6</v>
      </c>
      <c r="L757" s="11">
        <v>0.39</v>
      </c>
      <c r="M757" s="12">
        <f>IF(L757&lt;Benchmarks!C$7,0,IF(L757&lt;Benchmarks!D$7,1,IF(L757&lt;Benchmarks!E$7,2,IF(L757&lt;Benchmarks!F$7,3,IF(L757&lt;Benchmarks!G$7,4,IF(L757&lt;Benchmarks!H$7,5,6))))))</f>
        <v>2</v>
      </c>
      <c r="N757" s="13">
        <v>1</v>
      </c>
      <c r="O757" s="11">
        <f t="shared" si="80"/>
        <v>2</v>
      </c>
      <c r="P757" s="11">
        <v>4.4109999999999996</v>
      </c>
      <c r="Q757" s="9">
        <f>IF(P757&lt;Benchmarks!C$5,0,IF(P757&lt;Benchmarks!D$5,1,IF(P757&lt;Benchmarks!E$5,2,IF(P757&lt;Benchmarks!F$5,3,IF(P757&lt;Benchmarks!G$5,4,IF(P757&lt;Benchmarks!H$5,5,6))))))</f>
        <v>5</v>
      </c>
      <c r="R757" s="13">
        <v>0.93406593410000005</v>
      </c>
      <c r="S757" s="11">
        <f t="shared" si="81"/>
        <v>4.6703296705000001</v>
      </c>
      <c r="T757" s="11">
        <v>3.9820000000000002</v>
      </c>
      <c r="U757" s="9">
        <f>IF(T757&lt;Benchmarks!C$6,0,IF(T757&lt;Benchmarks!D$6,1,IF(T757&lt;Benchmarks!E$6,2,IF(T757&lt;Benchmarks!F$6,3,IF(T757&lt;Benchmarks!G$6,4,IF(T757&lt;Benchmarks!H$6,5,6))))))</f>
        <v>5</v>
      </c>
      <c r="V757" s="13">
        <v>0.89743589739999996</v>
      </c>
      <c r="W757" s="11">
        <f t="shared" si="82"/>
        <v>4.4871794869999997</v>
      </c>
      <c r="X757" s="11">
        <f t="shared" si="84"/>
        <v>20.4981684983</v>
      </c>
      <c r="Y757" s="9">
        <v>30</v>
      </c>
      <c r="Z757" s="13">
        <f t="shared" si="83"/>
        <v>0.68327228327666667</v>
      </c>
    </row>
    <row r="758" spans="1:26" ht="17.25" x14ac:dyDescent="0.3">
      <c r="A758" s="8" t="s">
        <v>3846</v>
      </c>
      <c r="B758" s="7" t="s">
        <v>3847</v>
      </c>
      <c r="C758" s="7" t="s">
        <v>3848</v>
      </c>
      <c r="D758" s="11">
        <v>2.0409999999999999</v>
      </c>
      <c r="E758" s="12">
        <f>IF(D758&lt;Benchmarks!C$9,0,IF(D758&lt;Benchmarks!D$9,1,IF(D758&lt;Benchmarks!E$9,2,IF(D758&lt;Benchmarks!F$9,3,IF(D758&lt;Benchmarks!G$9,4,IF(D758&lt;Benchmarks!H$9,5,6))))))</f>
        <v>0</v>
      </c>
      <c r="F758" s="13">
        <v>0.57509157509999997</v>
      </c>
      <c r="G758" s="11">
        <f t="shared" si="78"/>
        <v>0</v>
      </c>
      <c r="H758" s="11">
        <v>0.86699999999999999</v>
      </c>
      <c r="I758" s="12">
        <f>IF(H758&lt;Benchmarks!C$8,0,IF(H758&lt;Benchmarks!D$8,1,IF(H758&lt;Benchmarks!E$8,2,IF(H758&lt;Benchmarks!F$8,3,IF(H758&lt;Benchmarks!G$8,4,IF(H758&lt;Benchmarks!H$8,5,6))))))</f>
        <v>0</v>
      </c>
      <c r="J758" s="13">
        <v>1</v>
      </c>
      <c r="K758" s="11">
        <f t="shared" si="79"/>
        <v>0</v>
      </c>
      <c r="L758" s="11">
        <v>0.56299999999999994</v>
      </c>
      <c r="M758" s="12">
        <f>IF(L758&lt;Benchmarks!C$7,0,IF(L758&lt;Benchmarks!D$7,1,IF(L758&lt;Benchmarks!E$7,2,IF(L758&lt;Benchmarks!F$7,3,IF(L758&lt;Benchmarks!G$7,4,IF(L758&lt;Benchmarks!H$7,5,6))))))</f>
        <v>5</v>
      </c>
      <c r="N758" s="13">
        <v>1</v>
      </c>
      <c r="O758" s="11">
        <f t="shared" si="80"/>
        <v>5</v>
      </c>
      <c r="P758" s="11">
        <v>3.47</v>
      </c>
      <c r="Q758" s="9">
        <f>IF(P758&lt;Benchmarks!C$5,0,IF(P758&lt;Benchmarks!D$5,1,IF(P758&lt;Benchmarks!E$5,2,IF(P758&lt;Benchmarks!F$5,3,IF(P758&lt;Benchmarks!G$5,4,IF(P758&lt;Benchmarks!H$5,5,6))))))</f>
        <v>0</v>
      </c>
      <c r="R758" s="13">
        <v>0.98534798530000001</v>
      </c>
      <c r="S758" s="11">
        <f t="shared" si="81"/>
        <v>0</v>
      </c>
      <c r="T758" s="11">
        <v>3.1989999999999998</v>
      </c>
      <c r="U758" s="9">
        <f>IF(T758&lt;Benchmarks!C$6,0,IF(T758&lt;Benchmarks!D$6,1,IF(T758&lt;Benchmarks!E$6,2,IF(T758&lt;Benchmarks!F$6,3,IF(T758&lt;Benchmarks!G$6,4,IF(T758&lt;Benchmarks!H$6,5,6))))))</f>
        <v>0</v>
      </c>
      <c r="V758" s="13">
        <v>0.97435897439999997</v>
      </c>
      <c r="W758" s="11">
        <f t="shared" si="82"/>
        <v>0</v>
      </c>
      <c r="X758" s="11">
        <f t="shared" si="84"/>
        <v>5</v>
      </c>
      <c r="Y758" s="9">
        <v>30</v>
      </c>
      <c r="Z758" s="13">
        <f t="shared" si="83"/>
        <v>0.16666666666666666</v>
      </c>
    </row>
    <row r="759" spans="1:26" ht="17.25" x14ac:dyDescent="0.3">
      <c r="A759" s="8" t="s">
        <v>3851</v>
      </c>
      <c r="B759" s="7" t="s">
        <v>3852</v>
      </c>
      <c r="C759" s="7" t="s">
        <v>3853</v>
      </c>
      <c r="D759" s="11">
        <v>2.3559999999999999</v>
      </c>
      <c r="E759" s="12">
        <f>IF(D759&lt;Benchmarks!C$9,0,IF(D759&lt;Benchmarks!D$9,1,IF(D759&lt;Benchmarks!E$9,2,IF(D759&lt;Benchmarks!F$9,3,IF(D759&lt;Benchmarks!G$9,4,IF(D759&lt;Benchmarks!H$9,5,6))))))</f>
        <v>2</v>
      </c>
      <c r="F759" s="13">
        <v>0.80586080589999998</v>
      </c>
      <c r="G759" s="11">
        <f t="shared" si="78"/>
        <v>1.6117216118</v>
      </c>
      <c r="H759" s="11">
        <v>1.06</v>
      </c>
      <c r="I759" s="12">
        <f>IF(H759&lt;Benchmarks!C$8,0,IF(H759&lt;Benchmarks!D$8,1,IF(H759&lt;Benchmarks!E$8,2,IF(H759&lt;Benchmarks!F$8,3,IF(H759&lt;Benchmarks!G$8,4,IF(H759&lt;Benchmarks!H$8,5,6))))))</f>
        <v>2</v>
      </c>
      <c r="J759" s="13">
        <v>1</v>
      </c>
      <c r="K759" s="11">
        <f t="shared" si="79"/>
        <v>2</v>
      </c>
      <c r="L759" s="11">
        <v>0.20699999999999999</v>
      </c>
      <c r="M759" s="12">
        <f>IF(L759&lt;Benchmarks!C$7,0,IF(L759&lt;Benchmarks!D$7,1,IF(L759&lt;Benchmarks!E$7,2,IF(L759&lt;Benchmarks!F$7,3,IF(L759&lt;Benchmarks!G$7,4,IF(L759&lt;Benchmarks!H$7,5,6))))))</f>
        <v>0</v>
      </c>
      <c r="N759" s="13">
        <v>1</v>
      </c>
      <c r="O759" s="11">
        <f t="shared" si="80"/>
        <v>0</v>
      </c>
      <c r="P759" s="11">
        <v>3.6230000000000002</v>
      </c>
      <c r="Q759" s="9">
        <f>IF(P759&lt;Benchmarks!C$5,0,IF(P759&lt;Benchmarks!D$5,1,IF(P759&lt;Benchmarks!E$5,2,IF(P759&lt;Benchmarks!F$5,3,IF(P759&lt;Benchmarks!G$5,4,IF(P759&lt;Benchmarks!H$5,5,6))))))</f>
        <v>0</v>
      </c>
      <c r="R759" s="13">
        <v>0.86446886450000004</v>
      </c>
      <c r="S759" s="11">
        <f t="shared" si="81"/>
        <v>0</v>
      </c>
      <c r="T759" s="11">
        <v>3.2290000000000001</v>
      </c>
      <c r="U759" s="9">
        <f>IF(T759&lt;Benchmarks!C$6,0,IF(T759&lt;Benchmarks!D$6,1,IF(T759&lt;Benchmarks!E$6,2,IF(T759&lt;Benchmarks!F$6,3,IF(T759&lt;Benchmarks!G$6,4,IF(T759&lt;Benchmarks!H$6,5,6))))))</f>
        <v>0</v>
      </c>
      <c r="V759" s="13">
        <v>0.67948717950000004</v>
      </c>
      <c r="W759" s="11">
        <f t="shared" si="82"/>
        <v>0</v>
      </c>
      <c r="X759" s="11">
        <f t="shared" si="84"/>
        <v>3.6117216118000002</v>
      </c>
      <c r="Y759" s="9">
        <v>30</v>
      </c>
      <c r="Z759" s="13">
        <f t="shared" si="83"/>
        <v>0.12039072039333334</v>
      </c>
    </row>
    <row r="760" spans="1:26" ht="17.25" x14ac:dyDescent="0.3">
      <c r="A760" s="8" t="s">
        <v>3856</v>
      </c>
      <c r="B760" s="7" t="s">
        <v>3857</v>
      </c>
      <c r="C760" s="7" t="s">
        <v>3858</v>
      </c>
      <c r="D760" s="11">
        <v>2.766</v>
      </c>
      <c r="E760" s="12">
        <f>IF(D760&lt;Benchmarks!C$9,0,IF(D760&lt;Benchmarks!D$9,1,IF(D760&lt;Benchmarks!E$9,2,IF(D760&lt;Benchmarks!F$9,3,IF(D760&lt;Benchmarks!G$9,4,IF(D760&lt;Benchmarks!H$9,5,6))))))</f>
        <v>5</v>
      </c>
      <c r="F760" s="13">
        <v>0.73992673990000002</v>
      </c>
      <c r="G760" s="11">
        <f t="shared" si="78"/>
        <v>3.6996336995000001</v>
      </c>
      <c r="H760" s="11">
        <v>1.1040000000000001</v>
      </c>
      <c r="I760" s="12">
        <f>IF(H760&lt;Benchmarks!C$8,0,IF(H760&lt;Benchmarks!D$8,1,IF(H760&lt;Benchmarks!E$8,2,IF(H760&lt;Benchmarks!F$8,3,IF(H760&lt;Benchmarks!G$8,4,IF(H760&lt;Benchmarks!H$8,5,6))))))</f>
        <v>2</v>
      </c>
      <c r="J760" s="13">
        <v>1</v>
      </c>
      <c r="K760" s="11">
        <f t="shared" si="79"/>
        <v>2</v>
      </c>
      <c r="L760" s="11">
        <v>0.42799999999999999</v>
      </c>
      <c r="M760" s="12">
        <f>IF(L760&lt;Benchmarks!C$7,0,IF(L760&lt;Benchmarks!D$7,1,IF(L760&lt;Benchmarks!E$7,2,IF(L760&lt;Benchmarks!F$7,3,IF(L760&lt;Benchmarks!G$7,4,IF(L760&lt;Benchmarks!H$7,5,6))))))</f>
        <v>3</v>
      </c>
      <c r="N760" s="13">
        <v>1</v>
      </c>
      <c r="O760" s="11">
        <f t="shared" si="80"/>
        <v>3</v>
      </c>
      <c r="P760" s="11">
        <v>4.2969999999999997</v>
      </c>
      <c r="Q760" s="9">
        <f>IF(P760&lt;Benchmarks!C$5,0,IF(P760&lt;Benchmarks!D$5,1,IF(P760&lt;Benchmarks!E$5,2,IF(P760&lt;Benchmarks!F$5,3,IF(P760&lt;Benchmarks!G$5,4,IF(P760&lt;Benchmarks!H$5,5,6))))))</f>
        <v>4</v>
      </c>
      <c r="R760" s="13">
        <v>0.67032967030000001</v>
      </c>
      <c r="S760" s="11">
        <f t="shared" si="81"/>
        <v>2.6813186812000001</v>
      </c>
      <c r="T760" s="11">
        <v>4.0999999999999996</v>
      </c>
      <c r="U760" s="9">
        <f>IF(T760&lt;Benchmarks!C$6,0,IF(T760&lt;Benchmarks!D$6,1,IF(T760&lt;Benchmarks!E$6,2,IF(T760&lt;Benchmarks!F$6,3,IF(T760&lt;Benchmarks!G$6,4,IF(T760&lt;Benchmarks!H$6,5,6))))))</f>
        <v>5</v>
      </c>
      <c r="V760" s="13">
        <v>0.87179487180000004</v>
      </c>
      <c r="W760" s="11">
        <f t="shared" si="82"/>
        <v>4.3589743590000003</v>
      </c>
      <c r="X760" s="11">
        <f t="shared" si="84"/>
        <v>15.7399267397</v>
      </c>
      <c r="Y760" s="9">
        <v>30</v>
      </c>
      <c r="Z760" s="13">
        <f t="shared" si="83"/>
        <v>0.52466422465666662</v>
      </c>
    </row>
    <row r="761" spans="1:26" ht="17.25" x14ac:dyDescent="0.3">
      <c r="A761" s="8" t="s">
        <v>3861</v>
      </c>
      <c r="B761" s="7" t="s">
        <v>3862</v>
      </c>
      <c r="C761" s="7" t="s">
        <v>3863</v>
      </c>
      <c r="D761" s="11">
        <v>2.3650000000000002</v>
      </c>
      <c r="E761" s="12">
        <f>IF(D761&lt;Benchmarks!C$9,0,IF(D761&lt;Benchmarks!D$9,1,IF(D761&lt;Benchmarks!E$9,2,IF(D761&lt;Benchmarks!F$9,3,IF(D761&lt;Benchmarks!G$9,4,IF(D761&lt;Benchmarks!H$9,5,6))))))</f>
        <v>2</v>
      </c>
      <c r="F761" s="13">
        <v>0.56043956039999998</v>
      </c>
      <c r="G761" s="11">
        <f t="shared" ref="G761:G824" si="85">E761*F761</f>
        <v>1.1208791208</v>
      </c>
      <c r="H761" s="11">
        <v>1.2450000000000001</v>
      </c>
      <c r="I761" s="12">
        <f>IF(H761&lt;Benchmarks!C$8,0,IF(H761&lt;Benchmarks!D$8,1,IF(H761&lt;Benchmarks!E$8,2,IF(H761&lt;Benchmarks!F$8,3,IF(H761&lt;Benchmarks!G$8,4,IF(H761&lt;Benchmarks!H$8,5,6))))))</f>
        <v>5</v>
      </c>
      <c r="J761" s="13">
        <v>1</v>
      </c>
      <c r="K761" s="11">
        <f t="shared" si="79"/>
        <v>5</v>
      </c>
      <c r="L761" s="11">
        <v>0.24399999999999999</v>
      </c>
      <c r="M761" s="12">
        <f>IF(L761&lt;Benchmarks!C$7,0,IF(L761&lt;Benchmarks!D$7,1,IF(L761&lt;Benchmarks!E$7,2,IF(L761&lt;Benchmarks!F$7,3,IF(L761&lt;Benchmarks!G$7,4,IF(L761&lt;Benchmarks!H$7,5,6))))))</f>
        <v>0</v>
      </c>
      <c r="N761" s="13">
        <v>1</v>
      </c>
      <c r="O761" s="11">
        <f t="shared" si="80"/>
        <v>0</v>
      </c>
      <c r="P761" s="11">
        <v>3.8540000000000001</v>
      </c>
      <c r="Q761" s="9">
        <f>IF(P761&lt;Benchmarks!C$5,0,IF(P761&lt;Benchmarks!D$5,1,IF(P761&lt;Benchmarks!E$5,2,IF(P761&lt;Benchmarks!F$5,3,IF(P761&lt;Benchmarks!G$5,4,IF(P761&lt;Benchmarks!H$5,5,6))))))</f>
        <v>2</v>
      </c>
      <c r="R761" s="13">
        <v>0.72161172159999998</v>
      </c>
      <c r="S761" s="11">
        <f t="shared" si="81"/>
        <v>1.4432234432</v>
      </c>
      <c r="T761" s="11">
        <v>3.51</v>
      </c>
      <c r="U761" s="9">
        <f>IF(T761&lt;Benchmarks!C$6,0,IF(T761&lt;Benchmarks!D$6,1,IF(T761&lt;Benchmarks!E$6,2,IF(T761&lt;Benchmarks!F$6,3,IF(T761&lt;Benchmarks!G$6,4,IF(T761&lt;Benchmarks!H$6,5,6))))))</f>
        <v>2</v>
      </c>
      <c r="V761" s="13">
        <v>0.70512820509999996</v>
      </c>
      <c r="W761" s="11">
        <f t="shared" si="82"/>
        <v>1.4102564101999999</v>
      </c>
      <c r="X761" s="11">
        <f t="shared" si="84"/>
        <v>8.9743589741999994</v>
      </c>
      <c r="Y761" s="9">
        <v>30</v>
      </c>
      <c r="Z761" s="13">
        <f t="shared" si="83"/>
        <v>0.29914529913999999</v>
      </c>
    </row>
    <row r="762" spans="1:26" ht="17.25" x14ac:dyDescent="0.3">
      <c r="A762" s="8" t="s">
        <v>3866</v>
      </c>
      <c r="B762" s="7" t="s">
        <v>3867</v>
      </c>
      <c r="C762" s="7" t="s">
        <v>3868</v>
      </c>
      <c r="D762" s="11">
        <v>1.982</v>
      </c>
      <c r="E762" s="12">
        <f>IF(D762&lt;Benchmarks!C$9,0,IF(D762&lt;Benchmarks!D$9,1,IF(D762&lt;Benchmarks!E$9,2,IF(D762&lt;Benchmarks!F$9,3,IF(D762&lt;Benchmarks!G$9,4,IF(D762&lt;Benchmarks!H$9,5,6))))))</f>
        <v>0</v>
      </c>
      <c r="F762" s="13">
        <v>0.66300366300000002</v>
      </c>
      <c r="G762" s="11">
        <f t="shared" si="85"/>
        <v>0</v>
      </c>
      <c r="H762" s="11">
        <v>1.145</v>
      </c>
      <c r="I762" s="12">
        <f>IF(H762&lt;Benchmarks!C$8,0,IF(H762&lt;Benchmarks!D$8,1,IF(H762&lt;Benchmarks!E$8,2,IF(H762&lt;Benchmarks!F$8,3,IF(H762&lt;Benchmarks!G$8,4,IF(H762&lt;Benchmarks!H$8,5,6))))))</f>
        <v>3</v>
      </c>
      <c r="J762" s="13">
        <v>1</v>
      </c>
      <c r="K762" s="11">
        <f t="shared" si="79"/>
        <v>3</v>
      </c>
      <c r="L762" s="11">
        <v>0.33900000000000002</v>
      </c>
      <c r="M762" s="12">
        <f>IF(L762&lt;Benchmarks!C$7,0,IF(L762&lt;Benchmarks!D$7,1,IF(L762&lt;Benchmarks!E$7,2,IF(L762&lt;Benchmarks!F$7,3,IF(L762&lt;Benchmarks!G$7,4,IF(L762&lt;Benchmarks!H$7,5,6))))))</f>
        <v>1</v>
      </c>
      <c r="N762" s="13">
        <v>1</v>
      </c>
      <c r="O762" s="11">
        <f t="shared" si="80"/>
        <v>1</v>
      </c>
      <c r="P762" s="11">
        <v>3.4670000000000001</v>
      </c>
      <c r="Q762" s="9">
        <f>IF(P762&lt;Benchmarks!C$5,0,IF(P762&lt;Benchmarks!D$5,1,IF(P762&lt;Benchmarks!E$5,2,IF(P762&lt;Benchmarks!F$5,3,IF(P762&lt;Benchmarks!G$5,4,IF(P762&lt;Benchmarks!H$5,5,6))))))</f>
        <v>0</v>
      </c>
      <c r="R762" s="13">
        <v>1</v>
      </c>
      <c r="S762" s="11">
        <f t="shared" si="81"/>
        <v>0</v>
      </c>
      <c r="T762" s="11">
        <v>3.298</v>
      </c>
      <c r="U762" s="9">
        <f>IF(T762&lt;Benchmarks!C$6,0,IF(T762&lt;Benchmarks!D$6,1,IF(T762&lt;Benchmarks!E$6,2,IF(T762&lt;Benchmarks!F$6,3,IF(T762&lt;Benchmarks!G$6,4,IF(T762&lt;Benchmarks!H$6,5,6))))))</f>
        <v>0</v>
      </c>
      <c r="V762" s="13">
        <v>1</v>
      </c>
      <c r="W762" s="11">
        <f t="shared" si="82"/>
        <v>0</v>
      </c>
      <c r="X762" s="11">
        <f t="shared" si="84"/>
        <v>4</v>
      </c>
      <c r="Y762" s="9">
        <v>30</v>
      </c>
      <c r="Z762" s="13">
        <f t="shared" si="83"/>
        <v>0.13333333333333333</v>
      </c>
    </row>
    <row r="763" spans="1:26" ht="17.25" x14ac:dyDescent="0.3">
      <c r="A763" s="8" t="s">
        <v>3871</v>
      </c>
      <c r="B763" s="7" t="s">
        <v>3872</v>
      </c>
      <c r="C763" s="7" t="s">
        <v>3873</v>
      </c>
      <c r="D763" s="11">
        <v>2.806</v>
      </c>
      <c r="E763" s="12">
        <f>IF(D763&lt;Benchmarks!C$9,0,IF(D763&lt;Benchmarks!D$9,1,IF(D763&lt;Benchmarks!E$9,2,IF(D763&lt;Benchmarks!F$9,3,IF(D763&lt;Benchmarks!G$9,4,IF(D763&lt;Benchmarks!H$9,5,6))))))</f>
        <v>5</v>
      </c>
      <c r="F763" s="13">
        <v>0.99267399270000001</v>
      </c>
      <c r="G763" s="11">
        <f t="shared" si="85"/>
        <v>4.9633699634999999</v>
      </c>
      <c r="H763" s="11">
        <v>1.115</v>
      </c>
      <c r="I763" s="12">
        <f>IF(H763&lt;Benchmarks!C$8,0,IF(H763&lt;Benchmarks!D$8,1,IF(H763&lt;Benchmarks!E$8,2,IF(H763&lt;Benchmarks!F$8,3,IF(H763&lt;Benchmarks!G$8,4,IF(H763&lt;Benchmarks!H$8,5,6))))))</f>
        <v>3</v>
      </c>
      <c r="J763" s="13">
        <v>1</v>
      </c>
      <c r="K763" s="11">
        <f t="shared" si="79"/>
        <v>3</v>
      </c>
      <c r="L763" s="11">
        <v>0.32100000000000001</v>
      </c>
      <c r="M763" s="12">
        <f>IF(L763&lt;Benchmarks!C$7,0,IF(L763&lt;Benchmarks!D$7,1,IF(L763&lt;Benchmarks!E$7,2,IF(L763&lt;Benchmarks!F$7,3,IF(L763&lt;Benchmarks!G$7,4,IF(L763&lt;Benchmarks!H$7,5,6))))))</f>
        <v>1</v>
      </c>
      <c r="N763" s="13">
        <v>1</v>
      </c>
      <c r="O763" s="11">
        <f t="shared" si="80"/>
        <v>1</v>
      </c>
      <c r="P763" s="11">
        <v>4.242</v>
      </c>
      <c r="Q763" s="9">
        <f>IF(P763&lt;Benchmarks!C$5,0,IF(P763&lt;Benchmarks!D$5,1,IF(P763&lt;Benchmarks!E$5,2,IF(P763&lt;Benchmarks!F$5,3,IF(P763&lt;Benchmarks!G$5,4,IF(P763&lt;Benchmarks!H$5,5,6))))))</f>
        <v>4</v>
      </c>
      <c r="R763" s="13">
        <v>0.98901098899999995</v>
      </c>
      <c r="S763" s="11">
        <f t="shared" si="81"/>
        <v>3.9560439559999998</v>
      </c>
      <c r="T763" s="11">
        <v>3.774</v>
      </c>
      <c r="U763" s="9">
        <f>IF(T763&lt;Benchmarks!C$6,0,IF(T763&lt;Benchmarks!D$6,1,IF(T763&lt;Benchmarks!E$6,2,IF(T763&lt;Benchmarks!F$6,3,IF(T763&lt;Benchmarks!G$6,4,IF(T763&lt;Benchmarks!H$6,5,6))))))</f>
        <v>4</v>
      </c>
      <c r="V763" s="13">
        <v>0.97435897439999997</v>
      </c>
      <c r="W763" s="11">
        <f t="shared" si="82"/>
        <v>3.8974358975999999</v>
      </c>
      <c r="X763" s="11">
        <f t="shared" si="84"/>
        <v>16.8168498171</v>
      </c>
      <c r="Y763" s="9">
        <v>30</v>
      </c>
      <c r="Z763" s="13">
        <f t="shared" si="83"/>
        <v>0.56056166057000001</v>
      </c>
    </row>
    <row r="764" spans="1:26" ht="17.25" x14ac:dyDescent="0.3">
      <c r="A764" s="8" t="s">
        <v>3876</v>
      </c>
      <c r="B764" s="7" t="s">
        <v>3877</v>
      </c>
      <c r="C764" s="7" t="s">
        <v>3878</v>
      </c>
      <c r="D764" s="11">
        <v>2.38</v>
      </c>
      <c r="E764" s="12">
        <f>IF(D764&lt;Benchmarks!C$9,0,IF(D764&lt;Benchmarks!D$9,1,IF(D764&lt;Benchmarks!E$9,2,IF(D764&lt;Benchmarks!F$9,3,IF(D764&lt;Benchmarks!G$9,4,IF(D764&lt;Benchmarks!H$9,5,6))))))</f>
        <v>2</v>
      </c>
      <c r="F764" s="13">
        <v>0.80219780220000003</v>
      </c>
      <c r="G764" s="11">
        <f t="shared" si="85"/>
        <v>1.6043956044000001</v>
      </c>
      <c r="H764" s="11">
        <v>1.0580000000000001</v>
      </c>
      <c r="I764" s="12">
        <f>IF(H764&lt;Benchmarks!C$8,0,IF(H764&lt;Benchmarks!D$8,1,IF(H764&lt;Benchmarks!E$8,2,IF(H764&lt;Benchmarks!F$8,3,IF(H764&lt;Benchmarks!G$8,4,IF(H764&lt;Benchmarks!H$8,5,6))))))</f>
        <v>2</v>
      </c>
      <c r="J764" s="13">
        <v>1</v>
      </c>
      <c r="K764" s="11">
        <f t="shared" si="79"/>
        <v>2</v>
      </c>
      <c r="L764" s="11">
        <v>0.26300000000000001</v>
      </c>
      <c r="M764" s="12">
        <f>IF(L764&lt;Benchmarks!C$7,0,IF(L764&lt;Benchmarks!D$7,1,IF(L764&lt;Benchmarks!E$7,2,IF(L764&lt;Benchmarks!F$7,3,IF(L764&lt;Benchmarks!G$7,4,IF(L764&lt;Benchmarks!H$7,5,6))))))</f>
        <v>0</v>
      </c>
      <c r="N764" s="13">
        <v>1</v>
      </c>
      <c r="O764" s="11">
        <f t="shared" si="80"/>
        <v>0</v>
      </c>
      <c r="P764" s="11">
        <v>3.7</v>
      </c>
      <c r="Q764" s="9">
        <f>IF(P764&lt;Benchmarks!C$5,0,IF(P764&lt;Benchmarks!D$5,1,IF(P764&lt;Benchmarks!E$5,2,IF(P764&lt;Benchmarks!F$5,3,IF(P764&lt;Benchmarks!G$5,4,IF(P764&lt;Benchmarks!H$5,5,6))))))</f>
        <v>1</v>
      </c>
      <c r="R764" s="13">
        <v>0.86080586079999999</v>
      </c>
      <c r="S764" s="11">
        <f t="shared" si="81"/>
        <v>0.86080586079999999</v>
      </c>
      <c r="T764" s="11">
        <v>3.4260000000000002</v>
      </c>
      <c r="U764" s="9">
        <f>IF(T764&lt;Benchmarks!C$6,0,IF(T764&lt;Benchmarks!D$6,1,IF(T764&lt;Benchmarks!E$6,2,IF(T764&lt;Benchmarks!F$6,3,IF(T764&lt;Benchmarks!G$6,4,IF(T764&lt;Benchmarks!H$6,5,6))))))</f>
        <v>1</v>
      </c>
      <c r="V764" s="13">
        <v>0.66666666669999997</v>
      </c>
      <c r="W764" s="11">
        <f t="shared" si="82"/>
        <v>0.66666666669999997</v>
      </c>
      <c r="X764" s="11">
        <f t="shared" si="84"/>
        <v>5.1318681319000001</v>
      </c>
      <c r="Y764" s="9">
        <v>30</v>
      </c>
      <c r="Z764" s="13">
        <f t="shared" si="83"/>
        <v>0.17106227106333333</v>
      </c>
    </row>
    <row r="765" spans="1:26" ht="17.25" x14ac:dyDescent="0.3">
      <c r="A765" s="8" t="s">
        <v>3881</v>
      </c>
      <c r="B765" s="7" t="s">
        <v>3882</v>
      </c>
      <c r="C765" s="7" t="s">
        <v>3883</v>
      </c>
      <c r="D765" s="11">
        <v>2.46</v>
      </c>
      <c r="E765" s="12">
        <f>IF(D765&lt;Benchmarks!C$9,0,IF(D765&lt;Benchmarks!D$9,1,IF(D765&lt;Benchmarks!E$9,2,IF(D765&lt;Benchmarks!F$9,3,IF(D765&lt;Benchmarks!G$9,4,IF(D765&lt;Benchmarks!H$9,5,6))))))</f>
        <v>3</v>
      </c>
      <c r="F765" s="13">
        <v>0.97069597070000002</v>
      </c>
      <c r="G765" s="11">
        <f t="shared" si="85"/>
        <v>2.9120879121000001</v>
      </c>
      <c r="H765" s="11">
        <v>1.0720000000000001</v>
      </c>
      <c r="I765" s="12">
        <f>IF(H765&lt;Benchmarks!C$8,0,IF(H765&lt;Benchmarks!D$8,1,IF(H765&lt;Benchmarks!E$8,2,IF(H765&lt;Benchmarks!F$8,3,IF(H765&lt;Benchmarks!G$8,4,IF(H765&lt;Benchmarks!H$8,5,6))))))</f>
        <v>2</v>
      </c>
      <c r="J765" s="13">
        <v>1</v>
      </c>
      <c r="K765" s="11">
        <f t="shared" si="79"/>
        <v>2</v>
      </c>
      <c r="L765" s="11">
        <v>0.28499999999999998</v>
      </c>
      <c r="M765" s="12">
        <f>IF(L765&lt;Benchmarks!C$7,0,IF(L765&lt;Benchmarks!D$7,1,IF(L765&lt;Benchmarks!E$7,2,IF(L765&lt;Benchmarks!F$7,3,IF(L765&lt;Benchmarks!G$7,4,IF(L765&lt;Benchmarks!H$7,5,6))))))</f>
        <v>0</v>
      </c>
      <c r="N765" s="13">
        <v>1</v>
      </c>
      <c r="O765" s="11">
        <f t="shared" si="80"/>
        <v>0</v>
      </c>
      <c r="P765" s="11">
        <v>3.8159999999999998</v>
      </c>
      <c r="Q765" s="9">
        <f>IF(P765&lt;Benchmarks!C$5,0,IF(P765&lt;Benchmarks!D$5,1,IF(P765&lt;Benchmarks!E$5,2,IF(P765&lt;Benchmarks!F$5,3,IF(P765&lt;Benchmarks!G$5,4,IF(P765&lt;Benchmarks!H$5,5,6))))))</f>
        <v>2</v>
      </c>
      <c r="R765" s="13">
        <v>0.93772893769999999</v>
      </c>
      <c r="S765" s="11">
        <f t="shared" si="81"/>
        <v>1.8754578754</v>
      </c>
      <c r="T765" s="11">
        <v>3.4769999999999999</v>
      </c>
      <c r="U765" s="9">
        <f>IF(T765&lt;Benchmarks!C$6,0,IF(T765&lt;Benchmarks!D$6,1,IF(T765&lt;Benchmarks!E$6,2,IF(T765&lt;Benchmarks!F$6,3,IF(T765&lt;Benchmarks!G$6,4,IF(T765&lt;Benchmarks!H$6,5,6))))))</f>
        <v>2</v>
      </c>
      <c r="V765" s="13">
        <v>0.93589743589999996</v>
      </c>
      <c r="W765" s="11">
        <f t="shared" si="82"/>
        <v>1.8717948717999999</v>
      </c>
      <c r="X765" s="11">
        <f t="shared" si="84"/>
        <v>8.6593406592999997</v>
      </c>
      <c r="Y765" s="9">
        <v>30</v>
      </c>
      <c r="Z765" s="13">
        <f t="shared" si="83"/>
        <v>0.28864468864333331</v>
      </c>
    </row>
    <row r="766" spans="1:26" ht="17.25" x14ac:dyDescent="0.3">
      <c r="A766" s="8" t="s">
        <v>3886</v>
      </c>
      <c r="B766" s="7" t="s">
        <v>3887</v>
      </c>
      <c r="C766" s="7" t="s">
        <v>3888</v>
      </c>
      <c r="D766" s="11">
        <v>2.88</v>
      </c>
      <c r="E766" s="12">
        <f>IF(D766&lt;Benchmarks!C$9,0,IF(D766&lt;Benchmarks!D$9,1,IF(D766&lt;Benchmarks!E$9,2,IF(D766&lt;Benchmarks!F$9,3,IF(D766&lt;Benchmarks!G$9,4,IF(D766&lt;Benchmarks!H$9,5,6))))))</f>
        <v>5</v>
      </c>
      <c r="F766" s="13">
        <v>1</v>
      </c>
      <c r="G766" s="11">
        <f t="shared" si="85"/>
        <v>5</v>
      </c>
      <c r="H766" s="11">
        <v>1.0049999999999999</v>
      </c>
      <c r="I766" s="12">
        <f>IF(H766&lt;Benchmarks!C$8,0,IF(H766&lt;Benchmarks!D$8,1,IF(H766&lt;Benchmarks!E$8,2,IF(H766&lt;Benchmarks!F$8,3,IF(H766&lt;Benchmarks!G$8,4,IF(H766&lt;Benchmarks!H$8,5,6))))))</f>
        <v>1</v>
      </c>
      <c r="J766" s="13">
        <v>1</v>
      </c>
      <c r="K766" s="11">
        <f t="shared" si="79"/>
        <v>1</v>
      </c>
      <c r="L766" s="11">
        <v>0.27800000000000002</v>
      </c>
      <c r="M766" s="12">
        <f>IF(L766&lt;Benchmarks!C$7,0,IF(L766&lt;Benchmarks!D$7,1,IF(L766&lt;Benchmarks!E$7,2,IF(L766&lt;Benchmarks!F$7,3,IF(L766&lt;Benchmarks!G$7,4,IF(L766&lt;Benchmarks!H$7,5,6))))))</f>
        <v>0</v>
      </c>
      <c r="N766" s="13">
        <v>1</v>
      </c>
      <c r="O766" s="11">
        <f t="shared" si="80"/>
        <v>0</v>
      </c>
      <c r="P766" s="11">
        <v>4.1639999999999997</v>
      </c>
      <c r="Q766" s="9">
        <f>IF(P766&lt;Benchmarks!C$5,0,IF(P766&lt;Benchmarks!D$5,1,IF(P766&lt;Benchmarks!E$5,2,IF(P766&lt;Benchmarks!F$5,3,IF(P766&lt;Benchmarks!G$5,4,IF(P766&lt;Benchmarks!H$5,5,6))))))</f>
        <v>4</v>
      </c>
      <c r="R766" s="13">
        <v>1</v>
      </c>
      <c r="S766" s="11">
        <f t="shared" si="81"/>
        <v>4</v>
      </c>
      <c r="T766" s="11">
        <v>3.976</v>
      </c>
      <c r="U766" s="9">
        <f>IF(T766&lt;Benchmarks!C$6,0,IF(T766&lt;Benchmarks!D$6,1,IF(T766&lt;Benchmarks!E$6,2,IF(T766&lt;Benchmarks!F$6,3,IF(T766&lt;Benchmarks!G$6,4,IF(T766&lt;Benchmarks!H$6,5,6))))))</f>
        <v>5</v>
      </c>
      <c r="V766" s="13">
        <v>1</v>
      </c>
      <c r="W766" s="11">
        <f t="shared" si="82"/>
        <v>5</v>
      </c>
      <c r="X766" s="11">
        <f t="shared" si="84"/>
        <v>15</v>
      </c>
      <c r="Y766" s="9">
        <v>30</v>
      </c>
      <c r="Z766" s="13">
        <f t="shared" si="83"/>
        <v>0.5</v>
      </c>
    </row>
    <row r="767" spans="1:26" ht="17.25" x14ac:dyDescent="0.3">
      <c r="A767" s="8" t="s">
        <v>3891</v>
      </c>
      <c r="B767" s="7" t="s">
        <v>3892</v>
      </c>
      <c r="C767" s="7" t="s">
        <v>3893</v>
      </c>
      <c r="D767" s="11">
        <v>2.4009999999999998</v>
      </c>
      <c r="E767" s="12">
        <f>IF(D767&lt;Benchmarks!C$9,0,IF(D767&lt;Benchmarks!D$9,1,IF(D767&lt;Benchmarks!E$9,2,IF(D767&lt;Benchmarks!F$9,3,IF(D767&lt;Benchmarks!G$9,4,IF(D767&lt;Benchmarks!H$9,5,6))))))</f>
        <v>2</v>
      </c>
      <c r="F767" s="13">
        <v>0.98168498169999996</v>
      </c>
      <c r="G767" s="11">
        <f t="shared" si="85"/>
        <v>1.9633699633999999</v>
      </c>
      <c r="H767" s="11">
        <v>1.1839999999999999</v>
      </c>
      <c r="I767" s="12">
        <f>IF(H767&lt;Benchmarks!C$8,0,IF(H767&lt;Benchmarks!D$8,1,IF(H767&lt;Benchmarks!E$8,2,IF(H767&lt;Benchmarks!F$8,3,IF(H767&lt;Benchmarks!G$8,4,IF(H767&lt;Benchmarks!H$8,5,6))))))</f>
        <v>4</v>
      </c>
      <c r="J767" s="13">
        <v>1</v>
      </c>
      <c r="K767" s="11">
        <f t="shared" si="79"/>
        <v>4</v>
      </c>
      <c r="L767" s="11">
        <v>0.28100000000000003</v>
      </c>
      <c r="M767" s="12">
        <f>IF(L767&lt;Benchmarks!C$7,0,IF(L767&lt;Benchmarks!D$7,1,IF(L767&lt;Benchmarks!E$7,2,IF(L767&lt;Benchmarks!F$7,3,IF(L767&lt;Benchmarks!G$7,4,IF(L767&lt;Benchmarks!H$7,5,6))))))</f>
        <v>0</v>
      </c>
      <c r="N767" s="13">
        <v>1</v>
      </c>
      <c r="O767" s="11">
        <f t="shared" si="80"/>
        <v>0</v>
      </c>
      <c r="P767" s="11">
        <v>3.867</v>
      </c>
      <c r="Q767" s="9">
        <f>IF(P767&lt;Benchmarks!C$5,0,IF(P767&lt;Benchmarks!D$5,1,IF(P767&lt;Benchmarks!E$5,2,IF(P767&lt;Benchmarks!F$5,3,IF(P767&lt;Benchmarks!G$5,4,IF(P767&lt;Benchmarks!H$5,5,6))))))</f>
        <v>2</v>
      </c>
      <c r="R767" s="13">
        <v>1</v>
      </c>
      <c r="S767" s="11">
        <f t="shared" si="81"/>
        <v>2</v>
      </c>
      <c r="T767" s="11">
        <v>3.484</v>
      </c>
      <c r="U767" s="9">
        <f>IF(T767&lt;Benchmarks!C$6,0,IF(T767&lt;Benchmarks!D$6,1,IF(T767&lt;Benchmarks!E$6,2,IF(T767&lt;Benchmarks!F$6,3,IF(T767&lt;Benchmarks!G$6,4,IF(T767&lt;Benchmarks!H$6,5,6))))))</f>
        <v>2</v>
      </c>
      <c r="V767" s="13">
        <v>1</v>
      </c>
      <c r="W767" s="11">
        <f t="shared" si="82"/>
        <v>2</v>
      </c>
      <c r="X767" s="11">
        <f t="shared" si="84"/>
        <v>9.9633699633999999</v>
      </c>
      <c r="Y767" s="9">
        <v>30</v>
      </c>
      <c r="Z767" s="13">
        <f t="shared" si="83"/>
        <v>0.33211233211333335</v>
      </c>
    </row>
    <row r="768" spans="1:26" ht="17.25" x14ac:dyDescent="0.3">
      <c r="A768" s="8" t="s">
        <v>3896</v>
      </c>
      <c r="B768" s="7" t="s">
        <v>3897</v>
      </c>
      <c r="C768" s="7" t="s">
        <v>3898</v>
      </c>
      <c r="D768" s="11">
        <v>2.7170000000000001</v>
      </c>
      <c r="E768" s="12">
        <f>IF(D768&lt;Benchmarks!C$9,0,IF(D768&lt;Benchmarks!D$9,1,IF(D768&lt;Benchmarks!E$9,2,IF(D768&lt;Benchmarks!F$9,3,IF(D768&lt;Benchmarks!G$9,4,IF(D768&lt;Benchmarks!H$9,5,6))))))</f>
        <v>4</v>
      </c>
      <c r="F768" s="13">
        <v>0.97435897439999997</v>
      </c>
      <c r="G768" s="11">
        <f t="shared" si="85"/>
        <v>3.8974358975999999</v>
      </c>
      <c r="H768" s="11">
        <v>1.47</v>
      </c>
      <c r="I768" s="12">
        <f>IF(H768&lt;Benchmarks!C$8,0,IF(H768&lt;Benchmarks!D$8,1,IF(H768&lt;Benchmarks!E$8,2,IF(H768&lt;Benchmarks!F$8,3,IF(H768&lt;Benchmarks!G$8,4,IF(H768&lt;Benchmarks!H$8,5,6))))))</f>
        <v>6</v>
      </c>
      <c r="J768" s="13">
        <v>1</v>
      </c>
      <c r="K768" s="11">
        <f t="shared" si="79"/>
        <v>6</v>
      </c>
      <c r="L768" s="11">
        <v>0.51700000000000002</v>
      </c>
      <c r="M768" s="12">
        <f>IF(L768&lt;Benchmarks!C$7,0,IF(L768&lt;Benchmarks!D$7,1,IF(L768&lt;Benchmarks!E$7,2,IF(L768&lt;Benchmarks!F$7,3,IF(L768&lt;Benchmarks!G$7,4,IF(L768&lt;Benchmarks!H$7,5,6))))))</f>
        <v>4</v>
      </c>
      <c r="N768" s="13">
        <v>1</v>
      </c>
      <c r="O768" s="11">
        <f t="shared" si="80"/>
        <v>4</v>
      </c>
      <c r="P768" s="11">
        <v>4.7030000000000003</v>
      </c>
      <c r="Q768" s="9">
        <f>IF(P768&lt;Benchmarks!C$5,0,IF(P768&lt;Benchmarks!D$5,1,IF(P768&lt;Benchmarks!E$5,2,IF(P768&lt;Benchmarks!F$5,3,IF(P768&lt;Benchmarks!G$5,4,IF(P768&lt;Benchmarks!H$5,5,6))))))</f>
        <v>5</v>
      </c>
      <c r="R768" s="13">
        <v>1</v>
      </c>
      <c r="S768" s="11">
        <f t="shared" si="81"/>
        <v>5</v>
      </c>
      <c r="T768" s="11">
        <v>4.2510000000000003</v>
      </c>
      <c r="U768" s="9">
        <f>IF(T768&lt;Benchmarks!C$6,0,IF(T768&lt;Benchmarks!D$6,1,IF(T768&lt;Benchmarks!E$6,2,IF(T768&lt;Benchmarks!F$6,3,IF(T768&lt;Benchmarks!G$6,4,IF(T768&lt;Benchmarks!H$6,5,6))))))</f>
        <v>5</v>
      </c>
      <c r="V768" s="13">
        <v>1</v>
      </c>
      <c r="W768" s="11">
        <f t="shared" si="82"/>
        <v>5</v>
      </c>
      <c r="X768" s="11">
        <f t="shared" si="84"/>
        <v>23.897435897600001</v>
      </c>
      <c r="Y768" s="9">
        <v>30</v>
      </c>
      <c r="Z768" s="13">
        <f t="shared" si="83"/>
        <v>0.79658119658666671</v>
      </c>
    </row>
    <row r="769" spans="1:26" ht="17.25" x14ac:dyDescent="0.3">
      <c r="A769" s="8" t="s">
        <v>3901</v>
      </c>
      <c r="B769" s="7" t="s">
        <v>3902</v>
      </c>
      <c r="C769" s="7" t="s">
        <v>3903</v>
      </c>
      <c r="D769" s="11">
        <v>2.1160000000000001</v>
      </c>
      <c r="E769" s="12">
        <f>IF(D769&lt;Benchmarks!C$9,0,IF(D769&lt;Benchmarks!D$9,1,IF(D769&lt;Benchmarks!E$9,2,IF(D769&lt;Benchmarks!F$9,3,IF(D769&lt;Benchmarks!G$9,4,IF(D769&lt;Benchmarks!H$9,5,6))))))</f>
        <v>0</v>
      </c>
      <c r="F769" s="13">
        <v>0.34432234430000003</v>
      </c>
      <c r="G769" s="11">
        <f t="shared" si="85"/>
        <v>0</v>
      </c>
      <c r="H769" s="11">
        <v>1.4550000000000001</v>
      </c>
      <c r="I769" s="12">
        <f>IF(H769&lt;Benchmarks!C$8,0,IF(H769&lt;Benchmarks!D$8,1,IF(H769&lt;Benchmarks!E$8,2,IF(H769&lt;Benchmarks!F$8,3,IF(H769&lt;Benchmarks!G$8,4,IF(H769&lt;Benchmarks!H$8,5,6))))))</f>
        <v>6</v>
      </c>
      <c r="J769" s="13">
        <v>1</v>
      </c>
      <c r="K769" s="11">
        <f t="shared" si="79"/>
        <v>6</v>
      </c>
      <c r="L769" s="11">
        <v>0.38200000000000001</v>
      </c>
      <c r="M769" s="12">
        <f>IF(L769&lt;Benchmarks!C$7,0,IF(L769&lt;Benchmarks!D$7,1,IF(L769&lt;Benchmarks!E$7,2,IF(L769&lt;Benchmarks!F$7,3,IF(L769&lt;Benchmarks!G$7,4,IF(L769&lt;Benchmarks!H$7,5,6))))))</f>
        <v>2</v>
      </c>
      <c r="N769" s="13">
        <v>1</v>
      </c>
      <c r="O769" s="11">
        <f t="shared" si="80"/>
        <v>2</v>
      </c>
      <c r="P769" s="11">
        <v>3.9540000000000002</v>
      </c>
      <c r="Q769" s="9">
        <f>IF(P769&lt;Benchmarks!C$5,0,IF(P769&lt;Benchmarks!D$5,1,IF(P769&lt;Benchmarks!E$5,2,IF(P769&lt;Benchmarks!F$5,3,IF(P769&lt;Benchmarks!G$5,4,IF(P769&lt;Benchmarks!H$5,5,6))))))</f>
        <v>2</v>
      </c>
      <c r="R769" s="13">
        <v>0.80219780220000003</v>
      </c>
      <c r="S769" s="11">
        <f t="shared" si="81"/>
        <v>1.6043956044000001</v>
      </c>
      <c r="T769" s="11">
        <v>3.1589999999999998</v>
      </c>
      <c r="U769" s="9">
        <f>IF(T769&lt;Benchmarks!C$6,0,IF(T769&lt;Benchmarks!D$6,1,IF(T769&lt;Benchmarks!E$6,2,IF(T769&lt;Benchmarks!F$6,3,IF(T769&lt;Benchmarks!G$6,4,IF(T769&lt;Benchmarks!H$6,5,6))))))</f>
        <v>0</v>
      </c>
      <c r="V769" s="13">
        <v>0.3076923077</v>
      </c>
      <c r="W769" s="11">
        <f t="shared" si="82"/>
        <v>0</v>
      </c>
      <c r="X769" s="11">
        <f t="shared" si="84"/>
        <v>9.6043956044000005</v>
      </c>
      <c r="Y769" s="9">
        <v>30</v>
      </c>
      <c r="Z769" s="13">
        <f t="shared" si="83"/>
        <v>0.32014652014666667</v>
      </c>
    </row>
    <row r="770" spans="1:26" ht="17.25" x14ac:dyDescent="0.3">
      <c r="A770" s="8" t="s">
        <v>3906</v>
      </c>
      <c r="B770" s="7" t="s">
        <v>3907</v>
      </c>
      <c r="C770" s="7" t="s">
        <v>3908</v>
      </c>
      <c r="D770" s="11">
        <v>2.4980000000000002</v>
      </c>
      <c r="E770" s="12">
        <f>IF(D770&lt;Benchmarks!C$9,0,IF(D770&lt;Benchmarks!D$9,1,IF(D770&lt;Benchmarks!E$9,2,IF(D770&lt;Benchmarks!F$9,3,IF(D770&lt;Benchmarks!G$9,4,IF(D770&lt;Benchmarks!H$9,5,6))))))</f>
        <v>3</v>
      </c>
      <c r="F770" s="13">
        <v>0.99633699630000006</v>
      </c>
      <c r="G770" s="11">
        <f t="shared" si="85"/>
        <v>2.9890109889000001</v>
      </c>
      <c r="H770" s="11">
        <v>1.1990000000000001</v>
      </c>
      <c r="I770" s="12">
        <f>IF(H770&lt;Benchmarks!C$8,0,IF(H770&lt;Benchmarks!D$8,1,IF(H770&lt;Benchmarks!E$8,2,IF(H770&lt;Benchmarks!F$8,3,IF(H770&lt;Benchmarks!G$8,4,IF(H770&lt;Benchmarks!H$8,5,6))))))</f>
        <v>4</v>
      </c>
      <c r="J770" s="13">
        <v>1</v>
      </c>
      <c r="K770" s="11">
        <f t="shared" si="79"/>
        <v>4</v>
      </c>
      <c r="L770" s="11">
        <v>0.40200000000000002</v>
      </c>
      <c r="M770" s="12">
        <f>IF(L770&lt;Benchmarks!C$7,0,IF(L770&lt;Benchmarks!D$7,1,IF(L770&lt;Benchmarks!E$7,2,IF(L770&lt;Benchmarks!F$7,3,IF(L770&lt;Benchmarks!G$7,4,IF(L770&lt;Benchmarks!H$7,5,6))))))</f>
        <v>3</v>
      </c>
      <c r="N770" s="13">
        <v>1</v>
      </c>
      <c r="O770" s="11">
        <f t="shared" si="80"/>
        <v>3</v>
      </c>
      <c r="P770" s="11">
        <v>4.0979999999999999</v>
      </c>
      <c r="Q770" s="9">
        <f>IF(P770&lt;Benchmarks!C$5,0,IF(P770&lt;Benchmarks!D$5,1,IF(P770&lt;Benchmarks!E$5,2,IF(P770&lt;Benchmarks!F$5,3,IF(P770&lt;Benchmarks!G$5,4,IF(P770&lt;Benchmarks!H$5,5,6))))))</f>
        <v>3</v>
      </c>
      <c r="R770" s="13">
        <v>1</v>
      </c>
      <c r="S770" s="11">
        <f t="shared" si="81"/>
        <v>3</v>
      </c>
      <c r="T770" s="11">
        <v>3.6960000000000002</v>
      </c>
      <c r="U770" s="9">
        <f>IF(T770&lt;Benchmarks!C$6,0,IF(T770&lt;Benchmarks!D$6,1,IF(T770&lt;Benchmarks!E$6,2,IF(T770&lt;Benchmarks!F$6,3,IF(T770&lt;Benchmarks!G$6,4,IF(T770&lt;Benchmarks!H$6,5,6))))))</f>
        <v>3</v>
      </c>
      <c r="V770" s="13">
        <v>1</v>
      </c>
      <c r="W770" s="11">
        <f t="shared" si="82"/>
        <v>3</v>
      </c>
      <c r="X770" s="11">
        <f t="shared" si="84"/>
        <v>15.9890109889</v>
      </c>
      <c r="Y770" s="9">
        <v>30</v>
      </c>
      <c r="Z770" s="13">
        <f t="shared" si="83"/>
        <v>0.53296703296333336</v>
      </c>
    </row>
    <row r="771" spans="1:26" ht="17.25" x14ac:dyDescent="0.3">
      <c r="A771" s="8" t="s">
        <v>3911</v>
      </c>
      <c r="B771" s="7" t="s">
        <v>3912</v>
      </c>
      <c r="C771" s="7" t="s">
        <v>3913</v>
      </c>
      <c r="D771" s="11">
        <v>2.762</v>
      </c>
      <c r="E771" s="12">
        <f>IF(D771&lt;Benchmarks!C$9,0,IF(D771&lt;Benchmarks!D$9,1,IF(D771&lt;Benchmarks!E$9,2,IF(D771&lt;Benchmarks!F$9,3,IF(D771&lt;Benchmarks!G$9,4,IF(D771&lt;Benchmarks!H$9,5,6))))))</f>
        <v>5</v>
      </c>
      <c r="F771" s="13">
        <v>1</v>
      </c>
      <c r="G771" s="11">
        <f t="shared" si="85"/>
        <v>5</v>
      </c>
      <c r="H771" s="11">
        <v>1.331</v>
      </c>
      <c r="I771" s="12">
        <f>IF(H771&lt;Benchmarks!C$8,0,IF(H771&lt;Benchmarks!D$8,1,IF(H771&lt;Benchmarks!E$8,2,IF(H771&lt;Benchmarks!F$8,3,IF(H771&lt;Benchmarks!G$8,4,IF(H771&lt;Benchmarks!H$8,5,6))))))</f>
        <v>5</v>
      </c>
      <c r="J771" s="13">
        <v>1</v>
      </c>
      <c r="K771" s="11">
        <f t="shared" si="79"/>
        <v>5</v>
      </c>
      <c r="L771" s="11">
        <v>0.315</v>
      </c>
      <c r="M771" s="12">
        <f>IF(L771&lt;Benchmarks!C$7,0,IF(L771&lt;Benchmarks!D$7,1,IF(L771&lt;Benchmarks!E$7,2,IF(L771&lt;Benchmarks!F$7,3,IF(L771&lt;Benchmarks!G$7,4,IF(L771&lt;Benchmarks!H$7,5,6))))))</f>
        <v>1</v>
      </c>
      <c r="N771" s="13">
        <v>1</v>
      </c>
      <c r="O771" s="11">
        <f t="shared" si="80"/>
        <v>1</v>
      </c>
      <c r="P771" s="11">
        <v>4.4080000000000004</v>
      </c>
      <c r="Q771" s="9">
        <f>IF(P771&lt;Benchmarks!C$5,0,IF(P771&lt;Benchmarks!D$5,1,IF(P771&lt;Benchmarks!E$5,2,IF(P771&lt;Benchmarks!F$5,3,IF(P771&lt;Benchmarks!G$5,4,IF(P771&lt;Benchmarks!H$5,5,6))))))</f>
        <v>5</v>
      </c>
      <c r="R771" s="13">
        <v>1</v>
      </c>
      <c r="S771" s="11">
        <f t="shared" si="81"/>
        <v>5</v>
      </c>
      <c r="T771" s="11">
        <v>3.794</v>
      </c>
      <c r="U771" s="9">
        <f>IF(T771&lt;Benchmarks!C$6,0,IF(T771&lt;Benchmarks!D$6,1,IF(T771&lt;Benchmarks!E$6,2,IF(T771&lt;Benchmarks!F$6,3,IF(T771&lt;Benchmarks!G$6,4,IF(T771&lt;Benchmarks!H$6,5,6))))))</f>
        <v>4</v>
      </c>
      <c r="V771" s="13">
        <v>1</v>
      </c>
      <c r="W771" s="11">
        <f t="shared" si="82"/>
        <v>4</v>
      </c>
      <c r="X771" s="11">
        <f t="shared" si="84"/>
        <v>20</v>
      </c>
      <c r="Y771" s="9">
        <v>30</v>
      </c>
      <c r="Z771" s="13">
        <f t="shared" si="83"/>
        <v>0.66666666666666663</v>
      </c>
    </row>
    <row r="772" spans="1:26" ht="17.25" x14ac:dyDescent="0.3">
      <c r="A772" s="8" t="s">
        <v>3916</v>
      </c>
      <c r="B772" s="7" t="s">
        <v>3917</v>
      </c>
      <c r="C772" s="7" t="s">
        <v>3918</v>
      </c>
      <c r="D772" s="11">
        <v>2.2109999999999999</v>
      </c>
      <c r="E772" s="12">
        <f>IF(D772&lt;Benchmarks!C$9,0,IF(D772&lt;Benchmarks!D$9,1,IF(D772&lt;Benchmarks!E$9,2,IF(D772&lt;Benchmarks!F$9,3,IF(D772&lt;Benchmarks!G$9,4,IF(D772&lt;Benchmarks!H$9,5,6))))))</f>
        <v>1</v>
      </c>
      <c r="F772" s="13">
        <v>0.80219780220000003</v>
      </c>
      <c r="G772" s="11">
        <f t="shared" si="85"/>
        <v>0.80219780220000003</v>
      </c>
      <c r="H772" s="11">
        <v>1.1000000000000001</v>
      </c>
      <c r="I772" s="12">
        <f>IF(H772&lt;Benchmarks!C$8,0,IF(H772&lt;Benchmarks!D$8,1,IF(H772&lt;Benchmarks!E$8,2,IF(H772&lt;Benchmarks!F$8,3,IF(H772&lt;Benchmarks!G$8,4,IF(H772&lt;Benchmarks!H$8,5,6))))))</f>
        <v>2</v>
      </c>
      <c r="J772" s="13">
        <v>1</v>
      </c>
      <c r="K772" s="11">
        <f t="shared" si="79"/>
        <v>2</v>
      </c>
      <c r="L772" s="11">
        <v>0.41399999999999998</v>
      </c>
      <c r="M772" s="12">
        <f>IF(L772&lt;Benchmarks!C$7,0,IF(L772&lt;Benchmarks!D$7,1,IF(L772&lt;Benchmarks!E$7,2,IF(L772&lt;Benchmarks!F$7,3,IF(L772&lt;Benchmarks!G$7,4,IF(L772&lt;Benchmarks!H$7,5,6))))))</f>
        <v>3</v>
      </c>
      <c r="N772" s="13">
        <v>1</v>
      </c>
      <c r="O772" s="11">
        <f t="shared" si="80"/>
        <v>3</v>
      </c>
      <c r="P772" s="11">
        <v>3.726</v>
      </c>
      <c r="Q772" s="9">
        <f>IF(P772&lt;Benchmarks!C$5,0,IF(P772&lt;Benchmarks!D$5,1,IF(P772&lt;Benchmarks!E$5,2,IF(P772&lt;Benchmarks!F$5,3,IF(P772&lt;Benchmarks!G$5,4,IF(P772&lt;Benchmarks!H$5,5,6))))))</f>
        <v>1</v>
      </c>
      <c r="R772" s="13">
        <v>0.97802197800000001</v>
      </c>
      <c r="S772" s="11">
        <f t="shared" si="81"/>
        <v>0.97802197800000001</v>
      </c>
      <c r="T772" s="11">
        <v>3.294</v>
      </c>
      <c r="U772" s="9">
        <f>IF(T772&lt;Benchmarks!C$6,0,IF(T772&lt;Benchmarks!D$6,1,IF(T772&lt;Benchmarks!E$6,2,IF(T772&lt;Benchmarks!F$6,3,IF(T772&lt;Benchmarks!G$6,4,IF(T772&lt;Benchmarks!H$6,5,6))))))</f>
        <v>0</v>
      </c>
      <c r="V772" s="13">
        <v>0.9230769231</v>
      </c>
      <c r="W772" s="11">
        <f t="shared" si="82"/>
        <v>0</v>
      </c>
      <c r="X772" s="11">
        <f t="shared" si="84"/>
        <v>6.7802197802000004</v>
      </c>
      <c r="Y772" s="9">
        <v>30</v>
      </c>
      <c r="Z772" s="13">
        <f t="shared" si="83"/>
        <v>0.22600732600666668</v>
      </c>
    </row>
    <row r="773" spans="1:26" ht="17.25" x14ac:dyDescent="0.3">
      <c r="A773" s="8" t="s">
        <v>3921</v>
      </c>
      <c r="B773" s="7" t="s">
        <v>3922</v>
      </c>
      <c r="C773" s="7" t="s">
        <v>3923</v>
      </c>
      <c r="D773" s="11">
        <v>1.7470000000000001</v>
      </c>
      <c r="E773" s="12">
        <f>IF(D773&lt;Benchmarks!C$9,0,IF(D773&lt;Benchmarks!D$9,1,IF(D773&lt;Benchmarks!E$9,2,IF(D773&lt;Benchmarks!F$9,3,IF(D773&lt;Benchmarks!G$9,4,IF(D773&lt;Benchmarks!H$9,5,6))))))</f>
        <v>0</v>
      </c>
      <c r="F773" s="13">
        <v>0.57875457880000003</v>
      </c>
      <c r="G773" s="11">
        <f t="shared" si="85"/>
        <v>0</v>
      </c>
      <c r="H773" s="11">
        <v>0.81899999999999995</v>
      </c>
      <c r="I773" s="12">
        <f>IF(H773&lt;Benchmarks!C$8,0,IF(H773&lt;Benchmarks!D$8,1,IF(H773&lt;Benchmarks!E$8,2,IF(H773&lt;Benchmarks!F$8,3,IF(H773&lt;Benchmarks!G$8,4,IF(H773&lt;Benchmarks!H$8,5,6))))))</f>
        <v>0</v>
      </c>
      <c r="J773" s="13">
        <v>1</v>
      </c>
      <c r="K773" s="11">
        <f t="shared" si="79"/>
        <v>0</v>
      </c>
      <c r="L773" s="11">
        <v>0.36</v>
      </c>
      <c r="M773" s="12">
        <f>IF(L773&lt;Benchmarks!C$7,0,IF(L773&lt;Benchmarks!D$7,1,IF(L773&lt;Benchmarks!E$7,2,IF(L773&lt;Benchmarks!F$7,3,IF(L773&lt;Benchmarks!G$7,4,IF(L773&lt;Benchmarks!H$7,5,6))))))</f>
        <v>2</v>
      </c>
      <c r="N773" s="13">
        <v>1</v>
      </c>
      <c r="O773" s="11">
        <f t="shared" si="80"/>
        <v>2</v>
      </c>
      <c r="P773" s="11">
        <v>2.9260000000000002</v>
      </c>
      <c r="Q773" s="9">
        <f>IF(P773&lt;Benchmarks!C$5,0,IF(P773&lt;Benchmarks!D$5,1,IF(P773&lt;Benchmarks!E$5,2,IF(P773&lt;Benchmarks!F$5,3,IF(P773&lt;Benchmarks!G$5,4,IF(P773&lt;Benchmarks!H$5,5,6))))))</f>
        <v>0</v>
      </c>
      <c r="R773" s="13">
        <v>0.88644688640000002</v>
      </c>
      <c r="S773" s="11">
        <f t="shared" si="81"/>
        <v>0</v>
      </c>
      <c r="T773" s="11">
        <v>2.6669999999999998</v>
      </c>
      <c r="U773" s="9">
        <f>IF(T773&lt;Benchmarks!C$6,0,IF(T773&lt;Benchmarks!D$6,1,IF(T773&lt;Benchmarks!E$6,2,IF(T773&lt;Benchmarks!F$6,3,IF(T773&lt;Benchmarks!G$6,4,IF(T773&lt;Benchmarks!H$6,5,6))))))</f>
        <v>0</v>
      </c>
      <c r="V773" s="13">
        <v>0.6538461538</v>
      </c>
      <c r="W773" s="11">
        <f t="shared" si="82"/>
        <v>0</v>
      </c>
      <c r="X773" s="11">
        <f t="shared" si="84"/>
        <v>2</v>
      </c>
      <c r="Y773" s="9">
        <v>30</v>
      </c>
      <c r="Z773" s="13">
        <f t="shared" si="83"/>
        <v>6.6666666666666666E-2</v>
      </c>
    </row>
    <row r="774" spans="1:26" ht="17.25" x14ac:dyDescent="0.3">
      <c r="A774" s="8" t="s">
        <v>3926</v>
      </c>
      <c r="B774" s="7" t="s">
        <v>3927</v>
      </c>
      <c r="C774" s="7" t="s">
        <v>3928</v>
      </c>
      <c r="D774" s="11">
        <v>2.7530000000000001</v>
      </c>
      <c r="E774" s="12">
        <f>IF(D774&lt;Benchmarks!C$9,0,IF(D774&lt;Benchmarks!D$9,1,IF(D774&lt;Benchmarks!E$9,2,IF(D774&lt;Benchmarks!F$9,3,IF(D774&lt;Benchmarks!G$9,4,IF(D774&lt;Benchmarks!H$9,5,6))))))</f>
        <v>5</v>
      </c>
      <c r="F774" s="13">
        <v>0.98534798530000001</v>
      </c>
      <c r="G774" s="11">
        <f t="shared" si="85"/>
        <v>4.9267399264999998</v>
      </c>
      <c r="H774" s="11">
        <v>1.121</v>
      </c>
      <c r="I774" s="12">
        <f>IF(H774&lt;Benchmarks!C$8,0,IF(H774&lt;Benchmarks!D$8,1,IF(H774&lt;Benchmarks!E$8,2,IF(H774&lt;Benchmarks!F$8,3,IF(H774&lt;Benchmarks!G$8,4,IF(H774&lt;Benchmarks!H$8,5,6))))))</f>
        <v>3</v>
      </c>
      <c r="J774" s="13">
        <v>1</v>
      </c>
      <c r="K774" s="11">
        <f t="shared" ref="K774:K837" si="86">I774*J774</f>
        <v>3</v>
      </c>
      <c r="L774" s="11">
        <v>0.56799999999999995</v>
      </c>
      <c r="M774" s="12">
        <f>IF(L774&lt;Benchmarks!C$7,0,IF(L774&lt;Benchmarks!D$7,1,IF(L774&lt;Benchmarks!E$7,2,IF(L774&lt;Benchmarks!F$7,3,IF(L774&lt;Benchmarks!G$7,4,IF(L774&lt;Benchmarks!H$7,5,6))))))</f>
        <v>5</v>
      </c>
      <c r="N774" s="13">
        <v>1</v>
      </c>
      <c r="O774" s="11">
        <f t="shared" ref="O774:O837" si="87">M774*N774</f>
        <v>5</v>
      </c>
      <c r="P774" s="11">
        <v>4.4420000000000002</v>
      </c>
      <c r="Q774" s="9">
        <f>IF(P774&lt;Benchmarks!C$5,0,IF(P774&lt;Benchmarks!D$5,1,IF(P774&lt;Benchmarks!E$5,2,IF(P774&lt;Benchmarks!F$5,3,IF(P774&lt;Benchmarks!G$5,4,IF(P774&lt;Benchmarks!H$5,5,6))))))</f>
        <v>5</v>
      </c>
      <c r="R774" s="13">
        <v>1</v>
      </c>
      <c r="S774" s="11">
        <f t="shared" ref="S774:S837" si="88">Q774*R774</f>
        <v>5</v>
      </c>
      <c r="T774" s="11">
        <v>3.9729999999999999</v>
      </c>
      <c r="U774" s="9">
        <f>IF(T774&lt;Benchmarks!C$6,0,IF(T774&lt;Benchmarks!D$6,1,IF(T774&lt;Benchmarks!E$6,2,IF(T774&lt;Benchmarks!F$6,3,IF(T774&lt;Benchmarks!G$6,4,IF(T774&lt;Benchmarks!H$6,5,6))))))</f>
        <v>5</v>
      </c>
      <c r="V774" s="13">
        <v>1</v>
      </c>
      <c r="W774" s="11">
        <f t="shared" ref="W774:W837" si="89">U774*V774</f>
        <v>5</v>
      </c>
      <c r="X774" s="11">
        <f t="shared" si="84"/>
        <v>22.926739926499998</v>
      </c>
      <c r="Y774" s="9">
        <v>30</v>
      </c>
      <c r="Z774" s="13">
        <f t="shared" ref="Z774:Z837" si="90">X774/Y774</f>
        <v>0.76422466421666657</v>
      </c>
    </row>
    <row r="775" spans="1:26" ht="17.25" x14ac:dyDescent="0.3">
      <c r="A775" s="8" t="s">
        <v>3931</v>
      </c>
      <c r="B775" s="7" t="s">
        <v>3932</v>
      </c>
      <c r="C775" s="7" t="s">
        <v>3933</v>
      </c>
      <c r="D775" s="11">
        <v>3.427</v>
      </c>
      <c r="E775" s="12">
        <f>IF(D775&lt;Benchmarks!C$9,0,IF(D775&lt;Benchmarks!D$9,1,IF(D775&lt;Benchmarks!E$9,2,IF(D775&lt;Benchmarks!F$9,3,IF(D775&lt;Benchmarks!G$9,4,IF(D775&lt;Benchmarks!H$9,5,6))))))</f>
        <v>6</v>
      </c>
      <c r="F775" s="13">
        <v>0.95238095239999998</v>
      </c>
      <c r="G775" s="11">
        <f t="shared" si="85"/>
        <v>5.7142857143999999</v>
      </c>
      <c r="H775" s="11">
        <v>1.0469999999999999</v>
      </c>
      <c r="I775" s="12">
        <f>IF(H775&lt;Benchmarks!C$8,0,IF(H775&lt;Benchmarks!D$8,1,IF(H775&lt;Benchmarks!E$8,2,IF(H775&lt;Benchmarks!F$8,3,IF(H775&lt;Benchmarks!G$8,4,IF(H775&lt;Benchmarks!H$8,5,6))))))</f>
        <v>2</v>
      </c>
      <c r="J775" s="13">
        <v>1</v>
      </c>
      <c r="K775" s="11">
        <f t="shared" si="86"/>
        <v>2</v>
      </c>
      <c r="L775" s="11">
        <v>0.31</v>
      </c>
      <c r="M775" s="12">
        <f>IF(L775&lt;Benchmarks!C$7,0,IF(L775&lt;Benchmarks!D$7,1,IF(L775&lt;Benchmarks!E$7,2,IF(L775&lt;Benchmarks!F$7,3,IF(L775&lt;Benchmarks!G$7,4,IF(L775&lt;Benchmarks!H$7,5,6))))))</f>
        <v>0</v>
      </c>
      <c r="N775" s="13">
        <v>1</v>
      </c>
      <c r="O775" s="11">
        <f t="shared" si="87"/>
        <v>0</v>
      </c>
      <c r="P775" s="11">
        <v>4.7839999999999998</v>
      </c>
      <c r="Q775" s="9">
        <f>IF(P775&lt;Benchmarks!C$5,0,IF(P775&lt;Benchmarks!D$5,1,IF(P775&lt;Benchmarks!E$5,2,IF(P775&lt;Benchmarks!F$5,3,IF(P775&lt;Benchmarks!G$5,4,IF(P775&lt;Benchmarks!H$5,5,6))))))</f>
        <v>5</v>
      </c>
      <c r="R775" s="13">
        <v>0.90109890110000002</v>
      </c>
      <c r="S775" s="11">
        <f t="shared" si="88"/>
        <v>4.5054945054999997</v>
      </c>
      <c r="T775" s="11">
        <v>3.8580000000000001</v>
      </c>
      <c r="U775" s="9">
        <f>IF(T775&lt;Benchmarks!C$6,0,IF(T775&lt;Benchmarks!D$6,1,IF(T775&lt;Benchmarks!E$6,2,IF(T775&lt;Benchmarks!F$6,3,IF(T775&lt;Benchmarks!G$6,4,IF(T775&lt;Benchmarks!H$6,5,6))))))</f>
        <v>4</v>
      </c>
      <c r="V775" s="13">
        <v>0.6538461538</v>
      </c>
      <c r="W775" s="11">
        <f t="shared" si="89"/>
        <v>2.6153846152</v>
      </c>
      <c r="X775" s="11">
        <f t="shared" si="84"/>
        <v>14.835164835099999</v>
      </c>
      <c r="Y775" s="9">
        <v>30</v>
      </c>
      <c r="Z775" s="13">
        <f t="shared" si="90"/>
        <v>0.49450549450333331</v>
      </c>
    </row>
    <row r="776" spans="1:26" ht="17.25" x14ac:dyDescent="0.3">
      <c r="A776" s="8" t="s">
        <v>3936</v>
      </c>
      <c r="B776" s="7" t="s">
        <v>3937</v>
      </c>
      <c r="C776" s="7" t="s">
        <v>3938</v>
      </c>
      <c r="D776" s="11">
        <v>2.71</v>
      </c>
      <c r="E776" s="12">
        <f>IF(D776&lt;Benchmarks!C$9,0,IF(D776&lt;Benchmarks!D$9,1,IF(D776&lt;Benchmarks!E$9,2,IF(D776&lt;Benchmarks!F$9,3,IF(D776&lt;Benchmarks!G$9,4,IF(D776&lt;Benchmarks!H$9,5,6))))))</f>
        <v>4</v>
      </c>
      <c r="F776" s="13">
        <v>0.98901098899999995</v>
      </c>
      <c r="G776" s="11">
        <f t="shared" si="85"/>
        <v>3.9560439559999998</v>
      </c>
      <c r="H776" s="11">
        <v>1.117</v>
      </c>
      <c r="I776" s="12">
        <f>IF(H776&lt;Benchmarks!C$8,0,IF(H776&lt;Benchmarks!D$8,1,IF(H776&lt;Benchmarks!E$8,2,IF(H776&lt;Benchmarks!F$8,3,IF(H776&lt;Benchmarks!G$8,4,IF(H776&lt;Benchmarks!H$8,5,6))))))</f>
        <v>3</v>
      </c>
      <c r="J776" s="13">
        <v>1</v>
      </c>
      <c r="K776" s="11">
        <f t="shared" si="86"/>
        <v>3</v>
      </c>
      <c r="L776" s="11">
        <v>0.42299999999999999</v>
      </c>
      <c r="M776" s="12">
        <f>IF(L776&lt;Benchmarks!C$7,0,IF(L776&lt;Benchmarks!D$7,1,IF(L776&lt;Benchmarks!E$7,2,IF(L776&lt;Benchmarks!F$7,3,IF(L776&lt;Benchmarks!G$7,4,IF(L776&lt;Benchmarks!H$7,5,6))))))</f>
        <v>3</v>
      </c>
      <c r="N776" s="13">
        <v>1</v>
      </c>
      <c r="O776" s="11">
        <f t="shared" si="87"/>
        <v>3</v>
      </c>
      <c r="P776" s="11">
        <v>4.25</v>
      </c>
      <c r="Q776" s="9">
        <f>IF(P776&lt;Benchmarks!C$5,0,IF(P776&lt;Benchmarks!D$5,1,IF(P776&lt;Benchmarks!E$5,2,IF(P776&lt;Benchmarks!F$5,3,IF(P776&lt;Benchmarks!G$5,4,IF(P776&lt;Benchmarks!H$5,5,6))))))</f>
        <v>4</v>
      </c>
      <c r="R776" s="13">
        <v>0.96336996340000003</v>
      </c>
      <c r="S776" s="11">
        <f t="shared" si="88"/>
        <v>3.8534798536000001</v>
      </c>
      <c r="T776" s="11">
        <v>3.94</v>
      </c>
      <c r="U776" s="9">
        <f>IF(T776&lt;Benchmarks!C$6,0,IF(T776&lt;Benchmarks!D$6,1,IF(T776&lt;Benchmarks!E$6,2,IF(T776&lt;Benchmarks!F$6,3,IF(T776&lt;Benchmarks!G$6,4,IF(T776&lt;Benchmarks!H$6,5,6))))))</f>
        <v>5</v>
      </c>
      <c r="V776" s="13">
        <v>0.9230769231</v>
      </c>
      <c r="W776" s="11">
        <f t="shared" si="89"/>
        <v>4.6153846155</v>
      </c>
      <c r="X776" s="11">
        <f t="shared" si="84"/>
        <v>18.4249084251</v>
      </c>
      <c r="Y776" s="9">
        <v>30</v>
      </c>
      <c r="Z776" s="13">
        <f t="shared" si="90"/>
        <v>0.61416361416999998</v>
      </c>
    </row>
    <row r="777" spans="1:26" ht="17.25" x14ac:dyDescent="0.3">
      <c r="A777" s="8" t="s">
        <v>3941</v>
      </c>
      <c r="B777" s="7" t="s">
        <v>3942</v>
      </c>
      <c r="C777" s="7" t="s">
        <v>3943</v>
      </c>
      <c r="D777" s="11">
        <v>2.8</v>
      </c>
      <c r="E777" s="12">
        <f>IF(D777&lt;Benchmarks!C$9,0,IF(D777&lt;Benchmarks!D$9,1,IF(D777&lt;Benchmarks!E$9,2,IF(D777&lt;Benchmarks!F$9,3,IF(D777&lt;Benchmarks!G$9,4,IF(D777&lt;Benchmarks!H$9,5,6))))))</f>
        <v>5</v>
      </c>
      <c r="F777" s="13">
        <v>0.91941391939999995</v>
      </c>
      <c r="G777" s="11">
        <f t="shared" si="85"/>
        <v>4.597069597</v>
      </c>
      <c r="H777" s="11">
        <v>1.256</v>
      </c>
      <c r="I777" s="12">
        <f>IF(H777&lt;Benchmarks!C$8,0,IF(H777&lt;Benchmarks!D$8,1,IF(H777&lt;Benchmarks!E$8,2,IF(H777&lt;Benchmarks!F$8,3,IF(H777&lt;Benchmarks!G$8,4,IF(H777&lt;Benchmarks!H$8,5,6))))))</f>
        <v>5</v>
      </c>
      <c r="J777" s="13">
        <v>1</v>
      </c>
      <c r="K777" s="11">
        <f t="shared" si="86"/>
        <v>5</v>
      </c>
      <c r="L777" s="11">
        <v>0.34399999999999997</v>
      </c>
      <c r="M777" s="12">
        <f>IF(L777&lt;Benchmarks!C$7,0,IF(L777&lt;Benchmarks!D$7,1,IF(L777&lt;Benchmarks!E$7,2,IF(L777&lt;Benchmarks!F$7,3,IF(L777&lt;Benchmarks!G$7,4,IF(L777&lt;Benchmarks!H$7,5,6))))))</f>
        <v>1</v>
      </c>
      <c r="N777" s="13">
        <v>1</v>
      </c>
      <c r="O777" s="11">
        <f t="shared" si="87"/>
        <v>1</v>
      </c>
      <c r="P777" s="11">
        <v>4.4000000000000004</v>
      </c>
      <c r="Q777" s="9">
        <f>IF(P777&lt;Benchmarks!C$5,0,IF(P777&lt;Benchmarks!D$5,1,IF(P777&lt;Benchmarks!E$5,2,IF(P777&lt;Benchmarks!F$5,3,IF(P777&lt;Benchmarks!G$5,4,IF(P777&lt;Benchmarks!H$5,5,6))))))</f>
        <v>5</v>
      </c>
      <c r="R777" s="13">
        <v>0.96703296699999997</v>
      </c>
      <c r="S777" s="11">
        <f t="shared" si="88"/>
        <v>4.8351648349999996</v>
      </c>
      <c r="T777" s="11">
        <v>3.8010000000000002</v>
      </c>
      <c r="U777" s="9">
        <f>IF(T777&lt;Benchmarks!C$6,0,IF(T777&lt;Benchmarks!D$6,1,IF(T777&lt;Benchmarks!E$6,2,IF(T777&lt;Benchmarks!F$6,3,IF(T777&lt;Benchmarks!G$6,4,IF(T777&lt;Benchmarks!H$6,5,6))))))</f>
        <v>4</v>
      </c>
      <c r="V777" s="13">
        <v>0.91025641030000004</v>
      </c>
      <c r="W777" s="11">
        <f t="shared" si="89"/>
        <v>3.6410256412000002</v>
      </c>
      <c r="X777" s="11">
        <f t="shared" si="84"/>
        <v>19.0732600732</v>
      </c>
      <c r="Y777" s="9">
        <v>30</v>
      </c>
      <c r="Z777" s="13">
        <f t="shared" si="90"/>
        <v>0.63577533577333334</v>
      </c>
    </row>
    <row r="778" spans="1:26" ht="17.25" x14ac:dyDescent="0.3">
      <c r="A778" s="8" t="s">
        <v>3946</v>
      </c>
      <c r="B778" s="7" t="s">
        <v>3947</v>
      </c>
      <c r="C778" s="7" t="s">
        <v>3948</v>
      </c>
      <c r="D778" s="11">
        <v>2.6080000000000001</v>
      </c>
      <c r="E778" s="12">
        <f>IF(D778&lt;Benchmarks!C$9,0,IF(D778&lt;Benchmarks!D$9,1,IF(D778&lt;Benchmarks!E$9,2,IF(D778&lt;Benchmarks!F$9,3,IF(D778&lt;Benchmarks!G$9,4,IF(D778&lt;Benchmarks!H$9,5,6))))))</f>
        <v>4</v>
      </c>
      <c r="F778" s="13">
        <v>0.98534798530000001</v>
      </c>
      <c r="G778" s="11">
        <f t="shared" si="85"/>
        <v>3.9413919412</v>
      </c>
      <c r="H778" s="11">
        <v>1.0469999999999999</v>
      </c>
      <c r="I778" s="12">
        <f>IF(H778&lt;Benchmarks!C$8,0,IF(H778&lt;Benchmarks!D$8,1,IF(H778&lt;Benchmarks!E$8,2,IF(H778&lt;Benchmarks!F$8,3,IF(H778&lt;Benchmarks!G$8,4,IF(H778&lt;Benchmarks!H$8,5,6))))))</f>
        <v>2</v>
      </c>
      <c r="J778" s="13">
        <v>1</v>
      </c>
      <c r="K778" s="11">
        <f t="shared" si="86"/>
        <v>2</v>
      </c>
      <c r="L778" s="11">
        <v>0.309</v>
      </c>
      <c r="M778" s="12">
        <f>IF(L778&lt;Benchmarks!C$7,0,IF(L778&lt;Benchmarks!D$7,1,IF(L778&lt;Benchmarks!E$7,2,IF(L778&lt;Benchmarks!F$7,3,IF(L778&lt;Benchmarks!G$7,4,IF(L778&lt;Benchmarks!H$7,5,6))))))</f>
        <v>0</v>
      </c>
      <c r="N778" s="13">
        <v>1</v>
      </c>
      <c r="O778" s="11">
        <f t="shared" si="87"/>
        <v>0</v>
      </c>
      <c r="P778" s="11">
        <v>3.964</v>
      </c>
      <c r="Q778" s="9">
        <f>IF(P778&lt;Benchmarks!C$5,0,IF(P778&lt;Benchmarks!D$5,1,IF(P778&lt;Benchmarks!E$5,2,IF(P778&lt;Benchmarks!F$5,3,IF(P778&lt;Benchmarks!G$5,4,IF(P778&lt;Benchmarks!H$5,5,6))))))</f>
        <v>3</v>
      </c>
      <c r="R778" s="13">
        <v>0.99633699630000006</v>
      </c>
      <c r="S778" s="11">
        <f t="shared" si="88"/>
        <v>2.9890109889000001</v>
      </c>
      <c r="T778" s="11">
        <v>3.5819999999999999</v>
      </c>
      <c r="U778" s="9">
        <f>IF(T778&lt;Benchmarks!C$6,0,IF(T778&lt;Benchmarks!D$6,1,IF(T778&lt;Benchmarks!E$6,2,IF(T778&lt;Benchmarks!F$6,3,IF(T778&lt;Benchmarks!G$6,4,IF(T778&lt;Benchmarks!H$6,5,6))))))</f>
        <v>2</v>
      </c>
      <c r="V778" s="13">
        <v>0.98717948720000004</v>
      </c>
      <c r="W778" s="11">
        <f t="shared" si="89"/>
        <v>1.9743589744000001</v>
      </c>
      <c r="X778" s="11">
        <f t="shared" si="84"/>
        <v>10.904761904499999</v>
      </c>
      <c r="Y778" s="9">
        <v>30</v>
      </c>
      <c r="Z778" s="13">
        <f t="shared" si="90"/>
        <v>0.36349206348333329</v>
      </c>
    </row>
    <row r="779" spans="1:26" ht="17.25" x14ac:dyDescent="0.3">
      <c r="A779" s="8" t="s">
        <v>3951</v>
      </c>
      <c r="B779" s="7" t="s">
        <v>3952</v>
      </c>
      <c r="C779" s="7" t="s">
        <v>3953</v>
      </c>
      <c r="D779" s="11">
        <v>2.3079999999999998</v>
      </c>
      <c r="E779" s="12">
        <f>IF(D779&lt;Benchmarks!C$9,0,IF(D779&lt;Benchmarks!D$9,1,IF(D779&lt;Benchmarks!E$9,2,IF(D779&lt;Benchmarks!F$9,3,IF(D779&lt;Benchmarks!G$9,4,IF(D779&lt;Benchmarks!H$9,5,6))))))</f>
        <v>1</v>
      </c>
      <c r="F779" s="13">
        <v>0.75457875460000001</v>
      </c>
      <c r="G779" s="11">
        <f t="shared" si="85"/>
        <v>0.75457875460000001</v>
      </c>
      <c r="H779" s="11">
        <v>1.024</v>
      </c>
      <c r="I779" s="12">
        <f>IF(H779&lt;Benchmarks!C$8,0,IF(H779&lt;Benchmarks!D$8,1,IF(H779&lt;Benchmarks!E$8,2,IF(H779&lt;Benchmarks!F$8,3,IF(H779&lt;Benchmarks!G$8,4,IF(H779&lt;Benchmarks!H$8,5,6))))))</f>
        <v>1</v>
      </c>
      <c r="J779" s="13">
        <v>1</v>
      </c>
      <c r="K779" s="11">
        <f t="shared" si="86"/>
        <v>1</v>
      </c>
      <c r="L779" s="11">
        <v>0.23899999999999999</v>
      </c>
      <c r="M779" s="12">
        <f>IF(L779&lt;Benchmarks!C$7,0,IF(L779&lt;Benchmarks!D$7,1,IF(L779&lt;Benchmarks!E$7,2,IF(L779&lt;Benchmarks!F$7,3,IF(L779&lt;Benchmarks!G$7,4,IF(L779&lt;Benchmarks!H$7,5,6))))))</f>
        <v>0</v>
      </c>
      <c r="N779" s="13">
        <v>1</v>
      </c>
      <c r="O779" s="11">
        <f t="shared" si="87"/>
        <v>0</v>
      </c>
      <c r="P779" s="11">
        <v>3.5710000000000002</v>
      </c>
      <c r="Q779" s="9">
        <f>IF(P779&lt;Benchmarks!C$5,0,IF(P779&lt;Benchmarks!D$5,1,IF(P779&lt;Benchmarks!E$5,2,IF(P779&lt;Benchmarks!F$5,3,IF(P779&lt;Benchmarks!G$5,4,IF(P779&lt;Benchmarks!H$5,5,6))))))</f>
        <v>0</v>
      </c>
      <c r="R779" s="13">
        <v>0.65567765570000003</v>
      </c>
      <c r="S779" s="11">
        <f t="shared" si="88"/>
        <v>0</v>
      </c>
      <c r="T779" s="11">
        <v>3.3559999999999999</v>
      </c>
      <c r="U779" s="9">
        <f>IF(T779&lt;Benchmarks!C$6,0,IF(T779&lt;Benchmarks!D$6,1,IF(T779&lt;Benchmarks!E$6,2,IF(T779&lt;Benchmarks!F$6,3,IF(T779&lt;Benchmarks!G$6,4,IF(T779&lt;Benchmarks!H$6,5,6))))))</f>
        <v>1</v>
      </c>
      <c r="V779" s="13">
        <v>0.78205128209999997</v>
      </c>
      <c r="W779" s="11">
        <f t="shared" si="89"/>
        <v>0.78205128209999997</v>
      </c>
      <c r="X779" s="11">
        <f t="shared" si="84"/>
        <v>2.5366300367000001</v>
      </c>
      <c r="Y779" s="9">
        <v>30</v>
      </c>
      <c r="Z779" s="13">
        <f t="shared" si="90"/>
        <v>8.4554334556666666E-2</v>
      </c>
    </row>
    <row r="780" spans="1:26" ht="17.25" x14ac:dyDescent="0.3">
      <c r="A780" s="8" t="s">
        <v>3956</v>
      </c>
      <c r="B780" s="7" t="s">
        <v>3957</v>
      </c>
      <c r="C780" s="7" t="s">
        <v>3958</v>
      </c>
      <c r="D780" s="11">
        <v>2.2709999999999999</v>
      </c>
      <c r="E780" s="12">
        <f>IF(D780&lt;Benchmarks!C$9,0,IF(D780&lt;Benchmarks!D$9,1,IF(D780&lt;Benchmarks!E$9,2,IF(D780&lt;Benchmarks!F$9,3,IF(D780&lt;Benchmarks!G$9,4,IF(D780&lt;Benchmarks!H$9,5,6))))))</f>
        <v>1</v>
      </c>
      <c r="F780" s="13">
        <v>0.72527472530000003</v>
      </c>
      <c r="G780" s="11">
        <f t="shared" si="85"/>
        <v>0.72527472530000003</v>
      </c>
      <c r="H780" s="11">
        <v>1.149</v>
      </c>
      <c r="I780" s="12">
        <f>IF(H780&lt;Benchmarks!C$8,0,IF(H780&lt;Benchmarks!D$8,1,IF(H780&lt;Benchmarks!E$8,2,IF(H780&lt;Benchmarks!F$8,3,IF(H780&lt;Benchmarks!G$8,4,IF(H780&lt;Benchmarks!H$8,5,6))))))</f>
        <v>3</v>
      </c>
      <c r="J780" s="13">
        <v>1</v>
      </c>
      <c r="K780" s="11">
        <f t="shared" si="86"/>
        <v>3</v>
      </c>
      <c r="L780" s="11">
        <v>0.28999999999999998</v>
      </c>
      <c r="M780" s="12">
        <f>IF(L780&lt;Benchmarks!C$7,0,IF(L780&lt;Benchmarks!D$7,1,IF(L780&lt;Benchmarks!E$7,2,IF(L780&lt;Benchmarks!F$7,3,IF(L780&lt;Benchmarks!G$7,4,IF(L780&lt;Benchmarks!H$7,5,6))))))</f>
        <v>0</v>
      </c>
      <c r="N780" s="13">
        <v>1</v>
      </c>
      <c r="O780" s="11">
        <f t="shared" si="87"/>
        <v>0</v>
      </c>
      <c r="P780" s="11">
        <v>3.71</v>
      </c>
      <c r="Q780" s="9">
        <f>IF(P780&lt;Benchmarks!C$5,0,IF(P780&lt;Benchmarks!D$5,1,IF(P780&lt;Benchmarks!E$5,2,IF(P780&lt;Benchmarks!F$5,3,IF(P780&lt;Benchmarks!G$5,4,IF(P780&lt;Benchmarks!H$5,5,6))))))</f>
        <v>1</v>
      </c>
      <c r="R780" s="13">
        <v>0.80219780220000003</v>
      </c>
      <c r="S780" s="11">
        <f t="shared" si="88"/>
        <v>0.80219780220000003</v>
      </c>
      <c r="T780" s="11">
        <v>3.3159999999999998</v>
      </c>
      <c r="U780" s="9">
        <f>IF(T780&lt;Benchmarks!C$6,0,IF(T780&lt;Benchmarks!D$6,1,IF(T780&lt;Benchmarks!E$6,2,IF(T780&lt;Benchmarks!F$6,3,IF(T780&lt;Benchmarks!G$6,4,IF(T780&lt;Benchmarks!H$6,5,6))))))</f>
        <v>1</v>
      </c>
      <c r="V780" s="13">
        <v>0.33333333329999998</v>
      </c>
      <c r="W780" s="11">
        <f t="shared" si="89"/>
        <v>0.33333333329999998</v>
      </c>
      <c r="X780" s="11">
        <f t="shared" si="84"/>
        <v>4.8608058608000002</v>
      </c>
      <c r="Y780" s="9">
        <v>30</v>
      </c>
      <c r="Z780" s="13">
        <f t="shared" si="90"/>
        <v>0.16202686202666666</v>
      </c>
    </row>
    <row r="781" spans="1:26" ht="17.25" x14ac:dyDescent="0.3">
      <c r="A781" s="8" t="s">
        <v>3961</v>
      </c>
      <c r="B781" s="7" t="s">
        <v>3962</v>
      </c>
      <c r="C781" s="7" t="s">
        <v>3963</v>
      </c>
      <c r="D781" s="11">
        <v>3.1349999999999998</v>
      </c>
      <c r="E781" s="12">
        <f>IF(D781&lt;Benchmarks!C$9,0,IF(D781&lt;Benchmarks!D$9,1,IF(D781&lt;Benchmarks!E$9,2,IF(D781&lt;Benchmarks!F$9,3,IF(D781&lt;Benchmarks!G$9,4,IF(D781&lt;Benchmarks!H$9,5,6))))))</f>
        <v>6</v>
      </c>
      <c r="F781" s="13">
        <v>0.51648351650000002</v>
      </c>
      <c r="G781" s="11">
        <f t="shared" si="85"/>
        <v>3.0989010989999999</v>
      </c>
      <c r="H781" s="11">
        <v>1.0940000000000001</v>
      </c>
      <c r="I781" s="12">
        <f>IF(H781&lt;Benchmarks!C$8,0,IF(H781&lt;Benchmarks!D$8,1,IF(H781&lt;Benchmarks!E$8,2,IF(H781&lt;Benchmarks!F$8,3,IF(H781&lt;Benchmarks!G$8,4,IF(H781&lt;Benchmarks!H$8,5,6))))))</f>
        <v>2</v>
      </c>
      <c r="J781" s="13">
        <v>1</v>
      </c>
      <c r="K781" s="11">
        <f t="shared" si="86"/>
        <v>2</v>
      </c>
      <c r="L781" s="11">
        <v>0.28699999999999998</v>
      </c>
      <c r="M781" s="12">
        <f>IF(L781&lt;Benchmarks!C$7,0,IF(L781&lt;Benchmarks!D$7,1,IF(L781&lt;Benchmarks!E$7,2,IF(L781&lt;Benchmarks!F$7,3,IF(L781&lt;Benchmarks!G$7,4,IF(L781&lt;Benchmarks!H$7,5,6))))))</f>
        <v>0</v>
      </c>
      <c r="N781" s="13">
        <v>1</v>
      </c>
      <c r="O781" s="11">
        <f t="shared" si="87"/>
        <v>0</v>
      </c>
      <c r="P781" s="11">
        <v>4.516</v>
      </c>
      <c r="Q781" s="9">
        <f>IF(P781&lt;Benchmarks!C$5,0,IF(P781&lt;Benchmarks!D$5,1,IF(P781&lt;Benchmarks!E$5,2,IF(P781&lt;Benchmarks!F$5,3,IF(P781&lt;Benchmarks!G$5,4,IF(P781&lt;Benchmarks!H$5,5,6))))))</f>
        <v>5</v>
      </c>
      <c r="R781" s="13">
        <v>0.47252747249999999</v>
      </c>
      <c r="S781" s="11">
        <f t="shared" si="88"/>
        <v>2.3626373625000001</v>
      </c>
      <c r="T781" s="11">
        <v>4.2119999999999997</v>
      </c>
      <c r="U781" s="9">
        <f>IF(T781&lt;Benchmarks!C$6,0,IF(T781&lt;Benchmarks!D$6,1,IF(T781&lt;Benchmarks!E$6,2,IF(T781&lt;Benchmarks!F$6,3,IF(T781&lt;Benchmarks!G$6,4,IF(T781&lt;Benchmarks!H$6,5,6))))))</f>
        <v>5</v>
      </c>
      <c r="V781" s="13">
        <v>6.4102564099999995E-2</v>
      </c>
      <c r="W781" s="11">
        <f t="shared" si="89"/>
        <v>0.32051282049999996</v>
      </c>
      <c r="X781" s="11">
        <f t="shared" si="84"/>
        <v>7.7820512820000003</v>
      </c>
      <c r="Y781" s="9">
        <v>30</v>
      </c>
      <c r="Z781" s="13">
        <f t="shared" si="90"/>
        <v>0.25940170940000001</v>
      </c>
    </row>
    <row r="782" spans="1:26" ht="17.25" x14ac:dyDescent="0.3">
      <c r="A782" s="8" t="s">
        <v>3966</v>
      </c>
      <c r="B782" s="7" t="s">
        <v>3967</v>
      </c>
      <c r="C782" s="7" t="s">
        <v>3968</v>
      </c>
      <c r="D782" s="11">
        <v>1.696</v>
      </c>
      <c r="E782" s="12">
        <f>IF(D782&lt;Benchmarks!C$9,0,IF(D782&lt;Benchmarks!D$9,1,IF(D782&lt;Benchmarks!E$9,2,IF(D782&lt;Benchmarks!F$9,3,IF(D782&lt;Benchmarks!G$9,4,IF(D782&lt;Benchmarks!H$9,5,6))))))</f>
        <v>0</v>
      </c>
      <c r="F782" s="13">
        <v>0.76556776559999995</v>
      </c>
      <c r="G782" s="11">
        <f t="shared" si="85"/>
        <v>0</v>
      </c>
      <c r="H782" s="11">
        <v>1.3089999999999999</v>
      </c>
      <c r="I782" s="12">
        <f>IF(H782&lt;Benchmarks!C$8,0,IF(H782&lt;Benchmarks!D$8,1,IF(H782&lt;Benchmarks!E$8,2,IF(H782&lt;Benchmarks!F$8,3,IF(H782&lt;Benchmarks!G$8,4,IF(H782&lt;Benchmarks!H$8,5,6))))))</f>
        <v>5</v>
      </c>
      <c r="J782" s="13">
        <v>1</v>
      </c>
      <c r="K782" s="11">
        <f t="shared" si="86"/>
        <v>5</v>
      </c>
      <c r="L782" s="11">
        <v>0.33100000000000002</v>
      </c>
      <c r="M782" s="12">
        <f>IF(L782&lt;Benchmarks!C$7,0,IF(L782&lt;Benchmarks!D$7,1,IF(L782&lt;Benchmarks!E$7,2,IF(L782&lt;Benchmarks!F$7,3,IF(L782&lt;Benchmarks!G$7,4,IF(L782&lt;Benchmarks!H$7,5,6))))))</f>
        <v>1</v>
      </c>
      <c r="N782" s="13">
        <v>1</v>
      </c>
      <c r="O782" s="11">
        <f t="shared" si="87"/>
        <v>1</v>
      </c>
      <c r="P782" s="11">
        <v>3.3359999999999999</v>
      </c>
      <c r="Q782" s="9">
        <f>IF(P782&lt;Benchmarks!C$5,0,IF(P782&lt;Benchmarks!D$5,1,IF(P782&lt;Benchmarks!E$5,2,IF(P782&lt;Benchmarks!F$5,3,IF(P782&lt;Benchmarks!G$5,4,IF(P782&lt;Benchmarks!H$5,5,6))))))</f>
        <v>0</v>
      </c>
      <c r="R782" s="13">
        <v>1</v>
      </c>
      <c r="S782" s="11">
        <f t="shared" si="88"/>
        <v>0</v>
      </c>
      <c r="T782" s="11">
        <v>3.0760000000000001</v>
      </c>
      <c r="U782" s="9">
        <f>IF(T782&lt;Benchmarks!C$6,0,IF(T782&lt;Benchmarks!D$6,1,IF(T782&lt;Benchmarks!E$6,2,IF(T782&lt;Benchmarks!F$6,3,IF(T782&lt;Benchmarks!G$6,4,IF(T782&lt;Benchmarks!H$6,5,6))))))</f>
        <v>0</v>
      </c>
      <c r="V782" s="13">
        <v>1</v>
      </c>
      <c r="W782" s="11">
        <f t="shared" si="89"/>
        <v>0</v>
      </c>
      <c r="X782" s="11">
        <f t="shared" si="84"/>
        <v>6</v>
      </c>
      <c r="Y782" s="9">
        <v>30</v>
      </c>
      <c r="Z782" s="13">
        <f t="shared" si="90"/>
        <v>0.2</v>
      </c>
    </row>
    <row r="783" spans="1:26" ht="17.25" x14ac:dyDescent="0.3">
      <c r="A783" s="8" t="s">
        <v>3971</v>
      </c>
      <c r="B783" s="7" t="s">
        <v>3972</v>
      </c>
      <c r="C783" s="7" t="s">
        <v>3973</v>
      </c>
      <c r="D783" s="11">
        <v>2.5720000000000001</v>
      </c>
      <c r="E783" s="12">
        <f>IF(D783&lt;Benchmarks!C$9,0,IF(D783&lt;Benchmarks!D$9,1,IF(D783&lt;Benchmarks!E$9,2,IF(D783&lt;Benchmarks!F$9,3,IF(D783&lt;Benchmarks!G$9,4,IF(D783&lt;Benchmarks!H$9,5,6))))))</f>
        <v>4</v>
      </c>
      <c r="F783" s="13">
        <v>0</v>
      </c>
      <c r="G783" s="11">
        <f t="shared" si="85"/>
        <v>0</v>
      </c>
      <c r="H783" s="11">
        <v>0.91400000000000003</v>
      </c>
      <c r="I783" s="12">
        <f>IF(H783&lt;Benchmarks!C$8,0,IF(H783&lt;Benchmarks!D$8,1,IF(H783&lt;Benchmarks!E$8,2,IF(H783&lt;Benchmarks!F$8,3,IF(H783&lt;Benchmarks!G$8,4,IF(H783&lt;Benchmarks!H$8,5,6))))))</f>
        <v>0</v>
      </c>
      <c r="J783" s="13">
        <v>1</v>
      </c>
      <c r="K783" s="11">
        <f t="shared" si="86"/>
        <v>0</v>
      </c>
      <c r="L783" s="11">
        <v>0.56799999999999995</v>
      </c>
      <c r="M783" s="12">
        <f>IF(L783&lt;Benchmarks!C$7,0,IF(L783&lt;Benchmarks!D$7,1,IF(L783&lt;Benchmarks!E$7,2,IF(L783&lt;Benchmarks!F$7,3,IF(L783&lt;Benchmarks!G$7,4,IF(L783&lt;Benchmarks!H$7,5,6))))))</f>
        <v>5</v>
      </c>
      <c r="N783" s="13">
        <v>1</v>
      </c>
      <c r="O783" s="11">
        <f t="shared" si="87"/>
        <v>5</v>
      </c>
      <c r="P783" s="11">
        <v>4.0540000000000003</v>
      </c>
      <c r="Q783" s="9">
        <f>IF(P783&lt;Benchmarks!C$5,0,IF(P783&lt;Benchmarks!D$5,1,IF(P783&lt;Benchmarks!E$5,2,IF(P783&lt;Benchmarks!F$5,3,IF(P783&lt;Benchmarks!G$5,4,IF(P783&lt;Benchmarks!H$5,5,6))))))</f>
        <v>3</v>
      </c>
      <c r="R783" s="13">
        <v>0</v>
      </c>
      <c r="S783" s="11">
        <f t="shared" si="88"/>
        <v>0</v>
      </c>
      <c r="T783" s="11">
        <v>3.589</v>
      </c>
      <c r="U783" s="9">
        <f>IF(T783&lt;Benchmarks!C$6,0,IF(T783&lt;Benchmarks!D$6,1,IF(T783&lt;Benchmarks!E$6,2,IF(T783&lt;Benchmarks!F$6,3,IF(T783&lt;Benchmarks!G$6,4,IF(T783&lt;Benchmarks!H$6,5,6))))))</f>
        <v>2</v>
      </c>
      <c r="V783" s="13">
        <v>0</v>
      </c>
      <c r="W783" s="11">
        <f t="shared" si="89"/>
        <v>0</v>
      </c>
      <c r="X783" s="11">
        <f t="shared" si="84"/>
        <v>5</v>
      </c>
      <c r="Y783" s="9">
        <v>30</v>
      </c>
      <c r="Z783" s="13">
        <f t="shared" si="90"/>
        <v>0.16666666666666666</v>
      </c>
    </row>
    <row r="784" spans="1:26" ht="17.25" x14ac:dyDescent="0.3">
      <c r="A784" s="8" t="s">
        <v>3976</v>
      </c>
      <c r="B784" s="7" t="s">
        <v>3977</v>
      </c>
      <c r="C784" s="7" t="s">
        <v>3978</v>
      </c>
      <c r="D784" s="11">
        <v>3.0390000000000001</v>
      </c>
      <c r="E784" s="12">
        <f>IF(D784&lt;Benchmarks!C$9,0,IF(D784&lt;Benchmarks!D$9,1,IF(D784&lt;Benchmarks!E$9,2,IF(D784&lt;Benchmarks!F$9,3,IF(D784&lt;Benchmarks!G$9,4,IF(D784&lt;Benchmarks!H$9,5,6))))))</f>
        <v>5</v>
      </c>
      <c r="F784" s="13">
        <v>0.99633699630000006</v>
      </c>
      <c r="G784" s="11">
        <f t="shared" si="85"/>
        <v>4.9816849814999999</v>
      </c>
      <c r="H784" s="11">
        <v>1.125</v>
      </c>
      <c r="I784" s="12">
        <f>IF(H784&lt;Benchmarks!C$8,0,IF(H784&lt;Benchmarks!D$8,1,IF(H784&lt;Benchmarks!E$8,2,IF(H784&lt;Benchmarks!F$8,3,IF(H784&lt;Benchmarks!G$8,4,IF(H784&lt;Benchmarks!H$8,5,6))))))</f>
        <v>3</v>
      </c>
      <c r="J784" s="13">
        <v>1</v>
      </c>
      <c r="K784" s="11">
        <f t="shared" si="86"/>
        <v>3</v>
      </c>
      <c r="L784" s="11">
        <v>0.311</v>
      </c>
      <c r="M784" s="12">
        <f>IF(L784&lt;Benchmarks!C$7,0,IF(L784&lt;Benchmarks!D$7,1,IF(L784&lt;Benchmarks!E$7,2,IF(L784&lt;Benchmarks!F$7,3,IF(L784&lt;Benchmarks!G$7,4,IF(L784&lt;Benchmarks!H$7,5,6))))))</f>
        <v>0</v>
      </c>
      <c r="N784" s="13">
        <v>1</v>
      </c>
      <c r="O784" s="11">
        <f t="shared" si="87"/>
        <v>0</v>
      </c>
      <c r="P784" s="11">
        <v>4.4749999999999996</v>
      </c>
      <c r="Q784" s="9">
        <f>IF(P784&lt;Benchmarks!C$5,0,IF(P784&lt;Benchmarks!D$5,1,IF(P784&lt;Benchmarks!E$5,2,IF(P784&lt;Benchmarks!F$5,3,IF(P784&lt;Benchmarks!G$5,4,IF(P784&lt;Benchmarks!H$5,5,6))))))</f>
        <v>5</v>
      </c>
      <c r="R784" s="13">
        <v>0.95238095239999998</v>
      </c>
      <c r="S784" s="11">
        <f t="shared" si="88"/>
        <v>4.7619047620000003</v>
      </c>
      <c r="T784" s="11">
        <v>4.1079999999999997</v>
      </c>
      <c r="U784" s="9">
        <f>IF(T784&lt;Benchmarks!C$6,0,IF(T784&lt;Benchmarks!D$6,1,IF(T784&lt;Benchmarks!E$6,2,IF(T784&lt;Benchmarks!F$6,3,IF(T784&lt;Benchmarks!G$6,4,IF(T784&lt;Benchmarks!H$6,5,6))))))</f>
        <v>5</v>
      </c>
      <c r="V784" s="13">
        <v>0.8461538462</v>
      </c>
      <c r="W784" s="11">
        <f t="shared" si="89"/>
        <v>4.230769231</v>
      </c>
      <c r="X784" s="11">
        <f t="shared" si="84"/>
        <v>16.974358974499999</v>
      </c>
      <c r="Y784" s="9">
        <v>30</v>
      </c>
      <c r="Z784" s="13">
        <f t="shared" si="90"/>
        <v>0.5658119658166666</v>
      </c>
    </row>
    <row r="785" spans="1:26" ht="17.25" x14ac:dyDescent="0.3">
      <c r="A785" s="8" t="s">
        <v>3981</v>
      </c>
      <c r="B785" s="7" t="s">
        <v>3982</v>
      </c>
      <c r="C785" s="7" t="s">
        <v>3983</v>
      </c>
      <c r="D785" s="11">
        <v>3.01</v>
      </c>
      <c r="E785" s="12">
        <f>IF(D785&lt;Benchmarks!C$9,0,IF(D785&lt;Benchmarks!D$9,1,IF(D785&lt;Benchmarks!E$9,2,IF(D785&lt;Benchmarks!F$9,3,IF(D785&lt;Benchmarks!G$9,4,IF(D785&lt;Benchmarks!H$9,5,6))))))</f>
        <v>5</v>
      </c>
      <c r="F785" s="13">
        <v>1</v>
      </c>
      <c r="G785" s="11">
        <f t="shared" si="85"/>
        <v>5</v>
      </c>
      <c r="H785" s="11">
        <v>1.177</v>
      </c>
      <c r="I785" s="12">
        <f>IF(H785&lt;Benchmarks!C$8,0,IF(H785&lt;Benchmarks!D$8,1,IF(H785&lt;Benchmarks!E$8,2,IF(H785&lt;Benchmarks!F$8,3,IF(H785&lt;Benchmarks!G$8,4,IF(H785&lt;Benchmarks!H$8,5,6))))))</f>
        <v>4</v>
      </c>
      <c r="J785" s="13">
        <v>1</v>
      </c>
      <c r="K785" s="11">
        <f t="shared" si="86"/>
        <v>4</v>
      </c>
      <c r="L785" s="11">
        <v>0.3</v>
      </c>
      <c r="M785" s="12">
        <f>IF(L785&lt;Benchmarks!C$7,0,IF(L785&lt;Benchmarks!D$7,1,IF(L785&lt;Benchmarks!E$7,2,IF(L785&lt;Benchmarks!F$7,3,IF(L785&lt;Benchmarks!G$7,4,IF(L785&lt;Benchmarks!H$7,5,6))))))</f>
        <v>0</v>
      </c>
      <c r="N785" s="13">
        <v>1</v>
      </c>
      <c r="O785" s="11">
        <f t="shared" si="87"/>
        <v>0</v>
      </c>
      <c r="P785" s="11">
        <v>4.4870000000000001</v>
      </c>
      <c r="Q785" s="9">
        <f>IF(P785&lt;Benchmarks!C$5,0,IF(P785&lt;Benchmarks!D$5,1,IF(P785&lt;Benchmarks!E$5,2,IF(P785&lt;Benchmarks!F$5,3,IF(P785&lt;Benchmarks!G$5,4,IF(P785&lt;Benchmarks!H$5,5,6))))))</f>
        <v>5</v>
      </c>
      <c r="R785" s="13">
        <v>1</v>
      </c>
      <c r="S785" s="11">
        <f t="shared" si="88"/>
        <v>5</v>
      </c>
      <c r="T785" s="11">
        <v>4.3819999999999997</v>
      </c>
      <c r="U785" s="9">
        <f>IF(T785&lt;Benchmarks!C$6,0,IF(T785&lt;Benchmarks!D$6,1,IF(T785&lt;Benchmarks!E$6,2,IF(T785&lt;Benchmarks!F$6,3,IF(T785&lt;Benchmarks!G$6,4,IF(T785&lt;Benchmarks!H$6,5,6))))))</f>
        <v>6</v>
      </c>
      <c r="V785" s="13">
        <v>1</v>
      </c>
      <c r="W785" s="11">
        <f t="shared" si="89"/>
        <v>6</v>
      </c>
      <c r="X785" s="11">
        <f t="shared" si="84"/>
        <v>20</v>
      </c>
      <c r="Y785" s="9">
        <v>30</v>
      </c>
      <c r="Z785" s="13">
        <f t="shared" si="90"/>
        <v>0.66666666666666663</v>
      </c>
    </row>
    <row r="786" spans="1:26" ht="17.25" x14ac:dyDescent="0.3">
      <c r="A786" s="8" t="s">
        <v>3986</v>
      </c>
      <c r="B786" s="7" t="s">
        <v>3987</v>
      </c>
      <c r="C786" s="7" t="s">
        <v>3988</v>
      </c>
      <c r="D786" s="11">
        <v>3.1419999999999999</v>
      </c>
      <c r="E786" s="12">
        <f>IF(D786&lt;Benchmarks!C$9,0,IF(D786&lt;Benchmarks!D$9,1,IF(D786&lt;Benchmarks!E$9,2,IF(D786&lt;Benchmarks!F$9,3,IF(D786&lt;Benchmarks!G$9,4,IF(D786&lt;Benchmarks!H$9,5,6))))))</f>
        <v>6</v>
      </c>
      <c r="F786" s="13">
        <v>1</v>
      </c>
      <c r="G786" s="11">
        <f t="shared" si="85"/>
        <v>6</v>
      </c>
      <c r="H786" s="11">
        <v>1.1180000000000001</v>
      </c>
      <c r="I786" s="12">
        <f>IF(H786&lt;Benchmarks!C$8,0,IF(H786&lt;Benchmarks!D$8,1,IF(H786&lt;Benchmarks!E$8,2,IF(H786&lt;Benchmarks!F$8,3,IF(H786&lt;Benchmarks!G$8,4,IF(H786&lt;Benchmarks!H$8,5,6))))))</f>
        <v>3</v>
      </c>
      <c r="J786" s="13">
        <v>1</v>
      </c>
      <c r="K786" s="11">
        <f t="shared" si="86"/>
        <v>3</v>
      </c>
      <c r="L786" s="11">
        <v>0.54900000000000004</v>
      </c>
      <c r="M786" s="12">
        <f>IF(L786&lt;Benchmarks!C$7,0,IF(L786&lt;Benchmarks!D$7,1,IF(L786&lt;Benchmarks!E$7,2,IF(L786&lt;Benchmarks!F$7,3,IF(L786&lt;Benchmarks!G$7,4,IF(L786&lt;Benchmarks!H$7,5,6))))))</f>
        <v>5</v>
      </c>
      <c r="N786" s="13">
        <v>1</v>
      </c>
      <c r="O786" s="11">
        <f t="shared" si="87"/>
        <v>5</v>
      </c>
      <c r="P786" s="11">
        <v>4.8079999999999998</v>
      </c>
      <c r="Q786" s="9">
        <f>IF(P786&lt;Benchmarks!C$5,0,IF(P786&lt;Benchmarks!D$5,1,IF(P786&lt;Benchmarks!E$5,2,IF(P786&lt;Benchmarks!F$5,3,IF(P786&lt;Benchmarks!G$5,4,IF(P786&lt;Benchmarks!H$5,5,6))))))</f>
        <v>5</v>
      </c>
      <c r="R786" s="13">
        <v>1</v>
      </c>
      <c r="S786" s="11">
        <f t="shared" si="88"/>
        <v>5</v>
      </c>
      <c r="T786" s="11">
        <v>4.1539999999999999</v>
      </c>
      <c r="U786" s="9">
        <f>IF(T786&lt;Benchmarks!C$6,0,IF(T786&lt;Benchmarks!D$6,1,IF(T786&lt;Benchmarks!E$6,2,IF(T786&lt;Benchmarks!F$6,3,IF(T786&lt;Benchmarks!G$6,4,IF(T786&lt;Benchmarks!H$6,5,6))))))</f>
        <v>5</v>
      </c>
      <c r="V786" s="13">
        <v>1</v>
      </c>
      <c r="W786" s="11">
        <f t="shared" si="89"/>
        <v>5</v>
      </c>
      <c r="X786" s="11">
        <f t="shared" si="84"/>
        <v>24</v>
      </c>
      <c r="Y786" s="9">
        <v>30</v>
      </c>
      <c r="Z786" s="13">
        <f t="shared" si="90"/>
        <v>0.8</v>
      </c>
    </row>
    <row r="787" spans="1:26" ht="17.25" x14ac:dyDescent="0.3">
      <c r="A787" s="8" t="s">
        <v>3991</v>
      </c>
      <c r="B787" s="7" t="s">
        <v>3992</v>
      </c>
      <c r="C787" s="7" t="s">
        <v>3993</v>
      </c>
      <c r="D787" s="11">
        <v>2.7130000000000001</v>
      </c>
      <c r="E787" s="12">
        <f>IF(D787&lt;Benchmarks!C$9,0,IF(D787&lt;Benchmarks!D$9,1,IF(D787&lt;Benchmarks!E$9,2,IF(D787&lt;Benchmarks!F$9,3,IF(D787&lt;Benchmarks!G$9,4,IF(D787&lt;Benchmarks!H$9,5,6))))))</f>
        <v>4</v>
      </c>
      <c r="F787" s="13">
        <v>0.95238095239999998</v>
      </c>
      <c r="G787" s="11">
        <f t="shared" si="85"/>
        <v>3.8095238095999999</v>
      </c>
      <c r="H787" s="11">
        <v>1.165</v>
      </c>
      <c r="I787" s="12">
        <f>IF(H787&lt;Benchmarks!C$8,0,IF(H787&lt;Benchmarks!D$8,1,IF(H787&lt;Benchmarks!E$8,2,IF(H787&lt;Benchmarks!F$8,3,IF(H787&lt;Benchmarks!G$8,4,IF(H787&lt;Benchmarks!H$8,5,6))))))</f>
        <v>4</v>
      </c>
      <c r="J787" s="13">
        <v>1</v>
      </c>
      <c r="K787" s="11">
        <f t="shared" si="86"/>
        <v>4</v>
      </c>
      <c r="L787" s="11">
        <v>0.29699999999999999</v>
      </c>
      <c r="M787" s="12">
        <f>IF(L787&lt;Benchmarks!C$7,0,IF(L787&lt;Benchmarks!D$7,1,IF(L787&lt;Benchmarks!E$7,2,IF(L787&lt;Benchmarks!F$7,3,IF(L787&lt;Benchmarks!G$7,4,IF(L787&lt;Benchmarks!H$7,5,6))))))</f>
        <v>0</v>
      </c>
      <c r="N787" s="13">
        <v>1</v>
      </c>
      <c r="O787" s="11">
        <f t="shared" si="87"/>
        <v>0</v>
      </c>
      <c r="P787" s="11">
        <v>4.1760000000000002</v>
      </c>
      <c r="Q787" s="9">
        <f>IF(P787&lt;Benchmarks!C$5,0,IF(P787&lt;Benchmarks!D$5,1,IF(P787&lt;Benchmarks!E$5,2,IF(P787&lt;Benchmarks!F$5,3,IF(P787&lt;Benchmarks!G$5,4,IF(P787&lt;Benchmarks!H$5,5,6))))))</f>
        <v>4</v>
      </c>
      <c r="R787" s="13">
        <v>0.95238095239999998</v>
      </c>
      <c r="S787" s="11">
        <f t="shared" si="88"/>
        <v>3.8095238095999999</v>
      </c>
      <c r="T787" s="11">
        <v>3.8220000000000001</v>
      </c>
      <c r="U787" s="9">
        <f>IF(T787&lt;Benchmarks!C$6,0,IF(T787&lt;Benchmarks!D$6,1,IF(T787&lt;Benchmarks!E$6,2,IF(T787&lt;Benchmarks!F$6,3,IF(T787&lt;Benchmarks!G$6,4,IF(T787&lt;Benchmarks!H$6,5,6))))))</f>
        <v>4</v>
      </c>
      <c r="V787" s="13">
        <v>0.8846153846</v>
      </c>
      <c r="W787" s="11">
        <f t="shared" si="89"/>
        <v>3.5384615384</v>
      </c>
      <c r="X787" s="11">
        <f t="shared" ref="X787:X850" si="91">W787+S787+O787+K787+G787</f>
        <v>15.1575091576</v>
      </c>
      <c r="Y787" s="9">
        <v>30</v>
      </c>
      <c r="Z787" s="13">
        <f t="shared" si="90"/>
        <v>0.50525030525333336</v>
      </c>
    </row>
    <row r="788" spans="1:26" ht="17.25" x14ac:dyDescent="0.3">
      <c r="A788" s="8" t="s">
        <v>3996</v>
      </c>
      <c r="B788" s="7" t="s">
        <v>3997</v>
      </c>
      <c r="C788" s="7" t="s">
        <v>3998</v>
      </c>
      <c r="D788" s="11">
        <v>2.2490000000000001</v>
      </c>
      <c r="E788" s="12">
        <f>IF(D788&lt;Benchmarks!C$9,0,IF(D788&lt;Benchmarks!D$9,1,IF(D788&lt;Benchmarks!E$9,2,IF(D788&lt;Benchmarks!F$9,3,IF(D788&lt;Benchmarks!G$9,4,IF(D788&lt;Benchmarks!H$9,5,6))))))</f>
        <v>1</v>
      </c>
      <c r="F788" s="13">
        <v>0.62637362640000005</v>
      </c>
      <c r="G788" s="11">
        <f t="shared" si="85"/>
        <v>0.62637362640000005</v>
      </c>
      <c r="H788" s="11">
        <v>0.97399999999999998</v>
      </c>
      <c r="I788" s="12">
        <f>IF(H788&lt;Benchmarks!C$8,0,IF(H788&lt;Benchmarks!D$8,1,IF(H788&lt;Benchmarks!E$8,2,IF(H788&lt;Benchmarks!F$8,3,IF(H788&lt;Benchmarks!G$8,4,IF(H788&lt;Benchmarks!H$8,5,6))))))</f>
        <v>1</v>
      </c>
      <c r="J788" s="13">
        <v>1</v>
      </c>
      <c r="K788" s="11">
        <f t="shared" si="86"/>
        <v>1</v>
      </c>
      <c r="L788" s="11">
        <v>0.33200000000000002</v>
      </c>
      <c r="M788" s="12">
        <f>IF(L788&lt;Benchmarks!C$7,0,IF(L788&lt;Benchmarks!D$7,1,IF(L788&lt;Benchmarks!E$7,2,IF(L788&lt;Benchmarks!F$7,3,IF(L788&lt;Benchmarks!G$7,4,IF(L788&lt;Benchmarks!H$7,5,6))))))</f>
        <v>1</v>
      </c>
      <c r="N788" s="13">
        <v>1</v>
      </c>
      <c r="O788" s="11">
        <f t="shared" si="87"/>
        <v>1</v>
      </c>
      <c r="P788" s="11">
        <v>3.556</v>
      </c>
      <c r="Q788" s="9">
        <f>IF(P788&lt;Benchmarks!C$5,0,IF(P788&lt;Benchmarks!D$5,1,IF(P788&lt;Benchmarks!E$5,2,IF(P788&lt;Benchmarks!F$5,3,IF(P788&lt;Benchmarks!G$5,4,IF(P788&lt;Benchmarks!H$5,5,6))))))</f>
        <v>0</v>
      </c>
      <c r="R788" s="13">
        <v>0.6923076923</v>
      </c>
      <c r="S788" s="11">
        <f t="shared" si="88"/>
        <v>0</v>
      </c>
      <c r="T788" s="11">
        <v>3.3490000000000002</v>
      </c>
      <c r="U788" s="9">
        <f>IF(T788&lt;Benchmarks!C$6,0,IF(T788&lt;Benchmarks!D$6,1,IF(T788&lt;Benchmarks!E$6,2,IF(T788&lt;Benchmarks!F$6,3,IF(T788&lt;Benchmarks!G$6,4,IF(T788&lt;Benchmarks!H$6,5,6))))))</f>
        <v>1</v>
      </c>
      <c r="V788" s="13">
        <v>0.7692307692</v>
      </c>
      <c r="W788" s="11">
        <f t="shared" si="89"/>
        <v>0.7692307692</v>
      </c>
      <c r="X788" s="11">
        <f t="shared" si="91"/>
        <v>3.3956043955999999</v>
      </c>
      <c r="Y788" s="9">
        <v>30</v>
      </c>
      <c r="Z788" s="13">
        <f t="shared" si="90"/>
        <v>0.11318681318666667</v>
      </c>
    </row>
    <row r="789" spans="1:26" ht="17.25" x14ac:dyDescent="0.3">
      <c r="A789" s="8" t="s">
        <v>4001</v>
      </c>
      <c r="B789" s="7" t="s">
        <v>4002</v>
      </c>
      <c r="C789" s="7" t="s">
        <v>4003</v>
      </c>
      <c r="D789" s="11">
        <v>2.2879999999999998</v>
      </c>
      <c r="E789" s="12">
        <f>IF(D789&lt;Benchmarks!C$9,0,IF(D789&lt;Benchmarks!D$9,1,IF(D789&lt;Benchmarks!E$9,2,IF(D789&lt;Benchmarks!F$9,3,IF(D789&lt;Benchmarks!G$9,4,IF(D789&lt;Benchmarks!H$9,5,6))))))</f>
        <v>1</v>
      </c>
      <c r="F789" s="13">
        <v>0.71794871790000003</v>
      </c>
      <c r="G789" s="11">
        <f t="shared" si="85"/>
        <v>0.71794871790000003</v>
      </c>
      <c r="H789" s="11">
        <v>1.242</v>
      </c>
      <c r="I789" s="12">
        <f>IF(H789&lt;Benchmarks!C$8,0,IF(H789&lt;Benchmarks!D$8,1,IF(H789&lt;Benchmarks!E$8,2,IF(H789&lt;Benchmarks!F$8,3,IF(H789&lt;Benchmarks!G$8,4,IF(H789&lt;Benchmarks!H$8,5,6))))))</f>
        <v>5</v>
      </c>
      <c r="J789" s="13">
        <v>1</v>
      </c>
      <c r="K789" s="11">
        <f t="shared" si="86"/>
        <v>5</v>
      </c>
      <c r="L789" s="11">
        <v>0.51100000000000001</v>
      </c>
      <c r="M789" s="12">
        <f>IF(L789&lt;Benchmarks!C$7,0,IF(L789&lt;Benchmarks!D$7,1,IF(L789&lt;Benchmarks!E$7,2,IF(L789&lt;Benchmarks!F$7,3,IF(L789&lt;Benchmarks!G$7,4,IF(L789&lt;Benchmarks!H$7,5,6))))))</f>
        <v>4</v>
      </c>
      <c r="N789" s="13">
        <v>1</v>
      </c>
      <c r="O789" s="11">
        <f t="shared" si="87"/>
        <v>4</v>
      </c>
      <c r="P789" s="11">
        <v>4.0410000000000004</v>
      </c>
      <c r="Q789" s="9">
        <f>IF(P789&lt;Benchmarks!C$5,0,IF(P789&lt;Benchmarks!D$5,1,IF(P789&lt;Benchmarks!E$5,2,IF(P789&lt;Benchmarks!F$5,3,IF(P789&lt;Benchmarks!G$5,4,IF(P789&lt;Benchmarks!H$5,5,6))))))</f>
        <v>3</v>
      </c>
      <c r="R789" s="13">
        <v>0.95604395600000003</v>
      </c>
      <c r="S789" s="11">
        <f t="shared" si="88"/>
        <v>2.8681318679999999</v>
      </c>
      <c r="T789" s="11">
        <v>3.4830000000000001</v>
      </c>
      <c r="U789" s="9">
        <f>IF(T789&lt;Benchmarks!C$6,0,IF(T789&lt;Benchmarks!D$6,1,IF(T789&lt;Benchmarks!E$6,2,IF(T789&lt;Benchmarks!F$6,3,IF(T789&lt;Benchmarks!G$6,4,IF(T789&lt;Benchmarks!H$6,5,6))))))</f>
        <v>2</v>
      </c>
      <c r="V789" s="13">
        <v>0.85897435899999997</v>
      </c>
      <c r="W789" s="11">
        <f t="shared" si="89"/>
        <v>1.7179487179999999</v>
      </c>
      <c r="X789" s="11">
        <f t="shared" si="91"/>
        <v>14.3040293039</v>
      </c>
      <c r="Y789" s="9">
        <v>30</v>
      </c>
      <c r="Z789" s="13">
        <f t="shared" si="90"/>
        <v>0.47680097679666666</v>
      </c>
    </row>
    <row r="790" spans="1:26" ht="17.25" x14ac:dyDescent="0.3">
      <c r="A790" s="8" t="s">
        <v>4006</v>
      </c>
      <c r="B790" s="7" t="s">
        <v>4007</v>
      </c>
      <c r="C790" s="7" t="s">
        <v>4008</v>
      </c>
      <c r="D790" s="11">
        <v>1.591</v>
      </c>
      <c r="E790" s="12">
        <f>IF(D790&lt;Benchmarks!C$9,0,IF(D790&lt;Benchmarks!D$9,1,IF(D790&lt;Benchmarks!E$9,2,IF(D790&lt;Benchmarks!F$9,3,IF(D790&lt;Benchmarks!G$9,4,IF(D790&lt;Benchmarks!H$9,5,6))))))</f>
        <v>0</v>
      </c>
      <c r="F790" s="13">
        <v>0.52747252749999995</v>
      </c>
      <c r="G790" s="11">
        <f t="shared" si="85"/>
        <v>0</v>
      </c>
      <c r="H790" s="11">
        <v>1.2909999999999999</v>
      </c>
      <c r="I790" s="12">
        <f>IF(H790&lt;Benchmarks!C$8,0,IF(H790&lt;Benchmarks!D$8,1,IF(H790&lt;Benchmarks!E$8,2,IF(H790&lt;Benchmarks!F$8,3,IF(H790&lt;Benchmarks!G$8,4,IF(H790&lt;Benchmarks!H$8,5,6))))))</f>
        <v>5</v>
      </c>
      <c r="J790" s="13">
        <v>1</v>
      </c>
      <c r="K790" s="11">
        <f t="shared" si="86"/>
        <v>5</v>
      </c>
      <c r="L790" s="11">
        <v>0.35899999999999999</v>
      </c>
      <c r="M790" s="12">
        <f>IF(L790&lt;Benchmarks!C$7,0,IF(L790&lt;Benchmarks!D$7,1,IF(L790&lt;Benchmarks!E$7,2,IF(L790&lt;Benchmarks!F$7,3,IF(L790&lt;Benchmarks!G$7,4,IF(L790&lt;Benchmarks!H$7,5,6))))))</f>
        <v>2</v>
      </c>
      <c r="N790" s="13">
        <v>1</v>
      </c>
      <c r="O790" s="11">
        <f t="shared" si="87"/>
        <v>2</v>
      </c>
      <c r="P790" s="11">
        <v>3.2410000000000001</v>
      </c>
      <c r="Q790" s="9">
        <f>IF(P790&lt;Benchmarks!C$5,0,IF(P790&lt;Benchmarks!D$5,1,IF(P790&lt;Benchmarks!E$5,2,IF(P790&lt;Benchmarks!F$5,3,IF(P790&lt;Benchmarks!G$5,4,IF(P790&lt;Benchmarks!H$5,5,6))))))</f>
        <v>0</v>
      </c>
      <c r="R790" s="13">
        <v>1</v>
      </c>
      <c r="S790" s="11">
        <f t="shared" si="88"/>
        <v>0</v>
      </c>
      <c r="T790" s="11">
        <v>2.9660000000000002</v>
      </c>
      <c r="U790" s="9">
        <f>IF(T790&lt;Benchmarks!C$6,0,IF(T790&lt;Benchmarks!D$6,1,IF(T790&lt;Benchmarks!E$6,2,IF(T790&lt;Benchmarks!F$6,3,IF(T790&lt;Benchmarks!G$6,4,IF(T790&lt;Benchmarks!H$6,5,6))))))</f>
        <v>0</v>
      </c>
      <c r="V790" s="13">
        <v>1</v>
      </c>
      <c r="W790" s="11">
        <f t="shared" si="89"/>
        <v>0</v>
      </c>
      <c r="X790" s="11">
        <f t="shared" si="91"/>
        <v>7</v>
      </c>
      <c r="Y790" s="9">
        <v>30</v>
      </c>
      <c r="Z790" s="13">
        <f t="shared" si="90"/>
        <v>0.23333333333333334</v>
      </c>
    </row>
    <row r="791" spans="1:26" ht="17.25" x14ac:dyDescent="0.3">
      <c r="A791" s="8" t="s">
        <v>4011</v>
      </c>
      <c r="B791" s="7" t="s">
        <v>4012</v>
      </c>
      <c r="C791" s="7" t="s">
        <v>4013</v>
      </c>
      <c r="D791" s="11">
        <v>2.0129999999999999</v>
      </c>
      <c r="E791" s="12">
        <f>IF(D791&lt;Benchmarks!C$9,0,IF(D791&lt;Benchmarks!D$9,1,IF(D791&lt;Benchmarks!E$9,2,IF(D791&lt;Benchmarks!F$9,3,IF(D791&lt;Benchmarks!G$9,4,IF(D791&lt;Benchmarks!H$9,5,6))))))</f>
        <v>0</v>
      </c>
      <c r="F791" s="13">
        <v>1</v>
      </c>
      <c r="G791" s="11">
        <f t="shared" si="85"/>
        <v>0</v>
      </c>
      <c r="H791" s="11">
        <v>1.512</v>
      </c>
      <c r="I791" s="12">
        <f>IF(H791&lt;Benchmarks!C$8,0,IF(H791&lt;Benchmarks!D$8,1,IF(H791&lt;Benchmarks!E$8,2,IF(H791&lt;Benchmarks!F$8,3,IF(H791&lt;Benchmarks!G$8,4,IF(H791&lt;Benchmarks!H$8,5,6))))))</f>
        <v>6</v>
      </c>
      <c r="J791" s="13">
        <v>1</v>
      </c>
      <c r="K791" s="11">
        <f t="shared" si="86"/>
        <v>6</v>
      </c>
      <c r="L791" s="11">
        <v>0.45700000000000002</v>
      </c>
      <c r="M791" s="12">
        <f>IF(L791&lt;Benchmarks!C$7,0,IF(L791&lt;Benchmarks!D$7,1,IF(L791&lt;Benchmarks!E$7,2,IF(L791&lt;Benchmarks!F$7,3,IF(L791&lt;Benchmarks!G$7,4,IF(L791&lt;Benchmarks!H$7,5,6))))))</f>
        <v>4</v>
      </c>
      <c r="N791" s="13">
        <v>1</v>
      </c>
      <c r="O791" s="11">
        <f t="shared" si="87"/>
        <v>4</v>
      </c>
      <c r="P791" s="11">
        <v>3.9809999999999999</v>
      </c>
      <c r="Q791" s="9">
        <f>IF(P791&lt;Benchmarks!C$5,0,IF(P791&lt;Benchmarks!D$5,1,IF(P791&lt;Benchmarks!E$5,2,IF(P791&lt;Benchmarks!F$5,3,IF(P791&lt;Benchmarks!G$5,4,IF(P791&lt;Benchmarks!H$5,5,6))))))</f>
        <v>3</v>
      </c>
      <c r="R791" s="13">
        <v>1</v>
      </c>
      <c r="S791" s="11">
        <f t="shared" si="88"/>
        <v>3</v>
      </c>
      <c r="T791" s="11">
        <v>3.6419999999999999</v>
      </c>
      <c r="U791" s="9">
        <f>IF(T791&lt;Benchmarks!C$6,0,IF(T791&lt;Benchmarks!D$6,1,IF(T791&lt;Benchmarks!E$6,2,IF(T791&lt;Benchmarks!F$6,3,IF(T791&lt;Benchmarks!G$6,4,IF(T791&lt;Benchmarks!H$6,5,6))))))</f>
        <v>3</v>
      </c>
      <c r="V791" s="13">
        <v>1</v>
      </c>
      <c r="W791" s="11">
        <f t="shared" si="89"/>
        <v>3</v>
      </c>
      <c r="X791" s="11">
        <f t="shared" si="91"/>
        <v>16</v>
      </c>
      <c r="Y791" s="9">
        <v>30</v>
      </c>
      <c r="Z791" s="13">
        <f t="shared" si="90"/>
        <v>0.53333333333333333</v>
      </c>
    </row>
    <row r="792" spans="1:26" ht="17.25" x14ac:dyDescent="0.3">
      <c r="A792" s="8" t="s">
        <v>4016</v>
      </c>
      <c r="B792" s="7" t="s">
        <v>4017</v>
      </c>
      <c r="C792" s="7" t="s">
        <v>4018</v>
      </c>
      <c r="D792" s="11">
        <v>3.6850000000000001</v>
      </c>
      <c r="E792" s="12">
        <f>IF(D792&lt;Benchmarks!C$9,0,IF(D792&lt;Benchmarks!D$9,1,IF(D792&lt;Benchmarks!E$9,2,IF(D792&lt;Benchmarks!F$9,3,IF(D792&lt;Benchmarks!G$9,4,IF(D792&lt;Benchmarks!H$9,5,6))))))</f>
        <v>6</v>
      </c>
      <c r="F792" s="13">
        <v>0.99633699630000006</v>
      </c>
      <c r="G792" s="11">
        <f t="shared" si="85"/>
        <v>5.9780219778000001</v>
      </c>
      <c r="H792" s="11">
        <v>1.3089999999999999</v>
      </c>
      <c r="I792" s="12">
        <f>IF(H792&lt;Benchmarks!C$8,0,IF(H792&lt;Benchmarks!D$8,1,IF(H792&lt;Benchmarks!E$8,2,IF(H792&lt;Benchmarks!F$8,3,IF(H792&lt;Benchmarks!G$8,4,IF(H792&lt;Benchmarks!H$8,5,6))))))</f>
        <v>5</v>
      </c>
      <c r="J792" s="13">
        <v>1</v>
      </c>
      <c r="K792" s="11">
        <f t="shared" si="86"/>
        <v>5</v>
      </c>
      <c r="L792" s="11">
        <v>0.28000000000000003</v>
      </c>
      <c r="M792" s="12">
        <f>IF(L792&lt;Benchmarks!C$7,0,IF(L792&lt;Benchmarks!D$7,1,IF(L792&lt;Benchmarks!E$7,2,IF(L792&lt;Benchmarks!F$7,3,IF(L792&lt;Benchmarks!G$7,4,IF(L792&lt;Benchmarks!H$7,5,6))))))</f>
        <v>0</v>
      </c>
      <c r="N792" s="13">
        <v>1</v>
      </c>
      <c r="O792" s="11">
        <f t="shared" si="87"/>
        <v>0</v>
      </c>
      <c r="P792" s="11">
        <v>5.2750000000000004</v>
      </c>
      <c r="Q792" s="9">
        <f>IF(P792&lt;Benchmarks!C$5,0,IF(P792&lt;Benchmarks!D$5,1,IF(P792&lt;Benchmarks!E$5,2,IF(P792&lt;Benchmarks!F$5,3,IF(P792&lt;Benchmarks!G$5,4,IF(P792&lt;Benchmarks!H$5,5,6))))))</f>
        <v>6</v>
      </c>
      <c r="R792" s="13">
        <v>0.97802197800000001</v>
      </c>
      <c r="S792" s="11">
        <f t="shared" si="88"/>
        <v>5.8681318679999999</v>
      </c>
      <c r="T792" s="11">
        <v>4.8310000000000004</v>
      </c>
      <c r="U792" s="9">
        <f>IF(T792&lt;Benchmarks!C$6,0,IF(T792&lt;Benchmarks!D$6,1,IF(T792&lt;Benchmarks!E$6,2,IF(T792&lt;Benchmarks!F$6,3,IF(T792&lt;Benchmarks!G$6,4,IF(T792&lt;Benchmarks!H$6,5,6))))))</f>
        <v>6</v>
      </c>
      <c r="V792" s="13">
        <v>0.9230769231</v>
      </c>
      <c r="W792" s="11">
        <f t="shared" si="89"/>
        <v>5.5384615386</v>
      </c>
      <c r="X792" s="11">
        <f t="shared" si="91"/>
        <v>22.3846153844</v>
      </c>
      <c r="Y792" s="9">
        <v>30</v>
      </c>
      <c r="Z792" s="13">
        <f t="shared" si="90"/>
        <v>0.74615384614666669</v>
      </c>
    </row>
    <row r="793" spans="1:26" ht="17.25" x14ac:dyDescent="0.3">
      <c r="A793" s="8" t="s">
        <v>4021</v>
      </c>
      <c r="B793" s="7" t="s">
        <v>4022</v>
      </c>
      <c r="C793" s="7" t="s">
        <v>4023</v>
      </c>
      <c r="D793" s="11">
        <v>1.5620000000000001</v>
      </c>
      <c r="E793" s="12">
        <f>IF(D793&lt;Benchmarks!C$9,0,IF(D793&lt;Benchmarks!D$9,1,IF(D793&lt;Benchmarks!E$9,2,IF(D793&lt;Benchmarks!F$9,3,IF(D793&lt;Benchmarks!G$9,4,IF(D793&lt;Benchmarks!H$9,5,6))))))</f>
        <v>0</v>
      </c>
      <c r="F793" s="13">
        <v>0.75457875460000001</v>
      </c>
      <c r="G793" s="11">
        <f t="shared" si="85"/>
        <v>0</v>
      </c>
      <c r="H793" s="11">
        <v>1.3580000000000001</v>
      </c>
      <c r="I793" s="12">
        <f>IF(H793&lt;Benchmarks!C$8,0,IF(H793&lt;Benchmarks!D$8,1,IF(H793&lt;Benchmarks!E$8,2,IF(H793&lt;Benchmarks!F$8,3,IF(H793&lt;Benchmarks!G$8,4,IF(H793&lt;Benchmarks!H$8,5,6))))))</f>
        <v>5</v>
      </c>
      <c r="J793" s="13">
        <v>1</v>
      </c>
      <c r="K793" s="11">
        <f t="shared" si="86"/>
        <v>5</v>
      </c>
      <c r="L793" s="11">
        <v>0.437</v>
      </c>
      <c r="M793" s="12">
        <f>IF(L793&lt;Benchmarks!C$7,0,IF(L793&lt;Benchmarks!D$7,1,IF(L793&lt;Benchmarks!E$7,2,IF(L793&lt;Benchmarks!F$7,3,IF(L793&lt;Benchmarks!G$7,4,IF(L793&lt;Benchmarks!H$7,5,6))))))</f>
        <v>3</v>
      </c>
      <c r="N793" s="13">
        <v>1</v>
      </c>
      <c r="O793" s="11">
        <f t="shared" si="87"/>
        <v>3</v>
      </c>
      <c r="P793" s="11">
        <v>3.3570000000000002</v>
      </c>
      <c r="Q793" s="9">
        <f>IF(P793&lt;Benchmarks!C$5,0,IF(P793&lt;Benchmarks!D$5,1,IF(P793&lt;Benchmarks!E$5,2,IF(P793&lt;Benchmarks!F$5,3,IF(P793&lt;Benchmarks!G$5,4,IF(P793&lt;Benchmarks!H$5,5,6))))))</f>
        <v>0</v>
      </c>
      <c r="R793" s="13">
        <v>1</v>
      </c>
      <c r="S793" s="11">
        <f t="shared" si="88"/>
        <v>0</v>
      </c>
      <c r="T793" s="11">
        <v>3.13</v>
      </c>
      <c r="U793" s="9">
        <f>IF(T793&lt;Benchmarks!C$6,0,IF(T793&lt;Benchmarks!D$6,1,IF(T793&lt;Benchmarks!E$6,2,IF(T793&lt;Benchmarks!F$6,3,IF(T793&lt;Benchmarks!G$6,4,IF(T793&lt;Benchmarks!H$6,5,6))))))</f>
        <v>0</v>
      </c>
      <c r="V793" s="13">
        <v>1</v>
      </c>
      <c r="W793" s="11">
        <f t="shared" si="89"/>
        <v>0</v>
      </c>
      <c r="X793" s="11">
        <f t="shared" si="91"/>
        <v>8</v>
      </c>
      <c r="Y793" s="9">
        <v>30</v>
      </c>
      <c r="Z793" s="13">
        <f t="shared" si="90"/>
        <v>0.26666666666666666</v>
      </c>
    </row>
    <row r="794" spans="1:26" ht="17.25" x14ac:dyDescent="0.3">
      <c r="A794" s="8" t="s">
        <v>4026</v>
      </c>
      <c r="B794" s="7" t="s">
        <v>4027</v>
      </c>
      <c r="C794" s="7" t="s">
        <v>4028</v>
      </c>
      <c r="D794" s="11">
        <v>2.3849999999999998</v>
      </c>
      <c r="E794" s="12">
        <f>IF(D794&lt;Benchmarks!C$9,0,IF(D794&lt;Benchmarks!D$9,1,IF(D794&lt;Benchmarks!E$9,2,IF(D794&lt;Benchmarks!F$9,3,IF(D794&lt;Benchmarks!G$9,4,IF(D794&lt;Benchmarks!H$9,5,6))))))</f>
        <v>2</v>
      </c>
      <c r="F794" s="13">
        <v>1</v>
      </c>
      <c r="G794" s="11">
        <f t="shared" si="85"/>
        <v>2</v>
      </c>
      <c r="H794" s="11">
        <v>1.1779999999999999</v>
      </c>
      <c r="I794" s="12">
        <f>IF(H794&lt;Benchmarks!C$8,0,IF(H794&lt;Benchmarks!D$8,1,IF(H794&lt;Benchmarks!E$8,2,IF(H794&lt;Benchmarks!F$8,3,IF(H794&lt;Benchmarks!G$8,4,IF(H794&lt;Benchmarks!H$8,5,6))))))</f>
        <v>4</v>
      </c>
      <c r="J794" s="13">
        <v>1</v>
      </c>
      <c r="K794" s="11">
        <f t="shared" si="86"/>
        <v>4</v>
      </c>
      <c r="L794" s="11">
        <v>0.39700000000000002</v>
      </c>
      <c r="M794" s="12">
        <f>IF(L794&lt;Benchmarks!C$7,0,IF(L794&lt;Benchmarks!D$7,1,IF(L794&lt;Benchmarks!E$7,2,IF(L794&lt;Benchmarks!F$7,3,IF(L794&lt;Benchmarks!G$7,4,IF(L794&lt;Benchmarks!H$7,5,6))))))</f>
        <v>2</v>
      </c>
      <c r="N794" s="13">
        <v>1</v>
      </c>
      <c r="O794" s="11">
        <f t="shared" si="87"/>
        <v>2</v>
      </c>
      <c r="P794" s="11">
        <v>3.96</v>
      </c>
      <c r="Q794" s="9">
        <f>IF(P794&lt;Benchmarks!C$5,0,IF(P794&lt;Benchmarks!D$5,1,IF(P794&lt;Benchmarks!E$5,2,IF(P794&lt;Benchmarks!F$5,3,IF(P794&lt;Benchmarks!G$5,4,IF(P794&lt;Benchmarks!H$5,5,6))))))</f>
        <v>2</v>
      </c>
      <c r="R794" s="13">
        <v>1</v>
      </c>
      <c r="S794" s="11">
        <f t="shared" si="88"/>
        <v>2</v>
      </c>
      <c r="T794" s="11">
        <v>3.5270000000000001</v>
      </c>
      <c r="U794" s="9">
        <f>IF(T794&lt;Benchmarks!C$6,0,IF(T794&lt;Benchmarks!D$6,1,IF(T794&lt;Benchmarks!E$6,2,IF(T794&lt;Benchmarks!F$6,3,IF(T794&lt;Benchmarks!G$6,4,IF(T794&lt;Benchmarks!H$6,5,6))))))</f>
        <v>2</v>
      </c>
      <c r="V794" s="13">
        <v>1</v>
      </c>
      <c r="W794" s="11">
        <f t="shared" si="89"/>
        <v>2</v>
      </c>
      <c r="X794" s="11">
        <f t="shared" si="91"/>
        <v>12</v>
      </c>
      <c r="Y794" s="9">
        <v>30</v>
      </c>
      <c r="Z794" s="13">
        <f t="shared" si="90"/>
        <v>0.4</v>
      </c>
    </row>
    <row r="795" spans="1:26" ht="17.25" x14ac:dyDescent="0.3">
      <c r="A795" s="8" t="s">
        <v>4031</v>
      </c>
      <c r="B795" s="7" t="s">
        <v>4032</v>
      </c>
      <c r="C795" s="7" t="s">
        <v>4033</v>
      </c>
      <c r="D795" s="11">
        <v>2.246</v>
      </c>
      <c r="E795" s="12">
        <f>IF(D795&lt;Benchmarks!C$9,0,IF(D795&lt;Benchmarks!D$9,1,IF(D795&lt;Benchmarks!E$9,2,IF(D795&lt;Benchmarks!F$9,3,IF(D795&lt;Benchmarks!G$9,4,IF(D795&lt;Benchmarks!H$9,5,6))))))</f>
        <v>1</v>
      </c>
      <c r="F795" s="13">
        <v>0.91575091580000001</v>
      </c>
      <c r="G795" s="11">
        <f t="shared" si="85"/>
        <v>0.91575091580000001</v>
      </c>
      <c r="H795" s="11">
        <v>0.98799999999999999</v>
      </c>
      <c r="I795" s="12">
        <f>IF(H795&lt;Benchmarks!C$8,0,IF(H795&lt;Benchmarks!D$8,1,IF(H795&lt;Benchmarks!E$8,2,IF(H795&lt;Benchmarks!F$8,3,IF(H795&lt;Benchmarks!G$8,4,IF(H795&lt;Benchmarks!H$8,5,6))))))</f>
        <v>1</v>
      </c>
      <c r="J795" s="13">
        <v>1</v>
      </c>
      <c r="K795" s="11">
        <f t="shared" si="86"/>
        <v>1</v>
      </c>
      <c r="L795" s="11">
        <v>0.21299999999999999</v>
      </c>
      <c r="M795" s="12">
        <f>IF(L795&lt;Benchmarks!C$7,0,IF(L795&lt;Benchmarks!D$7,1,IF(L795&lt;Benchmarks!E$7,2,IF(L795&lt;Benchmarks!F$7,3,IF(L795&lt;Benchmarks!G$7,4,IF(L795&lt;Benchmarks!H$7,5,6))))))</f>
        <v>0</v>
      </c>
      <c r="N795" s="13">
        <v>1</v>
      </c>
      <c r="O795" s="11">
        <f t="shared" si="87"/>
        <v>0</v>
      </c>
      <c r="P795" s="11">
        <v>3.448</v>
      </c>
      <c r="Q795" s="9">
        <f>IF(P795&lt;Benchmarks!C$5,0,IF(P795&lt;Benchmarks!D$5,1,IF(P795&lt;Benchmarks!E$5,2,IF(P795&lt;Benchmarks!F$5,3,IF(P795&lt;Benchmarks!G$5,4,IF(P795&lt;Benchmarks!H$5,5,6))))))</f>
        <v>0</v>
      </c>
      <c r="R795" s="13">
        <v>0.97435897439999997</v>
      </c>
      <c r="S795" s="11">
        <f t="shared" si="88"/>
        <v>0</v>
      </c>
      <c r="T795" s="11">
        <v>3.2570000000000001</v>
      </c>
      <c r="U795" s="9">
        <f>IF(T795&lt;Benchmarks!C$6,0,IF(T795&lt;Benchmarks!D$6,1,IF(T795&lt;Benchmarks!E$6,2,IF(T795&lt;Benchmarks!F$6,3,IF(T795&lt;Benchmarks!G$6,4,IF(T795&lt;Benchmarks!H$6,5,6))))))</f>
        <v>0</v>
      </c>
      <c r="V795" s="13">
        <v>0.94871794870000004</v>
      </c>
      <c r="W795" s="11">
        <f t="shared" si="89"/>
        <v>0</v>
      </c>
      <c r="X795" s="11">
        <f t="shared" si="91"/>
        <v>1.9157509157999999</v>
      </c>
      <c r="Y795" s="9">
        <v>30</v>
      </c>
      <c r="Z795" s="13">
        <f t="shared" si="90"/>
        <v>6.3858363860000003E-2</v>
      </c>
    </row>
    <row r="796" spans="1:26" ht="17.25" x14ac:dyDescent="0.3">
      <c r="A796" s="8" t="s">
        <v>4036</v>
      </c>
      <c r="B796" s="7" t="s">
        <v>4037</v>
      </c>
      <c r="C796" s="7" t="s">
        <v>4038</v>
      </c>
      <c r="D796" s="11">
        <v>2.1480000000000001</v>
      </c>
      <c r="E796" s="12">
        <f>IF(D796&lt;Benchmarks!C$9,0,IF(D796&lt;Benchmarks!D$9,1,IF(D796&lt;Benchmarks!E$9,2,IF(D796&lt;Benchmarks!F$9,3,IF(D796&lt;Benchmarks!G$9,4,IF(D796&lt;Benchmarks!H$9,5,6))))))</f>
        <v>0</v>
      </c>
      <c r="F796" s="13">
        <v>0.80219780220000003</v>
      </c>
      <c r="G796" s="11">
        <f t="shared" si="85"/>
        <v>0</v>
      </c>
      <c r="H796" s="11">
        <v>1.163</v>
      </c>
      <c r="I796" s="12">
        <f>IF(H796&lt;Benchmarks!C$8,0,IF(H796&lt;Benchmarks!D$8,1,IF(H796&lt;Benchmarks!E$8,2,IF(H796&lt;Benchmarks!F$8,3,IF(H796&lt;Benchmarks!G$8,4,IF(H796&lt;Benchmarks!H$8,5,6))))))</f>
        <v>3</v>
      </c>
      <c r="J796" s="13">
        <v>1</v>
      </c>
      <c r="K796" s="11">
        <f t="shared" si="86"/>
        <v>3</v>
      </c>
      <c r="L796" s="11">
        <v>0.41199999999999998</v>
      </c>
      <c r="M796" s="12">
        <f>IF(L796&lt;Benchmarks!C$7,0,IF(L796&lt;Benchmarks!D$7,1,IF(L796&lt;Benchmarks!E$7,2,IF(L796&lt;Benchmarks!F$7,3,IF(L796&lt;Benchmarks!G$7,4,IF(L796&lt;Benchmarks!H$7,5,6))))))</f>
        <v>3</v>
      </c>
      <c r="N796" s="13">
        <v>1</v>
      </c>
      <c r="O796" s="11">
        <f t="shared" si="87"/>
        <v>3</v>
      </c>
      <c r="P796" s="11">
        <v>3.7240000000000002</v>
      </c>
      <c r="Q796" s="9">
        <f>IF(P796&lt;Benchmarks!C$5,0,IF(P796&lt;Benchmarks!D$5,1,IF(P796&lt;Benchmarks!E$5,2,IF(P796&lt;Benchmarks!F$5,3,IF(P796&lt;Benchmarks!G$5,4,IF(P796&lt;Benchmarks!H$5,5,6))))))</f>
        <v>1</v>
      </c>
      <c r="R796" s="13">
        <v>0.97802197800000001</v>
      </c>
      <c r="S796" s="11">
        <f t="shared" si="88"/>
        <v>0.97802197800000001</v>
      </c>
      <c r="T796" s="11">
        <v>3.4009999999999998</v>
      </c>
      <c r="U796" s="9">
        <f>IF(T796&lt;Benchmarks!C$6,0,IF(T796&lt;Benchmarks!D$6,1,IF(T796&lt;Benchmarks!E$6,2,IF(T796&lt;Benchmarks!F$6,3,IF(T796&lt;Benchmarks!G$6,4,IF(T796&lt;Benchmarks!H$6,5,6))))))</f>
        <v>1</v>
      </c>
      <c r="V796" s="13">
        <v>0.9230769231</v>
      </c>
      <c r="W796" s="11">
        <f t="shared" si="89"/>
        <v>0.9230769231</v>
      </c>
      <c r="X796" s="11">
        <f t="shared" si="91"/>
        <v>7.9010989011000001</v>
      </c>
      <c r="Y796" s="9">
        <v>30</v>
      </c>
      <c r="Z796" s="13">
        <f t="shared" si="90"/>
        <v>0.26336996337000002</v>
      </c>
    </row>
    <row r="797" spans="1:26" ht="17.25" x14ac:dyDescent="0.3">
      <c r="A797" s="8" t="s">
        <v>4041</v>
      </c>
      <c r="B797" s="7" t="s">
        <v>4042</v>
      </c>
      <c r="C797" s="7" t="s">
        <v>4043</v>
      </c>
      <c r="D797" s="11">
        <v>2.2690000000000001</v>
      </c>
      <c r="E797" s="12">
        <f>IF(D797&lt;Benchmarks!C$9,0,IF(D797&lt;Benchmarks!D$9,1,IF(D797&lt;Benchmarks!E$9,2,IF(D797&lt;Benchmarks!F$9,3,IF(D797&lt;Benchmarks!G$9,4,IF(D797&lt;Benchmarks!H$9,5,6))))))</f>
        <v>1</v>
      </c>
      <c r="F797" s="13">
        <v>0.93040293039999999</v>
      </c>
      <c r="G797" s="11">
        <f t="shared" si="85"/>
        <v>0.93040293039999999</v>
      </c>
      <c r="H797" s="11">
        <v>1.06</v>
      </c>
      <c r="I797" s="12">
        <f>IF(H797&lt;Benchmarks!C$8,0,IF(H797&lt;Benchmarks!D$8,1,IF(H797&lt;Benchmarks!E$8,2,IF(H797&lt;Benchmarks!F$8,3,IF(H797&lt;Benchmarks!G$8,4,IF(H797&lt;Benchmarks!H$8,5,6))))))</f>
        <v>2</v>
      </c>
      <c r="J797" s="13">
        <v>1</v>
      </c>
      <c r="K797" s="11">
        <f t="shared" si="86"/>
        <v>2</v>
      </c>
      <c r="L797" s="11">
        <v>0.376</v>
      </c>
      <c r="M797" s="12">
        <f>IF(L797&lt;Benchmarks!C$7,0,IF(L797&lt;Benchmarks!D$7,1,IF(L797&lt;Benchmarks!E$7,2,IF(L797&lt;Benchmarks!F$7,3,IF(L797&lt;Benchmarks!G$7,4,IF(L797&lt;Benchmarks!H$7,5,6))))))</f>
        <v>2</v>
      </c>
      <c r="N797" s="13">
        <v>1</v>
      </c>
      <c r="O797" s="11">
        <f t="shared" si="87"/>
        <v>2</v>
      </c>
      <c r="P797" s="11">
        <v>3.7040000000000002</v>
      </c>
      <c r="Q797" s="9">
        <f>IF(P797&lt;Benchmarks!C$5,0,IF(P797&lt;Benchmarks!D$5,1,IF(P797&lt;Benchmarks!E$5,2,IF(P797&lt;Benchmarks!F$5,3,IF(P797&lt;Benchmarks!G$5,4,IF(P797&lt;Benchmarks!H$5,5,6))))))</f>
        <v>1</v>
      </c>
      <c r="R797" s="13">
        <v>0.99633699630000006</v>
      </c>
      <c r="S797" s="11">
        <f t="shared" si="88"/>
        <v>0.99633699630000006</v>
      </c>
      <c r="T797" s="11">
        <v>3.5230000000000001</v>
      </c>
      <c r="U797" s="9">
        <f>IF(T797&lt;Benchmarks!C$6,0,IF(T797&lt;Benchmarks!D$6,1,IF(T797&lt;Benchmarks!E$6,2,IF(T797&lt;Benchmarks!F$6,3,IF(T797&lt;Benchmarks!G$6,4,IF(T797&lt;Benchmarks!H$6,5,6))))))</f>
        <v>2</v>
      </c>
      <c r="V797" s="13">
        <v>1</v>
      </c>
      <c r="W797" s="11">
        <f t="shared" si="89"/>
        <v>2</v>
      </c>
      <c r="X797" s="11">
        <f t="shared" si="91"/>
        <v>7.9267399266999998</v>
      </c>
      <c r="Y797" s="9">
        <v>30</v>
      </c>
      <c r="Z797" s="13">
        <f t="shared" si="90"/>
        <v>0.26422466422333335</v>
      </c>
    </row>
    <row r="798" spans="1:26" ht="17.25" x14ac:dyDescent="0.3">
      <c r="A798" s="8" t="s">
        <v>4046</v>
      </c>
      <c r="B798" s="7" t="s">
        <v>4047</v>
      </c>
      <c r="C798" s="7" t="s">
        <v>4048</v>
      </c>
      <c r="D798" s="11">
        <v>1.6339999999999999</v>
      </c>
      <c r="E798" s="12">
        <f>IF(D798&lt;Benchmarks!C$9,0,IF(D798&lt;Benchmarks!D$9,1,IF(D798&lt;Benchmarks!E$9,2,IF(D798&lt;Benchmarks!F$9,3,IF(D798&lt;Benchmarks!G$9,4,IF(D798&lt;Benchmarks!H$9,5,6))))))</f>
        <v>0</v>
      </c>
      <c r="F798" s="13">
        <v>2.9304029299999999E-2</v>
      </c>
      <c r="G798" s="11">
        <f t="shared" si="85"/>
        <v>0</v>
      </c>
      <c r="H798" s="11">
        <v>1.052</v>
      </c>
      <c r="I798" s="12">
        <f>IF(H798&lt;Benchmarks!C$8,0,IF(H798&lt;Benchmarks!D$8,1,IF(H798&lt;Benchmarks!E$8,2,IF(H798&lt;Benchmarks!F$8,3,IF(H798&lt;Benchmarks!G$8,4,IF(H798&lt;Benchmarks!H$8,5,6))))))</f>
        <v>2</v>
      </c>
      <c r="J798" s="13">
        <v>1</v>
      </c>
      <c r="K798" s="11">
        <f t="shared" si="86"/>
        <v>2</v>
      </c>
      <c r="L798" s="11">
        <v>0.67400000000000004</v>
      </c>
      <c r="M798" s="12">
        <f>IF(L798&lt;Benchmarks!C$7,0,IF(L798&lt;Benchmarks!D$7,1,IF(L798&lt;Benchmarks!E$7,2,IF(L798&lt;Benchmarks!F$7,3,IF(L798&lt;Benchmarks!G$7,4,IF(L798&lt;Benchmarks!H$7,5,6))))))</f>
        <v>5</v>
      </c>
      <c r="N798" s="13">
        <v>1</v>
      </c>
      <c r="O798" s="11">
        <f t="shared" si="87"/>
        <v>5</v>
      </c>
      <c r="P798" s="11">
        <v>3.359</v>
      </c>
      <c r="Q798" s="9">
        <f>IF(P798&lt;Benchmarks!C$5,0,IF(P798&lt;Benchmarks!D$5,1,IF(P798&lt;Benchmarks!E$5,2,IF(P798&lt;Benchmarks!F$5,3,IF(P798&lt;Benchmarks!G$5,4,IF(P798&lt;Benchmarks!H$5,5,6))))))</f>
        <v>0</v>
      </c>
      <c r="R798" s="13">
        <v>0.68864468860000005</v>
      </c>
      <c r="S798" s="11">
        <f t="shared" si="88"/>
        <v>0</v>
      </c>
      <c r="T798" s="11">
        <v>3</v>
      </c>
      <c r="U798" s="9">
        <f>IF(T798&lt;Benchmarks!C$6,0,IF(T798&lt;Benchmarks!D$6,1,IF(T798&lt;Benchmarks!E$6,2,IF(T798&lt;Benchmarks!F$6,3,IF(T798&lt;Benchmarks!G$6,4,IF(T798&lt;Benchmarks!H$6,5,6))))))</f>
        <v>0</v>
      </c>
      <c r="V798" s="13">
        <v>0.28205128210000002</v>
      </c>
      <c r="W798" s="11">
        <f t="shared" si="89"/>
        <v>0</v>
      </c>
      <c r="X798" s="11">
        <f t="shared" si="91"/>
        <v>7</v>
      </c>
      <c r="Y798" s="9">
        <v>30</v>
      </c>
      <c r="Z798" s="13">
        <f t="shared" si="90"/>
        <v>0.23333333333333334</v>
      </c>
    </row>
    <row r="799" spans="1:26" ht="17.25" x14ac:dyDescent="0.3">
      <c r="A799" s="8" t="s">
        <v>4051</v>
      </c>
      <c r="B799" s="7" t="s">
        <v>4052</v>
      </c>
      <c r="C799" s="7" t="s">
        <v>4053</v>
      </c>
      <c r="D799" s="11">
        <v>2.3969999999999998</v>
      </c>
      <c r="E799" s="12">
        <f>IF(D799&lt;Benchmarks!C$9,0,IF(D799&lt;Benchmarks!D$9,1,IF(D799&lt;Benchmarks!E$9,2,IF(D799&lt;Benchmarks!F$9,3,IF(D799&lt;Benchmarks!G$9,4,IF(D799&lt;Benchmarks!H$9,5,6))))))</f>
        <v>2</v>
      </c>
      <c r="F799" s="13">
        <v>0.37362637360000001</v>
      </c>
      <c r="G799" s="11">
        <f t="shared" si="85"/>
        <v>0.74725274720000001</v>
      </c>
      <c r="H799" s="11">
        <v>1.095</v>
      </c>
      <c r="I799" s="12">
        <f>IF(H799&lt;Benchmarks!C$8,0,IF(H799&lt;Benchmarks!D$8,1,IF(H799&lt;Benchmarks!E$8,2,IF(H799&lt;Benchmarks!F$8,3,IF(H799&lt;Benchmarks!G$8,4,IF(H799&lt;Benchmarks!H$8,5,6))))))</f>
        <v>2</v>
      </c>
      <c r="J799" s="13">
        <v>1</v>
      </c>
      <c r="K799" s="11">
        <f t="shared" si="86"/>
        <v>2</v>
      </c>
      <c r="L799" s="11">
        <v>0.48699999999999999</v>
      </c>
      <c r="M799" s="12">
        <f>IF(L799&lt;Benchmarks!C$7,0,IF(L799&lt;Benchmarks!D$7,1,IF(L799&lt;Benchmarks!E$7,2,IF(L799&lt;Benchmarks!F$7,3,IF(L799&lt;Benchmarks!G$7,4,IF(L799&lt;Benchmarks!H$7,5,6))))))</f>
        <v>4</v>
      </c>
      <c r="N799" s="13">
        <v>1</v>
      </c>
      <c r="O799" s="11">
        <f t="shared" si="87"/>
        <v>4</v>
      </c>
      <c r="P799" s="11">
        <v>3.98</v>
      </c>
      <c r="Q799" s="9">
        <f>IF(P799&lt;Benchmarks!C$5,0,IF(P799&lt;Benchmarks!D$5,1,IF(P799&lt;Benchmarks!E$5,2,IF(P799&lt;Benchmarks!F$5,3,IF(P799&lt;Benchmarks!G$5,4,IF(P799&lt;Benchmarks!H$5,5,6))))))</f>
        <v>3</v>
      </c>
      <c r="R799" s="13">
        <v>0.60439560439999995</v>
      </c>
      <c r="S799" s="11">
        <f t="shared" si="88"/>
        <v>1.8131868131999997</v>
      </c>
      <c r="T799" s="11">
        <v>3.52</v>
      </c>
      <c r="U799" s="9">
        <f>IF(T799&lt;Benchmarks!C$6,0,IF(T799&lt;Benchmarks!D$6,1,IF(T799&lt;Benchmarks!E$6,2,IF(T799&lt;Benchmarks!F$6,3,IF(T799&lt;Benchmarks!G$6,4,IF(T799&lt;Benchmarks!H$6,5,6))))))</f>
        <v>2</v>
      </c>
      <c r="V799" s="13">
        <v>0.37179487179999998</v>
      </c>
      <c r="W799" s="11">
        <f t="shared" si="89"/>
        <v>0.74358974359999996</v>
      </c>
      <c r="X799" s="11">
        <f t="shared" si="91"/>
        <v>9.3040293039999984</v>
      </c>
      <c r="Y799" s="9">
        <v>30</v>
      </c>
      <c r="Z799" s="13">
        <f t="shared" si="90"/>
        <v>0.31013431013333326</v>
      </c>
    </row>
    <row r="800" spans="1:26" ht="17.25" x14ac:dyDescent="0.3">
      <c r="A800" s="8" t="s">
        <v>4056</v>
      </c>
      <c r="B800" s="7" t="s">
        <v>4057</v>
      </c>
      <c r="C800" s="7" t="s">
        <v>4058</v>
      </c>
      <c r="D800" s="11">
        <v>2.2370000000000001</v>
      </c>
      <c r="E800" s="12">
        <f>IF(D800&lt;Benchmarks!C$9,0,IF(D800&lt;Benchmarks!D$9,1,IF(D800&lt;Benchmarks!E$9,2,IF(D800&lt;Benchmarks!F$9,3,IF(D800&lt;Benchmarks!G$9,4,IF(D800&lt;Benchmarks!H$9,5,6))))))</f>
        <v>1</v>
      </c>
      <c r="F800" s="13">
        <v>0.84981684980000005</v>
      </c>
      <c r="G800" s="11">
        <f t="shared" si="85"/>
        <v>0.84981684980000005</v>
      </c>
      <c r="H800" s="11">
        <v>1.125</v>
      </c>
      <c r="I800" s="12">
        <f>IF(H800&lt;Benchmarks!C$8,0,IF(H800&lt;Benchmarks!D$8,1,IF(H800&lt;Benchmarks!E$8,2,IF(H800&lt;Benchmarks!F$8,3,IF(H800&lt;Benchmarks!G$8,4,IF(H800&lt;Benchmarks!H$8,5,6))))))</f>
        <v>3</v>
      </c>
      <c r="J800" s="13">
        <v>1</v>
      </c>
      <c r="K800" s="11">
        <f t="shared" si="86"/>
        <v>3</v>
      </c>
      <c r="L800" s="11">
        <v>0.27100000000000002</v>
      </c>
      <c r="M800" s="12">
        <f>IF(L800&lt;Benchmarks!C$7,0,IF(L800&lt;Benchmarks!D$7,1,IF(L800&lt;Benchmarks!E$7,2,IF(L800&lt;Benchmarks!F$7,3,IF(L800&lt;Benchmarks!G$7,4,IF(L800&lt;Benchmarks!H$7,5,6))))))</f>
        <v>0</v>
      </c>
      <c r="N800" s="13">
        <v>1</v>
      </c>
      <c r="O800" s="11">
        <f t="shared" si="87"/>
        <v>0</v>
      </c>
      <c r="P800" s="11">
        <v>3.633</v>
      </c>
      <c r="Q800" s="9">
        <f>IF(P800&lt;Benchmarks!C$5,0,IF(P800&lt;Benchmarks!D$5,1,IF(P800&lt;Benchmarks!E$5,2,IF(P800&lt;Benchmarks!F$5,3,IF(P800&lt;Benchmarks!G$5,4,IF(P800&lt;Benchmarks!H$5,5,6))))))</f>
        <v>0</v>
      </c>
      <c r="R800" s="13">
        <v>0.97435897439999997</v>
      </c>
      <c r="S800" s="11">
        <f t="shared" si="88"/>
        <v>0</v>
      </c>
      <c r="T800" s="11">
        <v>3.3460000000000001</v>
      </c>
      <c r="U800" s="9">
        <f>IF(T800&lt;Benchmarks!C$6,0,IF(T800&lt;Benchmarks!D$6,1,IF(T800&lt;Benchmarks!E$6,2,IF(T800&lt;Benchmarks!F$6,3,IF(T800&lt;Benchmarks!G$6,4,IF(T800&lt;Benchmarks!H$6,5,6))))))</f>
        <v>1</v>
      </c>
      <c r="V800" s="13">
        <v>0.9230769231</v>
      </c>
      <c r="W800" s="11">
        <f t="shared" si="89"/>
        <v>0.9230769231</v>
      </c>
      <c r="X800" s="11">
        <f t="shared" si="91"/>
        <v>4.7728937728999998</v>
      </c>
      <c r="Y800" s="9">
        <v>30</v>
      </c>
      <c r="Z800" s="13">
        <f t="shared" si="90"/>
        <v>0.15909645909666667</v>
      </c>
    </row>
    <row r="801" spans="1:26" ht="17.25" x14ac:dyDescent="0.3">
      <c r="A801" s="8" t="s">
        <v>3410</v>
      </c>
      <c r="B801" s="7" t="s">
        <v>4061</v>
      </c>
      <c r="C801" s="7" t="s">
        <v>4062</v>
      </c>
      <c r="D801" s="11">
        <v>2.661</v>
      </c>
      <c r="E801" s="12">
        <f>IF(D801&lt;Benchmarks!C$9,0,IF(D801&lt;Benchmarks!D$9,1,IF(D801&lt;Benchmarks!E$9,2,IF(D801&lt;Benchmarks!F$9,3,IF(D801&lt;Benchmarks!G$9,4,IF(D801&lt;Benchmarks!H$9,5,6))))))</f>
        <v>4</v>
      </c>
      <c r="F801" s="13">
        <v>0.98168498169999996</v>
      </c>
      <c r="G801" s="11">
        <f t="shared" si="85"/>
        <v>3.9267399267999998</v>
      </c>
      <c r="H801" s="11">
        <v>1.093</v>
      </c>
      <c r="I801" s="12">
        <f>IF(H801&lt;Benchmarks!C$8,0,IF(H801&lt;Benchmarks!D$8,1,IF(H801&lt;Benchmarks!E$8,2,IF(H801&lt;Benchmarks!F$8,3,IF(H801&lt;Benchmarks!G$8,4,IF(H801&lt;Benchmarks!H$8,5,6))))))</f>
        <v>2</v>
      </c>
      <c r="J801" s="13">
        <v>1</v>
      </c>
      <c r="K801" s="11">
        <f t="shared" si="86"/>
        <v>2</v>
      </c>
      <c r="L801" s="11">
        <v>0.35199999999999998</v>
      </c>
      <c r="M801" s="12">
        <f>IF(L801&lt;Benchmarks!C$7,0,IF(L801&lt;Benchmarks!D$7,1,IF(L801&lt;Benchmarks!E$7,2,IF(L801&lt;Benchmarks!F$7,3,IF(L801&lt;Benchmarks!G$7,4,IF(L801&lt;Benchmarks!H$7,5,6))))))</f>
        <v>1</v>
      </c>
      <c r="N801" s="13">
        <v>1</v>
      </c>
      <c r="O801" s="11">
        <f t="shared" si="87"/>
        <v>1</v>
      </c>
      <c r="P801" s="11">
        <v>4.1050000000000004</v>
      </c>
      <c r="Q801" s="9">
        <f>IF(P801&lt;Benchmarks!C$5,0,IF(P801&lt;Benchmarks!D$5,1,IF(P801&lt;Benchmarks!E$5,2,IF(P801&lt;Benchmarks!F$5,3,IF(P801&lt;Benchmarks!G$5,4,IF(P801&lt;Benchmarks!H$5,5,6))))))</f>
        <v>3</v>
      </c>
      <c r="R801" s="13">
        <v>0.97802197800000001</v>
      </c>
      <c r="S801" s="11">
        <f t="shared" si="88"/>
        <v>2.9340659339999999</v>
      </c>
      <c r="T801" s="11">
        <v>3.6259999999999999</v>
      </c>
      <c r="U801" s="9">
        <f>IF(T801&lt;Benchmarks!C$6,0,IF(T801&lt;Benchmarks!D$6,1,IF(T801&lt;Benchmarks!E$6,2,IF(T801&lt;Benchmarks!F$6,3,IF(T801&lt;Benchmarks!G$6,4,IF(T801&lt;Benchmarks!H$6,5,6))))))</f>
        <v>3</v>
      </c>
      <c r="V801" s="13">
        <v>0.97435897439999997</v>
      </c>
      <c r="W801" s="11">
        <f t="shared" si="89"/>
        <v>2.9230769232</v>
      </c>
      <c r="X801" s="11">
        <f t="shared" si="91"/>
        <v>12.783882783999999</v>
      </c>
      <c r="Y801" s="9">
        <v>30</v>
      </c>
      <c r="Z801" s="13">
        <f t="shared" si="90"/>
        <v>0.42612942613333332</v>
      </c>
    </row>
    <row r="802" spans="1:26" ht="17.25" x14ac:dyDescent="0.3">
      <c r="A802" s="8" t="s">
        <v>4065</v>
      </c>
      <c r="B802" s="7" t="s">
        <v>4066</v>
      </c>
      <c r="C802" s="7" t="s">
        <v>4067</v>
      </c>
      <c r="D802" s="11">
        <v>1.7290000000000001</v>
      </c>
      <c r="E802" s="12">
        <f>IF(D802&lt;Benchmarks!C$9,0,IF(D802&lt;Benchmarks!D$9,1,IF(D802&lt;Benchmarks!E$9,2,IF(D802&lt;Benchmarks!F$9,3,IF(D802&lt;Benchmarks!G$9,4,IF(D802&lt;Benchmarks!H$9,5,6))))))</f>
        <v>0</v>
      </c>
      <c r="F802" s="13">
        <v>0.47252747249999999</v>
      </c>
      <c r="G802" s="11">
        <f t="shared" si="85"/>
        <v>0</v>
      </c>
      <c r="H802" s="11">
        <v>1.35</v>
      </c>
      <c r="I802" s="12">
        <f>IF(H802&lt;Benchmarks!C$8,0,IF(H802&lt;Benchmarks!D$8,1,IF(H802&lt;Benchmarks!E$8,2,IF(H802&lt;Benchmarks!F$8,3,IF(H802&lt;Benchmarks!G$8,4,IF(H802&lt;Benchmarks!H$8,5,6))))))</f>
        <v>5</v>
      </c>
      <c r="J802" s="13">
        <v>1</v>
      </c>
      <c r="K802" s="11">
        <f t="shared" si="86"/>
        <v>5</v>
      </c>
      <c r="L802" s="11">
        <v>0.373</v>
      </c>
      <c r="M802" s="12">
        <f>IF(L802&lt;Benchmarks!C$7,0,IF(L802&lt;Benchmarks!D$7,1,IF(L802&lt;Benchmarks!E$7,2,IF(L802&lt;Benchmarks!F$7,3,IF(L802&lt;Benchmarks!G$7,4,IF(L802&lt;Benchmarks!H$7,5,6))))))</f>
        <v>2</v>
      </c>
      <c r="N802" s="13">
        <v>1</v>
      </c>
      <c r="O802" s="11">
        <f t="shared" si="87"/>
        <v>2</v>
      </c>
      <c r="P802" s="11">
        <v>3.452</v>
      </c>
      <c r="Q802" s="9">
        <f>IF(P802&lt;Benchmarks!C$5,0,IF(P802&lt;Benchmarks!D$5,1,IF(P802&lt;Benchmarks!E$5,2,IF(P802&lt;Benchmarks!F$5,3,IF(P802&lt;Benchmarks!G$5,4,IF(P802&lt;Benchmarks!H$5,5,6))))))</f>
        <v>0</v>
      </c>
      <c r="R802" s="13">
        <v>1</v>
      </c>
      <c r="S802" s="11">
        <f t="shared" si="88"/>
        <v>0</v>
      </c>
      <c r="T802" s="11">
        <v>3.282</v>
      </c>
      <c r="U802" s="9">
        <f>IF(T802&lt;Benchmarks!C$6,0,IF(T802&lt;Benchmarks!D$6,1,IF(T802&lt;Benchmarks!E$6,2,IF(T802&lt;Benchmarks!F$6,3,IF(T802&lt;Benchmarks!G$6,4,IF(T802&lt;Benchmarks!H$6,5,6))))))</f>
        <v>0</v>
      </c>
      <c r="V802" s="13">
        <v>1</v>
      </c>
      <c r="W802" s="11">
        <f t="shared" si="89"/>
        <v>0</v>
      </c>
      <c r="X802" s="11">
        <f t="shared" si="91"/>
        <v>7</v>
      </c>
      <c r="Y802" s="9">
        <v>30</v>
      </c>
      <c r="Z802" s="13">
        <f t="shared" si="90"/>
        <v>0.23333333333333334</v>
      </c>
    </row>
    <row r="803" spans="1:26" ht="17.25" x14ac:dyDescent="0.3">
      <c r="A803" s="8" t="s">
        <v>4070</v>
      </c>
      <c r="B803" s="7" t="s">
        <v>4071</v>
      </c>
      <c r="C803" s="7" t="s">
        <v>4072</v>
      </c>
      <c r="D803" s="11">
        <v>3.133</v>
      </c>
      <c r="E803" s="12">
        <f>IF(D803&lt;Benchmarks!C$9,0,IF(D803&lt;Benchmarks!D$9,1,IF(D803&lt;Benchmarks!E$9,2,IF(D803&lt;Benchmarks!F$9,3,IF(D803&lt;Benchmarks!G$9,4,IF(D803&lt;Benchmarks!H$9,5,6))))))</f>
        <v>6</v>
      </c>
      <c r="F803" s="13">
        <v>1</v>
      </c>
      <c r="G803" s="11">
        <f t="shared" si="85"/>
        <v>6</v>
      </c>
      <c r="H803" s="11">
        <v>1.2210000000000001</v>
      </c>
      <c r="I803" s="12">
        <f>IF(H803&lt;Benchmarks!C$8,0,IF(H803&lt;Benchmarks!D$8,1,IF(H803&lt;Benchmarks!E$8,2,IF(H803&lt;Benchmarks!F$8,3,IF(H803&lt;Benchmarks!G$8,4,IF(H803&lt;Benchmarks!H$8,5,6))))))</f>
        <v>4</v>
      </c>
      <c r="J803" s="13">
        <v>1</v>
      </c>
      <c r="K803" s="11">
        <f t="shared" si="86"/>
        <v>4</v>
      </c>
      <c r="L803" s="11">
        <v>0.47499999999999998</v>
      </c>
      <c r="M803" s="12">
        <f>IF(L803&lt;Benchmarks!C$7,0,IF(L803&lt;Benchmarks!D$7,1,IF(L803&lt;Benchmarks!E$7,2,IF(L803&lt;Benchmarks!F$7,3,IF(L803&lt;Benchmarks!G$7,4,IF(L803&lt;Benchmarks!H$7,5,6))))))</f>
        <v>4</v>
      </c>
      <c r="N803" s="13">
        <v>1</v>
      </c>
      <c r="O803" s="11">
        <f t="shared" si="87"/>
        <v>4</v>
      </c>
      <c r="P803" s="11">
        <v>4.8280000000000003</v>
      </c>
      <c r="Q803" s="9">
        <f>IF(P803&lt;Benchmarks!C$5,0,IF(P803&lt;Benchmarks!D$5,1,IF(P803&lt;Benchmarks!E$5,2,IF(P803&lt;Benchmarks!F$5,3,IF(P803&lt;Benchmarks!G$5,4,IF(P803&lt;Benchmarks!H$5,5,6))))))</f>
        <v>5</v>
      </c>
      <c r="R803" s="13">
        <v>0.95970695969999997</v>
      </c>
      <c r="S803" s="11">
        <f t="shared" si="88"/>
        <v>4.7985347984999995</v>
      </c>
      <c r="T803" s="11">
        <v>4.4779999999999998</v>
      </c>
      <c r="U803" s="9">
        <f>IF(T803&lt;Benchmarks!C$6,0,IF(T803&lt;Benchmarks!D$6,1,IF(T803&lt;Benchmarks!E$6,2,IF(T803&lt;Benchmarks!F$6,3,IF(T803&lt;Benchmarks!G$6,4,IF(T803&lt;Benchmarks!H$6,5,6))))))</f>
        <v>6</v>
      </c>
      <c r="V803" s="13">
        <v>0.98717948720000004</v>
      </c>
      <c r="W803" s="11">
        <f t="shared" si="89"/>
        <v>5.9230769232</v>
      </c>
      <c r="X803" s="11">
        <f t="shared" si="91"/>
        <v>24.7216117217</v>
      </c>
      <c r="Y803" s="9">
        <v>30</v>
      </c>
      <c r="Z803" s="13">
        <f t="shared" si="90"/>
        <v>0.82405372405666666</v>
      </c>
    </row>
    <row r="804" spans="1:26" ht="17.25" x14ac:dyDescent="0.3">
      <c r="A804" s="8" t="s">
        <v>4075</v>
      </c>
      <c r="B804" s="7" t="s">
        <v>4076</v>
      </c>
      <c r="C804" s="7" t="s">
        <v>4077</v>
      </c>
      <c r="D804" s="11">
        <v>2.7280000000000002</v>
      </c>
      <c r="E804" s="12">
        <f>IF(D804&lt;Benchmarks!C$9,0,IF(D804&lt;Benchmarks!D$9,1,IF(D804&lt;Benchmarks!E$9,2,IF(D804&lt;Benchmarks!F$9,3,IF(D804&lt;Benchmarks!G$9,4,IF(D804&lt;Benchmarks!H$9,5,6))))))</f>
        <v>5</v>
      </c>
      <c r="F804" s="13">
        <v>0.87179487180000004</v>
      </c>
      <c r="G804" s="11">
        <f t="shared" si="85"/>
        <v>4.3589743590000003</v>
      </c>
      <c r="H804" s="11">
        <v>1.1339999999999999</v>
      </c>
      <c r="I804" s="12">
        <f>IF(H804&lt;Benchmarks!C$8,0,IF(H804&lt;Benchmarks!D$8,1,IF(H804&lt;Benchmarks!E$8,2,IF(H804&lt;Benchmarks!F$8,3,IF(H804&lt;Benchmarks!G$8,4,IF(H804&lt;Benchmarks!H$8,5,6))))))</f>
        <v>3</v>
      </c>
      <c r="J804" s="13">
        <v>1</v>
      </c>
      <c r="K804" s="11">
        <f t="shared" si="86"/>
        <v>3</v>
      </c>
      <c r="L804" s="11">
        <v>0.54300000000000004</v>
      </c>
      <c r="M804" s="12">
        <f>IF(L804&lt;Benchmarks!C$7,0,IF(L804&lt;Benchmarks!D$7,1,IF(L804&lt;Benchmarks!E$7,2,IF(L804&lt;Benchmarks!F$7,3,IF(L804&lt;Benchmarks!G$7,4,IF(L804&lt;Benchmarks!H$7,5,6))))))</f>
        <v>5</v>
      </c>
      <c r="N804" s="13">
        <v>1</v>
      </c>
      <c r="O804" s="11">
        <f t="shared" si="87"/>
        <v>5</v>
      </c>
      <c r="P804" s="11">
        <v>4.4050000000000002</v>
      </c>
      <c r="Q804" s="9">
        <f>IF(P804&lt;Benchmarks!C$5,0,IF(P804&lt;Benchmarks!D$5,1,IF(P804&lt;Benchmarks!E$5,2,IF(P804&lt;Benchmarks!F$5,3,IF(P804&lt;Benchmarks!G$5,4,IF(P804&lt;Benchmarks!H$5,5,6))))))</f>
        <v>5</v>
      </c>
      <c r="R804" s="13">
        <v>0.93406593410000005</v>
      </c>
      <c r="S804" s="11">
        <f t="shared" si="88"/>
        <v>4.6703296705000001</v>
      </c>
      <c r="T804" s="11">
        <v>3.9649999999999999</v>
      </c>
      <c r="U804" s="9">
        <f>IF(T804&lt;Benchmarks!C$6,0,IF(T804&lt;Benchmarks!D$6,1,IF(T804&lt;Benchmarks!E$6,2,IF(T804&lt;Benchmarks!F$6,3,IF(T804&lt;Benchmarks!G$6,4,IF(T804&lt;Benchmarks!H$6,5,6))))))</f>
        <v>5</v>
      </c>
      <c r="V804" s="13">
        <v>0.78205128209999997</v>
      </c>
      <c r="W804" s="11">
        <f t="shared" si="89"/>
        <v>3.9102564104999997</v>
      </c>
      <c r="X804" s="11">
        <f t="shared" si="91"/>
        <v>20.939560440000001</v>
      </c>
      <c r="Y804" s="9">
        <v>30</v>
      </c>
      <c r="Z804" s="13">
        <f t="shared" si="90"/>
        <v>0.69798534800000001</v>
      </c>
    </row>
    <row r="805" spans="1:26" ht="17.25" x14ac:dyDescent="0.3">
      <c r="A805" s="8" t="s">
        <v>4080</v>
      </c>
      <c r="B805" s="7" t="s">
        <v>4081</v>
      </c>
      <c r="C805" s="7" t="s">
        <v>4082</v>
      </c>
      <c r="D805" s="11">
        <v>2.63</v>
      </c>
      <c r="E805" s="12">
        <f>IF(D805&lt;Benchmarks!C$9,0,IF(D805&lt;Benchmarks!D$9,1,IF(D805&lt;Benchmarks!E$9,2,IF(D805&lt;Benchmarks!F$9,3,IF(D805&lt;Benchmarks!G$9,4,IF(D805&lt;Benchmarks!H$9,5,6))))))</f>
        <v>4</v>
      </c>
      <c r="F805" s="13">
        <v>0.95238095239999998</v>
      </c>
      <c r="G805" s="11">
        <f t="shared" si="85"/>
        <v>3.8095238095999999</v>
      </c>
      <c r="H805" s="11">
        <v>0.80400000000000005</v>
      </c>
      <c r="I805" s="12">
        <f>IF(H805&lt;Benchmarks!C$8,0,IF(H805&lt;Benchmarks!D$8,1,IF(H805&lt;Benchmarks!E$8,2,IF(H805&lt;Benchmarks!F$8,3,IF(H805&lt;Benchmarks!G$8,4,IF(H805&lt;Benchmarks!H$8,5,6))))))</f>
        <v>0</v>
      </c>
      <c r="J805" s="13">
        <v>1</v>
      </c>
      <c r="K805" s="11">
        <f t="shared" si="86"/>
        <v>0</v>
      </c>
      <c r="L805" s="11">
        <v>0.754</v>
      </c>
      <c r="M805" s="12">
        <f>IF(L805&lt;Benchmarks!C$7,0,IF(L805&lt;Benchmarks!D$7,1,IF(L805&lt;Benchmarks!E$7,2,IF(L805&lt;Benchmarks!F$7,3,IF(L805&lt;Benchmarks!G$7,4,IF(L805&lt;Benchmarks!H$7,5,6))))))</f>
        <v>6</v>
      </c>
      <c r="N805" s="13">
        <v>1</v>
      </c>
      <c r="O805" s="11">
        <f t="shared" si="87"/>
        <v>6</v>
      </c>
      <c r="P805" s="11">
        <v>4.1890000000000001</v>
      </c>
      <c r="Q805" s="9">
        <f>IF(P805&lt;Benchmarks!C$5,0,IF(P805&lt;Benchmarks!D$5,1,IF(P805&lt;Benchmarks!E$5,2,IF(P805&lt;Benchmarks!F$5,3,IF(P805&lt;Benchmarks!G$5,4,IF(P805&lt;Benchmarks!H$5,5,6))))))</f>
        <v>4</v>
      </c>
      <c r="R805" s="13">
        <v>0.98901098899999995</v>
      </c>
      <c r="S805" s="11">
        <f t="shared" si="88"/>
        <v>3.9560439559999998</v>
      </c>
      <c r="T805" s="11">
        <v>3.8570000000000002</v>
      </c>
      <c r="U805" s="9">
        <f>IF(T805&lt;Benchmarks!C$6,0,IF(T805&lt;Benchmarks!D$6,1,IF(T805&lt;Benchmarks!E$6,2,IF(T805&lt;Benchmarks!F$6,3,IF(T805&lt;Benchmarks!G$6,4,IF(T805&lt;Benchmarks!H$6,5,6))))))</f>
        <v>4</v>
      </c>
      <c r="V805" s="13">
        <v>0.97435897439999997</v>
      </c>
      <c r="W805" s="11">
        <f t="shared" si="89"/>
        <v>3.8974358975999999</v>
      </c>
      <c r="X805" s="11">
        <f t="shared" si="91"/>
        <v>17.663003663200001</v>
      </c>
      <c r="Y805" s="9">
        <v>30</v>
      </c>
      <c r="Z805" s="13">
        <f t="shared" si="90"/>
        <v>0.58876678877333333</v>
      </c>
    </row>
    <row r="806" spans="1:26" ht="17.25" x14ac:dyDescent="0.3">
      <c r="A806" s="8" t="s">
        <v>4085</v>
      </c>
      <c r="B806" s="7" t="s">
        <v>4086</v>
      </c>
      <c r="C806" s="7" t="s">
        <v>4087</v>
      </c>
      <c r="D806" s="11">
        <v>3.09</v>
      </c>
      <c r="E806" s="12">
        <f>IF(D806&lt;Benchmarks!C$9,0,IF(D806&lt;Benchmarks!D$9,1,IF(D806&lt;Benchmarks!E$9,2,IF(D806&lt;Benchmarks!F$9,3,IF(D806&lt;Benchmarks!G$9,4,IF(D806&lt;Benchmarks!H$9,5,6))))))</f>
        <v>6</v>
      </c>
      <c r="F806" s="13">
        <v>1</v>
      </c>
      <c r="G806" s="11">
        <f t="shared" si="85"/>
        <v>6</v>
      </c>
      <c r="H806" s="11">
        <v>1.161</v>
      </c>
      <c r="I806" s="12">
        <f>IF(H806&lt;Benchmarks!C$8,0,IF(H806&lt;Benchmarks!D$8,1,IF(H806&lt;Benchmarks!E$8,2,IF(H806&lt;Benchmarks!F$8,3,IF(H806&lt;Benchmarks!G$8,4,IF(H806&lt;Benchmarks!H$8,5,6))))))</f>
        <v>3</v>
      </c>
      <c r="J806" s="13">
        <v>1</v>
      </c>
      <c r="K806" s="11">
        <f t="shared" si="86"/>
        <v>3</v>
      </c>
      <c r="L806" s="11">
        <v>0.42</v>
      </c>
      <c r="M806" s="12">
        <f>IF(L806&lt;Benchmarks!C$7,0,IF(L806&lt;Benchmarks!D$7,1,IF(L806&lt;Benchmarks!E$7,2,IF(L806&lt;Benchmarks!F$7,3,IF(L806&lt;Benchmarks!G$7,4,IF(L806&lt;Benchmarks!H$7,5,6))))))</f>
        <v>3</v>
      </c>
      <c r="N806" s="13">
        <v>1</v>
      </c>
      <c r="O806" s="11">
        <f t="shared" si="87"/>
        <v>3</v>
      </c>
      <c r="P806" s="11">
        <v>4.67</v>
      </c>
      <c r="Q806" s="9">
        <f>IF(P806&lt;Benchmarks!C$5,0,IF(P806&lt;Benchmarks!D$5,1,IF(P806&lt;Benchmarks!E$5,2,IF(P806&lt;Benchmarks!F$5,3,IF(P806&lt;Benchmarks!G$5,4,IF(P806&lt;Benchmarks!H$5,5,6))))))</f>
        <v>5</v>
      </c>
      <c r="R806" s="13">
        <v>1</v>
      </c>
      <c r="S806" s="11">
        <f t="shared" si="88"/>
        <v>5</v>
      </c>
      <c r="T806" s="11">
        <v>4.1680000000000001</v>
      </c>
      <c r="U806" s="9">
        <f>IF(T806&lt;Benchmarks!C$6,0,IF(T806&lt;Benchmarks!D$6,1,IF(T806&lt;Benchmarks!E$6,2,IF(T806&lt;Benchmarks!F$6,3,IF(T806&lt;Benchmarks!G$6,4,IF(T806&lt;Benchmarks!H$6,5,6))))))</f>
        <v>5</v>
      </c>
      <c r="V806" s="13">
        <v>1</v>
      </c>
      <c r="W806" s="11">
        <f t="shared" si="89"/>
        <v>5</v>
      </c>
      <c r="X806" s="11">
        <f t="shared" si="91"/>
        <v>22</v>
      </c>
      <c r="Y806" s="9">
        <v>30</v>
      </c>
      <c r="Z806" s="13">
        <f t="shared" si="90"/>
        <v>0.73333333333333328</v>
      </c>
    </row>
    <row r="807" spans="1:26" ht="17.25" x14ac:dyDescent="0.3">
      <c r="A807" s="8" t="s">
        <v>1879</v>
      </c>
      <c r="B807" s="7" t="s">
        <v>4090</v>
      </c>
      <c r="C807" s="7" t="s">
        <v>4091</v>
      </c>
      <c r="D807" s="11">
        <v>2.3769999999999998</v>
      </c>
      <c r="E807" s="12">
        <f>IF(D807&lt;Benchmarks!C$9,0,IF(D807&lt;Benchmarks!D$9,1,IF(D807&lt;Benchmarks!E$9,2,IF(D807&lt;Benchmarks!F$9,3,IF(D807&lt;Benchmarks!G$9,4,IF(D807&lt;Benchmarks!H$9,5,6))))))</f>
        <v>2</v>
      </c>
      <c r="F807" s="13">
        <v>0.58241758239999997</v>
      </c>
      <c r="G807" s="11">
        <f t="shared" si="85"/>
        <v>1.1648351647999999</v>
      </c>
      <c r="H807" s="11">
        <v>1.4059999999999999</v>
      </c>
      <c r="I807" s="12">
        <f>IF(H807&lt;Benchmarks!C$8,0,IF(H807&lt;Benchmarks!D$8,1,IF(H807&lt;Benchmarks!E$8,2,IF(H807&lt;Benchmarks!F$8,3,IF(H807&lt;Benchmarks!G$8,4,IF(H807&lt;Benchmarks!H$8,5,6))))))</f>
        <v>6</v>
      </c>
      <c r="J807" s="13">
        <v>1</v>
      </c>
      <c r="K807" s="11">
        <f t="shared" si="86"/>
        <v>6</v>
      </c>
      <c r="L807" s="11">
        <v>0.247</v>
      </c>
      <c r="M807" s="12">
        <f>IF(L807&lt;Benchmarks!C$7,0,IF(L807&lt;Benchmarks!D$7,1,IF(L807&lt;Benchmarks!E$7,2,IF(L807&lt;Benchmarks!F$7,3,IF(L807&lt;Benchmarks!G$7,4,IF(L807&lt;Benchmarks!H$7,5,6))))))</f>
        <v>0</v>
      </c>
      <c r="N807" s="13">
        <v>1</v>
      </c>
      <c r="O807" s="11">
        <f t="shared" si="87"/>
        <v>0</v>
      </c>
      <c r="P807" s="11">
        <v>4.0309999999999997</v>
      </c>
      <c r="Q807" s="9">
        <f>IF(P807&lt;Benchmarks!C$5,0,IF(P807&lt;Benchmarks!D$5,1,IF(P807&lt;Benchmarks!E$5,2,IF(P807&lt;Benchmarks!F$5,3,IF(P807&lt;Benchmarks!G$5,4,IF(P807&lt;Benchmarks!H$5,5,6))))))</f>
        <v>3</v>
      </c>
      <c r="R807" s="13">
        <v>0.95970695969999997</v>
      </c>
      <c r="S807" s="11">
        <f t="shared" si="88"/>
        <v>2.8791208790999998</v>
      </c>
      <c r="T807" s="11">
        <v>3.665</v>
      </c>
      <c r="U807" s="9">
        <f>IF(T807&lt;Benchmarks!C$6,0,IF(T807&lt;Benchmarks!D$6,1,IF(T807&lt;Benchmarks!E$6,2,IF(T807&lt;Benchmarks!F$6,3,IF(T807&lt;Benchmarks!G$6,4,IF(T807&lt;Benchmarks!H$6,5,6))))))</f>
        <v>3</v>
      </c>
      <c r="V807" s="13">
        <v>0.9615384615</v>
      </c>
      <c r="W807" s="11">
        <f t="shared" si="89"/>
        <v>2.8846153845</v>
      </c>
      <c r="X807" s="11">
        <f t="shared" si="91"/>
        <v>12.9285714284</v>
      </c>
      <c r="Y807" s="9">
        <v>30</v>
      </c>
      <c r="Z807" s="13">
        <f t="shared" si="90"/>
        <v>0.43095238094666666</v>
      </c>
    </row>
    <row r="808" spans="1:26" ht="17.25" x14ac:dyDescent="0.3">
      <c r="A808" s="8" t="s">
        <v>4094</v>
      </c>
      <c r="B808" s="7" t="s">
        <v>4095</v>
      </c>
      <c r="C808" s="7" t="s">
        <v>4096</v>
      </c>
      <c r="D808" s="11">
        <v>2.6789999999999998</v>
      </c>
      <c r="E808" s="12">
        <f>IF(D808&lt;Benchmarks!C$9,0,IF(D808&lt;Benchmarks!D$9,1,IF(D808&lt;Benchmarks!E$9,2,IF(D808&lt;Benchmarks!F$9,3,IF(D808&lt;Benchmarks!G$9,4,IF(D808&lt;Benchmarks!H$9,5,6))))))</f>
        <v>4</v>
      </c>
      <c r="F808" s="13">
        <v>0.89743589739999996</v>
      </c>
      <c r="G808" s="11">
        <f t="shared" si="85"/>
        <v>3.5897435895999998</v>
      </c>
      <c r="H808" s="11">
        <v>1.0860000000000001</v>
      </c>
      <c r="I808" s="12">
        <f>IF(H808&lt;Benchmarks!C$8,0,IF(H808&lt;Benchmarks!D$8,1,IF(H808&lt;Benchmarks!E$8,2,IF(H808&lt;Benchmarks!F$8,3,IF(H808&lt;Benchmarks!G$8,4,IF(H808&lt;Benchmarks!H$8,5,6))))))</f>
        <v>2</v>
      </c>
      <c r="J808" s="13">
        <v>1</v>
      </c>
      <c r="K808" s="11">
        <f t="shared" si="86"/>
        <v>2</v>
      </c>
      <c r="L808" s="11">
        <v>0.29199999999999998</v>
      </c>
      <c r="M808" s="12">
        <f>IF(L808&lt;Benchmarks!C$7,0,IF(L808&lt;Benchmarks!D$7,1,IF(L808&lt;Benchmarks!E$7,2,IF(L808&lt;Benchmarks!F$7,3,IF(L808&lt;Benchmarks!G$7,4,IF(L808&lt;Benchmarks!H$7,5,6))))))</f>
        <v>0</v>
      </c>
      <c r="N808" s="13">
        <v>1</v>
      </c>
      <c r="O808" s="11">
        <f t="shared" si="87"/>
        <v>0</v>
      </c>
      <c r="P808" s="11">
        <v>4.0570000000000004</v>
      </c>
      <c r="Q808" s="9">
        <f>IF(P808&lt;Benchmarks!C$5,0,IF(P808&lt;Benchmarks!D$5,1,IF(P808&lt;Benchmarks!E$5,2,IF(P808&lt;Benchmarks!F$5,3,IF(P808&lt;Benchmarks!G$5,4,IF(P808&lt;Benchmarks!H$5,5,6))))))</f>
        <v>3</v>
      </c>
      <c r="R808" s="13">
        <v>0.72527472530000003</v>
      </c>
      <c r="S808" s="11">
        <f t="shared" si="88"/>
        <v>2.1758241758999999</v>
      </c>
      <c r="T808" s="11">
        <v>3.8210000000000002</v>
      </c>
      <c r="U808" s="9">
        <f>IF(T808&lt;Benchmarks!C$6,0,IF(T808&lt;Benchmarks!D$6,1,IF(T808&lt;Benchmarks!E$6,2,IF(T808&lt;Benchmarks!F$6,3,IF(T808&lt;Benchmarks!G$6,4,IF(T808&lt;Benchmarks!H$6,5,6))))))</f>
        <v>4</v>
      </c>
      <c r="V808" s="13">
        <v>0.71794871790000003</v>
      </c>
      <c r="W808" s="11">
        <f t="shared" si="89"/>
        <v>2.8717948716000001</v>
      </c>
      <c r="X808" s="11">
        <f t="shared" si="91"/>
        <v>10.637362637099999</v>
      </c>
      <c r="Y808" s="9">
        <v>30</v>
      </c>
      <c r="Z808" s="13">
        <f t="shared" si="90"/>
        <v>0.35457875456999999</v>
      </c>
    </row>
    <row r="809" spans="1:26" ht="17.25" x14ac:dyDescent="0.3">
      <c r="A809" s="8" t="s">
        <v>4099</v>
      </c>
      <c r="B809" s="7" t="s">
        <v>4100</v>
      </c>
      <c r="C809" s="7" t="s">
        <v>4101</v>
      </c>
      <c r="D809" s="11">
        <v>3.548</v>
      </c>
      <c r="E809" s="12">
        <f>IF(D809&lt;Benchmarks!C$9,0,IF(D809&lt;Benchmarks!D$9,1,IF(D809&lt;Benchmarks!E$9,2,IF(D809&lt;Benchmarks!F$9,3,IF(D809&lt;Benchmarks!G$9,4,IF(D809&lt;Benchmarks!H$9,5,6))))))</f>
        <v>6</v>
      </c>
      <c r="F809" s="13">
        <v>1</v>
      </c>
      <c r="G809" s="11">
        <f t="shared" si="85"/>
        <v>6</v>
      </c>
      <c r="H809" s="11">
        <v>1.498</v>
      </c>
      <c r="I809" s="12">
        <f>IF(H809&lt;Benchmarks!C$8,0,IF(H809&lt;Benchmarks!D$8,1,IF(H809&lt;Benchmarks!E$8,2,IF(H809&lt;Benchmarks!F$8,3,IF(H809&lt;Benchmarks!G$8,4,IF(H809&lt;Benchmarks!H$8,5,6))))))</f>
        <v>6</v>
      </c>
      <c r="J809" s="13">
        <v>1</v>
      </c>
      <c r="K809" s="11">
        <f t="shared" si="86"/>
        <v>6</v>
      </c>
      <c r="L809" s="11">
        <v>0.28899999999999998</v>
      </c>
      <c r="M809" s="12">
        <f>IF(L809&lt;Benchmarks!C$7,0,IF(L809&lt;Benchmarks!D$7,1,IF(L809&lt;Benchmarks!E$7,2,IF(L809&lt;Benchmarks!F$7,3,IF(L809&lt;Benchmarks!G$7,4,IF(L809&lt;Benchmarks!H$7,5,6))))))</f>
        <v>0</v>
      </c>
      <c r="N809" s="13">
        <v>1</v>
      </c>
      <c r="O809" s="11">
        <f t="shared" si="87"/>
        <v>0</v>
      </c>
      <c r="P809" s="11">
        <v>5.3339999999999996</v>
      </c>
      <c r="Q809" s="9">
        <f>IF(P809&lt;Benchmarks!C$5,0,IF(P809&lt;Benchmarks!D$5,1,IF(P809&lt;Benchmarks!E$5,2,IF(P809&lt;Benchmarks!F$5,3,IF(P809&lt;Benchmarks!G$5,4,IF(P809&lt;Benchmarks!H$5,5,6))))))</f>
        <v>6</v>
      </c>
      <c r="R809" s="13">
        <v>1</v>
      </c>
      <c r="S809" s="11">
        <f t="shared" si="88"/>
        <v>6</v>
      </c>
      <c r="T809" s="11">
        <v>4.7519999999999998</v>
      </c>
      <c r="U809" s="9">
        <f>IF(T809&lt;Benchmarks!C$6,0,IF(T809&lt;Benchmarks!D$6,1,IF(T809&lt;Benchmarks!E$6,2,IF(T809&lt;Benchmarks!F$6,3,IF(T809&lt;Benchmarks!G$6,4,IF(T809&lt;Benchmarks!H$6,5,6))))))</f>
        <v>6</v>
      </c>
      <c r="V809" s="13">
        <v>1</v>
      </c>
      <c r="W809" s="11">
        <f t="shared" si="89"/>
        <v>6</v>
      </c>
      <c r="X809" s="11">
        <f t="shared" si="91"/>
        <v>24</v>
      </c>
      <c r="Y809" s="9">
        <v>30</v>
      </c>
      <c r="Z809" s="13">
        <f t="shared" si="90"/>
        <v>0.8</v>
      </c>
    </row>
    <row r="810" spans="1:26" ht="17.25" x14ac:dyDescent="0.3">
      <c r="A810" s="8" t="s">
        <v>4104</v>
      </c>
      <c r="B810" s="7" t="s">
        <v>4105</v>
      </c>
      <c r="C810" s="7" t="s">
        <v>4106</v>
      </c>
      <c r="D810" s="11">
        <v>2.92</v>
      </c>
      <c r="E810" s="12">
        <f>IF(D810&lt;Benchmarks!C$9,0,IF(D810&lt;Benchmarks!D$9,1,IF(D810&lt;Benchmarks!E$9,2,IF(D810&lt;Benchmarks!F$9,3,IF(D810&lt;Benchmarks!G$9,4,IF(D810&lt;Benchmarks!H$9,5,6))))))</f>
        <v>5</v>
      </c>
      <c r="F810" s="13">
        <v>0.99633699630000006</v>
      </c>
      <c r="G810" s="11">
        <f t="shared" si="85"/>
        <v>4.9816849814999999</v>
      </c>
      <c r="H810" s="11">
        <v>1.1180000000000001</v>
      </c>
      <c r="I810" s="12">
        <f>IF(H810&lt;Benchmarks!C$8,0,IF(H810&lt;Benchmarks!D$8,1,IF(H810&lt;Benchmarks!E$8,2,IF(H810&lt;Benchmarks!F$8,3,IF(H810&lt;Benchmarks!G$8,4,IF(H810&lt;Benchmarks!H$8,5,6))))))</f>
        <v>3</v>
      </c>
      <c r="J810" s="13">
        <v>1</v>
      </c>
      <c r="K810" s="11">
        <f t="shared" si="86"/>
        <v>3</v>
      </c>
      <c r="L810" s="11">
        <v>0.253</v>
      </c>
      <c r="M810" s="12">
        <f>IF(L810&lt;Benchmarks!C$7,0,IF(L810&lt;Benchmarks!D$7,1,IF(L810&lt;Benchmarks!E$7,2,IF(L810&lt;Benchmarks!F$7,3,IF(L810&lt;Benchmarks!G$7,4,IF(L810&lt;Benchmarks!H$7,5,6))))))</f>
        <v>0</v>
      </c>
      <c r="N810" s="13">
        <v>1</v>
      </c>
      <c r="O810" s="11">
        <f t="shared" si="87"/>
        <v>0</v>
      </c>
      <c r="P810" s="11">
        <v>4.2910000000000004</v>
      </c>
      <c r="Q810" s="9">
        <f>IF(P810&lt;Benchmarks!C$5,0,IF(P810&lt;Benchmarks!D$5,1,IF(P810&lt;Benchmarks!E$5,2,IF(P810&lt;Benchmarks!F$5,3,IF(P810&lt;Benchmarks!G$5,4,IF(P810&lt;Benchmarks!H$5,5,6))))))</f>
        <v>4</v>
      </c>
      <c r="R810" s="13">
        <v>1</v>
      </c>
      <c r="S810" s="11">
        <f t="shared" si="88"/>
        <v>4</v>
      </c>
      <c r="T810" s="11">
        <v>3.694</v>
      </c>
      <c r="U810" s="9">
        <f>IF(T810&lt;Benchmarks!C$6,0,IF(T810&lt;Benchmarks!D$6,1,IF(T810&lt;Benchmarks!E$6,2,IF(T810&lt;Benchmarks!F$6,3,IF(T810&lt;Benchmarks!G$6,4,IF(T810&lt;Benchmarks!H$6,5,6))))))</f>
        <v>3</v>
      </c>
      <c r="V810" s="13">
        <v>1</v>
      </c>
      <c r="W810" s="11">
        <f t="shared" si="89"/>
        <v>3</v>
      </c>
      <c r="X810" s="11">
        <f t="shared" si="91"/>
        <v>14.981684981499999</v>
      </c>
      <c r="Y810" s="9">
        <v>30</v>
      </c>
      <c r="Z810" s="13">
        <f t="shared" si="90"/>
        <v>0.49938949938333332</v>
      </c>
    </row>
    <row r="811" spans="1:26" ht="17.25" x14ac:dyDescent="0.3">
      <c r="A811" s="8" t="s">
        <v>4109</v>
      </c>
      <c r="B811" s="7" t="s">
        <v>4110</v>
      </c>
      <c r="C811" s="7" t="s">
        <v>4111</v>
      </c>
      <c r="D811" s="11">
        <v>3.1469999999999998</v>
      </c>
      <c r="E811" s="12">
        <f>IF(D811&lt;Benchmarks!C$9,0,IF(D811&lt;Benchmarks!D$9,1,IF(D811&lt;Benchmarks!E$9,2,IF(D811&lt;Benchmarks!F$9,3,IF(D811&lt;Benchmarks!G$9,4,IF(D811&lt;Benchmarks!H$9,5,6))))))</f>
        <v>6</v>
      </c>
      <c r="F811" s="13">
        <v>0.99633699630000006</v>
      </c>
      <c r="G811" s="11">
        <f t="shared" si="85"/>
        <v>5.9780219778000001</v>
      </c>
      <c r="H811" s="11">
        <v>1.6559999999999999</v>
      </c>
      <c r="I811" s="12">
        <f>IF(H811&lt;Benchmarks!C$8,0,IF(H811&lt;Benchmarks!D$8,1,IF(H811&lt;Benchmarks!E$8,2,IF(H811&lt;Benchmarks!F$8,3,IF(H811&lt;Benchmarks!G$8,4,IF(H811&lt;Benchmarks!H$8,5,6))))))</f>
        <v>6</v>
      </c>
      <c r="J811" s="13">
        <v>1</v>
      </c>
      <c r="K811" s="11">
        <f t="shared" si="86"/>
        <v>6</v>
      </c>
      <c r="L811" s="11">
        <v>0.32800000000000001</v>
      </c>
      <c r="M811" s="12">
        <f>IF(L811&lt;Benchmarks!C$7,0,IF(L811&lt;Benchmarks!D$7,1,IF(L811&lt;Benchmarks!E$7,2,IF(L811&lt;Benchmarks!F$7,3,IF(L811&lt;Benchmarks!G$7,4,IF(L811&lt;Benchmarks!H$7,5,6))))))</f>
        <v>1</v>
      </c>
      <c r="N811" s="13">
        <v>1</v>
      </c>
      <c r="O811" s="11">
        <f t="shared" si="87"/>
        <v>1</v>
      </c>
      <c r="P811" s="11">
        <v>5.13</v>
      </c>
      <c r="Q811" s="9">
        <f>IF(P811&lt;Benchmarks!C$5,0,IF(P811&lt;Benchmarks!D$5,1,IF(P811&lt;Benchmarks!E$5,2,IF(P811&lt;Benchmarks!F$5,3,IF(P811&lt;Benchmarks!G$5,4,IF(P811&lt;Benchmarks!H$5,5,6))))))</f>
        <v>6</v>
      </c>
      <c r="R811" s="13">
        <v>0.98534798530000001</v>
      </c>
      <c r="S811" s="11">
        <f t="shared" si="88"/>
        <v>5.9120879118000005</v>
      </c>
      <c r="T811" s="11">
        <v>4.34</v>
      </c>
      <c r="U811" s="9">
        <f>IF(T811&lt;Benchmarks!C$6,0,IF(T811&lt;Benchmarks!D$6,1,IF(T811&lt;Benchmarks!E$6,2,IF(T811&lt;Benchmarks!F$6,3,IF(T811&lt;Benchmarks!G$6,4,IF(T811&lt;Benchmarks!H$6,5,6))))))</f>
        <v>5</v>
      </c>
      <c r="V811" s="13">
        <v>0.94871794870000004</v>
      </c>
      <c r="W811" s="11">
        <f t="shared" si="89"/>
        <v>4.7435897435000003</v>
      </c>
      <c r="X811" s="11">
        <f t="shared" si="91"/>
        <v>23.633699633100001</v>
      </c>
      <c r="Y811" s="9">
        <v>30</v>
      </c>
      <c r="Z811" s="13">
        <f t="shared" si="90"/>
        <v>0.78778998776999998</v>
      </c>
    </row>
    <row r="812" spans="1:26" ht="17.25" x14ac:dyDescent="0.3">
      <c r="A812" s="8" t="s">
        <v>4114</v>
      </c>
      <c r="B812" s="7" t="s">
        <v>4115</v>
      </c>
      <c r="C812" s="7" t="s">
        <v>4116</v>
      </c>
      <c r="D812" s="11">
        <v>3.085</v>
      </c>
      <c r="E812" s="12">
        <f>IF(D812&lt;Benchmarks!C$9,0,IF(D812&lt;Benchmarks!D$9,1,IF(D812&lt;Benchmarks!E$9,2,IF(D812&lt;Benchmarks!F$9,3,IF(D812&lt;Benchmarks!G$9,4,IF(D812&lt;Benchmarks!H$9,5,6))))))</f>
        <v>6</v>
      </c>
      <c r="F812" s="13">
        <v>0.67032967030000001</v>
      </c>
      <c r="G812" s="11">
        <f t="shared" si="85"/>
        <v>4.0219780217999999</v>
      </c>
      <c r="H812" s="11">
        <v>1.1120000000000001</v>
      </c>
      <c r="I812" s="12">
        <f>IF(H812&lt;Benchmarks!C$8,0,IF(H812&lt;Benchmarks!D$8,1,IF(H812&lt;Benchmarks!E$8,2,IF(H812&lt;Benchmarks!F$8,3,IF(H812&lt;Benchmarks!G$8,4,IF(H812&lt;Benchmarks!H$8,5,6))))))</f>
        <v>3</v>
      </c>
      <c r="J812" s="13">
        <v>0.67032967030000001</v>
      </c>
      <c r="K812" s="11">
        <f t="shared" si="86"/>
        <v>2.0109890108999999</v>
      </c>
      <c r="L812" s="11">
        <v>0.309</v>
      </c>
      <c r="M812" s="12">
        <f>IF(L812&lt;Benchmarks!C$7,0,IF(L812&lt;Benchmarks!D$7,1,IF(L812&lt;Benchmarks!E$7,2,IF(L812&lt;Benchmarks!F$7,3,IF(L812&lt;Benchmarks!G$7,4,IF(L812&lt;Benchmarks!H$7,5,6))))))</f>
        <v>0</v>
      </c>
      <c r="N812" s="13">
        <v>0.67032967030000001</v>
      </c>
      <c r="O812" s="11">
        <f t="shared" si="87"/>
        <v>0</v>
      </c>
      <c r="P812" s="11">
        <v>4.5060000000000002</v>
      </c>
      <c r="Q812" s="9">
        <f>IF(P812&lt;Benchmarks!C$5,0,IF(P812&lt;Benchmarks!D$5,1,IF(P812&lt;Benchmarks!E$5,2,IF(P812&lt;Benchmarks!F$5,3,IF(P812&lt;Benchmarks!G$5,4,IF(P812&lt;Benchmarks!H$5,5,6))))))</f>
        <v>5</v>
      </c>
      <c r="R812" s="13">
        <v>0.67032967030000001</v>
      </c>
      <c r="S812" s="11">
        <f t="shared" si="88"/>
        <v>3.3516483515000002</v>
      </c>
      <c r="T812" s="11">
        <v>4.181</v>
      </c>
      <c r="U812" s="9">
        <f>IF(T812&lt;Benchmarks!C$6,0,IF(T812&lt;Benchmarks!D$6,1,IF(T812&lt;Benchmarks!E$6,2,IF(T812&lt;Benchmarks!F$6,3,IF(T812&lt;Benchmarks!G$6,4,IF(T812&lt;Benchmarks!H$6,5,6))))))</f>
        <v>5</v>
      </c>
      <c r="V812" s="13">
        <v>0.66666666669999997</v>
      </c>
      <c r="W812" s="11">
        <f t="shared" si="89"/>
        <v>3.3333333334999997</v>
      </c>
      <c r="X812" s="11">
        <f t="shared" si="91"/>
        <v>12.717948717700001</v>
      </c>
      <c r="Y812" s="9">
        <v>30</v>
      </c>
      <c r="Z812" s="13">
        <f t="shared" si="90"/>
        <v>0.42393162392333333</v>
      </c>
    </row>
    <row r="813" spans="1:26" ht="17.25" x14ac:dyDescent="0.3">
      <c r="A813" s="8" t="s">
        <v>4119</v>
      </c>
      <c r="B813" s="7" t="s">
        <v>4120</v>
      </c>
      <c r="C813" s="7" t="s">
        <v>4121</v>
      </c>
      <c r="D813" s="11">
        <v>2.3050000000000002</v>
      </c>
      <c r="E813" s="12">
        <f>IF(D813&lt;Benchmarks!C$9,0,IF(D813&lt;Benchmarks!D$9,1,IF(D813&lt;Benchmarks!E$9,2,IF(D813&lt;Benchmarks!F$9,3,IF(D813&lt;Benchmarks!G$9,4,IF(D813&lt;Benchmarks!H$9,5,6))))))</f>
        <v>1</v>
      </c>
      <c r="F813" s="13">
        <v>0.89743589739999996</v>
      </c>
      <c r="G813" s="11">
        <f t="shared" si="85"/>
        <v>0.89743589739999996</v>
      </c>
      <c r="H813" s="11">
        <v>1.145</v>
      </c>
      <c r="I813" s="12">
        <f>IF(H813&lt;Benchmarks!C$8,0,IF(H813&lt;Benchmarks!D$8,1,IF(H813&lt;Benchmarks!E$8,2,IF(H813&lt;Benchmarks!F$8,3,IF(H813&lt;Benchmarks!G$8,4,IF(H813&lt;Benchmarks!H$8,5,6))))))</f>
        <v>3</v>
      </c>
      <c r="J813" s="13">
        <v>1</v>
      </c>
      <c r="K813" s="11">
        <f t="shared" si="86"/>
        <v>3</v>
      </c>
      <c r="L813" s="11">
        <v>0.189</v>
      </c>
      <c r="M813" s="12">
        <f>IF(L813&lt;Benchmarks!C$7,0,IF(L813&lt;Benchmarks!D$7,1,IF(L813&lt;Benchmarks!E$7,2,IF(L813&lt;Benchmarks!F$7,3,IF(L813&lt;Benchmarks!G$7,4,IF(L813&lt;Benchmarks!H$7,5,6))))))</f>
        <v>0</v>
      </c>
      <c r="N813" s="13">
        <v>1</v>
      </c>
      <c r="O813" s="11">
        <f t="shared" si="87"/>
        <v>0</v>
      </c>
      <c r="P813" s="11">
        <v>3.6389999999999998</v>
      </c>
      <c r="Q813" s="9">
        <f>IF(P813&lt;Benchmarks!C$5,0,IF(P813&lt;Benchmarks!D$5,1,IF(P813&lt;Benchmarks!E$5,2,IF(P813&lt;Benchmarks!F$5,3,IF(P813&lt;Benchmarks!G$5,4,IF(P813&lt;Benchmarks!H$5,5,6))))))</f>
        <v>1</v>
      </c>
      <c r="R813" s="13">
        <v>0.98901098899999995</v>
      </c>
      <c r="S813" s="11">
        <f t="shared" si="88"/>
        <v>0.98901098899999995</v>
      </c>
      <c r="T813" s="11">
        <v>3.367</v>
      </c>
      <c r="U813" s="9">
        <f>IF(T813&lt;Benchmarks!C$6,0,IF(T813&lt;Benchmarks!D$6,1,IF(T813&lt;Benchmarks!E$6,2,IF(T813&lt;Benchmarks!F$6,3,IF(T813&lt;Benchmarks!G$6,4,IF(T813&lt;Benchmarks!H$6,5,6))))))</f>
        <v>1</v>
      </c>
      <c r="V813" s="13">
        <v>0.9615384615</v>
      </c>
      <c r="W813" s="11">
        <f t="shared" si="89"/>
        <v>0.9615384615</v>
      </c>
      <c r="X813" s="11">
        <f t="shared" si="91"/>
        <v>5.8479853479000008</v>
      </c>
      <c r="Y813" s="9">
        <v>30</v>
      </c>
      <c r="Z813" s="13">
        <f t="shared" si="90"/>
        <v>0.19493284493000002</v>
      </c>
    </row>
    <row r="814" spans="1:26" ht="17.25" x14ac:dyDescent="0.3">
      <c r="A814" s="8" t="s">
        <v>4124</v>
      </c>
      <c r="B814" s="7" t="s">
        <v>4125</v>
      </c>
      <c r="C814" s="7" t="s">
        <v>4126</v>
      </c>
      <c r="D814" s="11">
        <v>2.298</v>
      </c>
      <c r="E814" s="12">
        <f>IF(D814&lt;Benchmarks!C$9,0,IF(D814&lt;Benchmarks!D$9,1,IF(D814&lt;Benchmarks!E$9,2,IF(D814&lt;Benchmarks!F$9,3,IF(D814&lt;Benchmarks!G$9,4,IF(D814&lt;Benchmarks!H$9,5,6))))))</f>
        <v>1</v>
      </c>
      <c r="F814" s="13">
        <v>0.89743589739999996</v>
      </c>
      <c r="G814" s="11">
        <f t="shared" si="85"/>
        <v>0.89743589739999996</v>
      </c>
      <c r="H814" s="11">
        <v>0.86899999999999999</v>
      </c>
      <c r="I814" s="12">
        <f>IF(H814&lt;Benchmarks!C$8,0,IF(H814&lt;Benchmarks!D$8,1,IF(H814&lt;Benchmarks!E$8,2,IF(H814&lt;Benchmarks!F$8,3,IF(H814&lt;Benchmarks!G$8,4,IF(H814&lt;Benchmarks!H$8,5,6))))))</f>
        <v>0</v>
      </c>
      <c r="J814" s="13">
        <v>1</v>
      </c>
      <c r="K814" s="11">
        <f t="shared" si="86"/>
        <v>0</v>
      </c>
      <c r="L814" s="11">
        <v>0.35399999999999998</v>
      </c>
      <c r="M814" s="12">
        <f>IF(L814&lt;Benchmarks!C$7,0,IF(L814&lt;Benchmarks!D$7,1,IF(L814&lt;Benchmarks!E$7,2,IF(L814&lt;Benchmarks!F$7,3,IF(L814&lt;Benchmarks!G$7,4,IF(L814&lt;Benchmarks!H$7,5,6))))))</f>
        <v>1</v>
      </c>
      <c r="N814" s="13">
        <v>1</v>
      </c>
      <c r="O814" s="11">
        <f t="shared" si="87"/>
        <v>1</v>
      </c>
      <c r="P814" s="11">
        <v>3.5219999999999998</v>
      </c>
      <c r="Q814" s="9">
        <f>IF(P814&lt;Benchmarks!C$5,0,IF(P814&lt;Benchmarks!D$5,1,IF(P814&lt;Benchmarks!E$5,2,IF(P814&lt;Benchmarks!F$5,3,IF(P814&lt;Benchmarks!G$5,4,IF(P814&lt;Benchmarks!H$5,5,6))))))</f>
        <v>0</v>
      </c>
      <c r="R814" s="13">
        <v>0.53479853479999995</v>
      </c>
      <c r="S814" s="11">
        <f t="shared" si="88"/>
        <v>0</v>
      </c>
      <c r="T814" s="11">
        <v>3.262</v>
      </c>
      <c r="U814" s="9">
        <f>IF(T814&lt;Benchmarks!C$6,0,IF(T814&lt;Benchmarks!D$6,1,IF(T814&lt;Benchmarks!E$6,2,IF(T814&lt;Benchmarks!F$6,3,IF(T814&lt;Benchmarks!G$6,4,IF(T814&lt;Benchmarks!H$6,5,6))))))</f>
        <v>0</v>
      </c>
      <c r="V814" s="13">
        <v>0.44871794869999998</v>
      </c>
      <c r="W814" s="11">
        <f t="shared" si="89"/>
        <v>0</v>
      </c>
      <c r="X814" s="11">
        <f t="shared" si="91"/>
        <v>1.8974358973999998</v>
      </c>
      <c r="Y814" s="9">
        <v>30</v>
      </c>
      <c r="Z814" s="13">
        <f t="shared" si="90"/>
        <v>6.3247863246666661E-2</v>
      </c>
    </row>
    <row r="815" spans="1:26" ht="17.25" x14ac:dyDescent="0.3">
      <c r="A815" s="8" t="s">
        <v>4129</v>
      </c>
      <c r="B815" s="7" t="s">
        <v>4130</v>
      </c>
      <c r="C815" s="7" t="s">
        <v>4131</v>
      </c>
      <c r="D815" s="11">
        <v>2.4710000000000001</v>
      </c>
      <c r="E815" s="12">
        <f>IF(D815&lt;Benchmarks!C$9,0,IF(D815&lt;Benchmarks!D$9,1,IF(D815&lt;Benchmarks!E$9,2,IF(D815&lt;Benchmarks!F$9,3,IF(D815&lt;Benchmarks!G$9,4,IF(D815&lt;Benchmarks!H$9,5,6))))))</f>
        <v>3</v>
      </c>
      <c r="F815" s="13">
        <v>0.9230769231</v>
      </c>
      <c r="G815" s="11">
        <f t="shared" si="85"/>
        <v>2.7692307693</v>
      </c>
      <c r="H815" s="11">
        <v>0.877</v>
      </c>
      <c r="I815" s="12">
        <f>IF(H815&lt;Benchmarks!C$8,0,IF(H815&lt;Benchmarks!D$8,1,IF(H815&lt;Benchmarks!E$8,2,IF(H815&lt;Benchmarks!F$8,3,IF(H815&lt;Benchmarks!G$8,4,IF(H815&lt;Benchmarks!H$8,5,6))))))</f>
        <v>0</v>
      </c>
      <c r="J815" s="13">
        <v>1</v>
      </c>
      <c r="K815" s="11">
        <f t="shared" si="86"/>
        <v>0</v>
      </c>
      <c r="L815" s="11">
        <v>0.45300000000000001</v>
      </c>
      <c r="M815" s="12">
        <f>IF(L815&lt;Benchmarks!C$7,0,IF(L815&lt;Benchmarks!D$7,1,IF(L815&lt;Benchmarks!E$7,2,IF(L815&lt;Benchmarks!F$7,3,IF(L815&lt;Benchmarks!G$7,4,IF(L815&lt;Benchmarks!H$7,5,6))))))</f>
        <v>3</v>
      </c>
      <c r="N815" s="13">
        <v>1</v>
      </c>
      <c r="O815" s="11">
        <f t="shared" si="87"/>
        <v>3</v>
      </c>
      <c r="P815" s="11">
        <v>3.8</v>
      </c>
      <c r="Q815" s="9">
        <f>IF(P815&lt;Benchmarks!C$5,0,IF(P815&lt;Benchmarks!D$5,1,IF(P815&lt;Benchmarks!E$5,2,IF(P815&lt;Benchmarks!F$5,3,IF(P815&lt;Benchmarks!G$5,4,IF(P815&lt;Benchmarks!H$5,5,6))))))</f>
        <v>1</v>
      </c>
      <c r="R815" s="13">
        <v>0.58241758239999997</v>
      </c>
      <c r="S815" s="11">
        <f t="shared" si="88"/>
        <v>0.58241758239999997</v>
      </c>
      <c r="T815" s="11">
        <v>3.5230000000000001</v>
      </c>
      <c r="U815" s="9">
        <f>IF(T815&lt;Benchmarks!C$6,0,IF(T815&lt;Benchmarks!D$6,1,IF(T815&lt;Benchmarks!E$6,2,IF(T815&lt;Benchmarks!F$6,3,IF(T815&lt;Benchmarks!G$6,4,IF(T815&lt;Benchmarks!H$6,5,6))))))</f>
        <v>2</v>
      </c>
      <c r="V815" s="13">
        <v>0.62820512819999996</v>
      </c>
      <c r="W815" s="11">
        <f t="shared" si="89"/>
        <v>1.2564102563999999</v>
      </c>
      <c r="X815" s="11">
        <f t="shared" si="91"/>
        <v>7.6080586081000003</v>
      </c>
      <c r="Y815" s="9">
        <v>30</v>
      </c>
      <c r="Z815" s="13">
        <f t="shared" si="90"/>
        <v>0.25360195360333332</v>
      </c>
    </row>
    <row r="816" spans="1:26" ht="17.25" x14ac:dyDescent="0.3">
      <c r="A816" s="8" t="s">
        <v>4134</v>
      </c>
      <c r="B816" s="7" t="s">
        <v>4135</v>
      </c>
      <c r="C816" s="7" t="s">
        <v>4136</v>
      </c>
      <c r="D816" s="11">
        <v>2.4</v>
      </c>
      <c r="E816" s="12">
        <f>IF(D816&lt;Benchmarks!C$9,0,IF(D816&lt;Benchmarks!D$9,1,IF(D816&lt;Benchmarks!E$9,2,IF(D816&lt;Benchmarks!F$9,3,IF(D816&lt;Benchmarks!G$9,4,IF(D816&lt;Benchmarks!H$9,5,6))))))</f>
        <v>2</v>
      </c>
      <c r="F816" s="13">
        <v>0.99633699630000006</v>
      </c>
      <c r="G816" s="11">
        <f t="shared" si="85"/>
        <v>1.9926739926000001</v>
      </c>
      <c r="H816" s="11">
        <v>1.234</v>
      </c>
      <c r="I816" s="12">
        <f>IF(H816&lt;Benchmarks!C$8,0,IF(H816&lt;Benchmarks!D$8,1,IF(H816&lt;Benchmarks!E$8,2,IF(H816&lt;Benchmarks!F$8,3,IF(H816&lt;Benchmarks!G$8,4,IF(H816&lt;Benchmarks!H$8,5,6))))))</f>
        <v>5</v>
      </c>
      <c r="J816" s="13">
        <v>1</v>
      </c>
      <c r="K816" s="11">
        <f t="shared" si="86"/>
        <v>5</v>
      </c>
      <c r="L816" s="11">
        <v>0.24099999999999999</v>
      </c>
      <c r="M816" s="12">
        <f>IF(L816&lt;Benchmarks!C$7,0,IF(L816&lt;Benchmarks!D$7,1,IF(L816&lt;Benchmarks!E$7,2,IF(L816&lt;Benchmarks!F$7,3,IF(L816&lt;Benchmarks!G$7,4,IF(L816&lt;Benchmarks!H$7,5,6))))))</f>
        <v>0</v>
      </c>
      <c r="N816" s="13">
        <v>1</v>
      </c>
      <c r="O816" s="11">
        <f t="shared" si="87"/>
        <v>0</v>
      </c>
      <c r="P816" s="11">
        <v>3.875</v>
      </c>
      <c r="Q816" s="9">
        <f>IF(P816&lt;Benchmarks!C$5,0,IF(P816&lt;Benchmarks!D$5,1,IF(P816&lt;Benchmarks!E$5,2,IF(P816&lt;Benchmarks!F$5,3,IF(P816&lt;Benchmarks!G$5,4,IF(P816&lt;Benchmarks!H$5,5,6))))))</f>
        <v>2</v>
      </c>
      <c r="R816" s="13">
        <v>0.99633699630000006</v>
      </c>
      <c r="S816" s="11">
        <f t="shared" si="88"/>
        <v>1.9926739926000001</v>
      </c>
      <c r="T816" s="11">
        <v>3.6040000000000001</v>
      </c>
      <c r="U816" s="9">
        <f>IF(T816&lt;Benchmarks!C$6,0,IF(T816&lt;Benchmarks!D$6,1,IF(T816&lt;Benchmarks!E$6,2,IF(T816&lt;Benchmarks!F$6,3,IF(T816&lt;Benchmarks!G$6,4,IF(T816&lt;Benchmarks!H$6,5,6))))))</f>
        <v>3</v>
      </c>
      <c r="V816" s="13">
        <v>0.98717948720000004</v>
      </c>
      <c r="W816" s="11">
        <f t="shared" si="89"/>
        <v>2.9615384616</v>
      </c>
      <c r="X816" s="11">
        <f t="shared" si="91"/>
        <v>11.946886446800001</v>
      </c>
      <c r="Y816" s="9">
        <v>30</v>
      </c>
      <c r="Z816" s="13">
        <f t="shared" si="90"/>
        <v>0.39822954822666667</v>
      </c>
    </row>
    <row r="817" spans="1:26" ht="17.25" x14ac:dyDescent="0.3">
      <c r="A817" s="8" t="s">
        <v>4139</v>
      </c>
      <c r="B817" s="7" t="s">
        <v>4140</v>
      </c>
      <c r="C817" s="7" t="s">
        <v>4141</v>
      </c>
      <c r="D817" s="11">
        <v>2.508</v>
      </c>
      <c r="E817" s="12">
        <f>IF(D817&lt;Benchmarks!C$9,0,IF(D817&lt;Benchmarks!D$9,1,IF(D817&lt;Benchmarks!E$9,2,IF(D817&lt;Benchmarks!F$9,3,IF(D817&lt;Benchmarks!G$9,4,IF(D817&lt;Benchmarks!H$9,5,6))))))</f>
        <v>3</v>
      </c>
      <c r="F817" s="13">
        <v>0.73992673990000002</v>
      </c>
      <c r="G817" s="11">
        <f t="shared" si="85"/>
        <v>2.2197802197000001</v>
      </c>
      <c r="H817" s="11">
        <v>1.2809999999999999</v>
      </c>
      <c r="I817" s="12">
        <f>IF(H817&lt;Benchmarks!C$8,0,IF(H817&lt;Benchmarks!D$8,1,IF(H817&lt;Benchmarks!E$8,2,IF(H817&lt;Benchmarks!F$8,3,IF(H817&lt;Benchmarks!G$8,4,IF(H817&lt;Benchmarks!H$8,5,6))))))</f>
        <v>5</v>
      </c>
      <c r="J817" s="13">
        <v>1</v>
      </c>
      <c r="K817" s="11">
        <f t="shared" si="86"/>
        <v>5</v>
      </c>
      <c r="L817" s="11">
        <v>0.38700000000000001</v>
      </c>
      <c r="M817" s="12">
        <f>IF(L817&lt;Benchmarks!C$7,0,IF(L817&lt;Benchmarks!D$7,1,IF(L817&lt;Benchmarks!E$7,2,IF(L817&lt;Benchmarks!F$7,3,IF(L817&lt;Benchmarks!G$7,4,IF(L817&lt;Benchmarks!H$7,5,6))))))</f>
        <v>2</v>
      </c>
      <c r="N817" s="13">
        <v>1</v>
      </c>
      <c r="O817" s="11">
        <f t="shared" si="87"/>
        <v>2</v>
      </c>
      <c r="P817" s="11">
        <v>4.1760000000000002</v>
      </c>
      <c r="Q817" s="9">
        <f>IF(P817&lt;Benchmarks!C$5,0,IF(P817&lt;Benchmarks!D$5,1,IF(P817&lt;Benchmarks!E$5,2,IF(P817&lt;Benchmarks!F$5,3,IF(P817&lt;Benchmarks!G$5,4,IF(P817&lt;Benchmarks!H$5,5,6))))))</f>
        <v>4</v>
      </c>
      <c r="R817" s="13">
        <v>0.97435897439999997</v>
      </c>
      <c r="S817" s="11">
        <f t="shared" si="88"/>
        <v>3.8974358975999999</v>
      </c>
      <c r="T817" s="11">
        <v>3.6709999999999998</v>
      </c>
      <c r="U817" s="9">
        <f>IF(T817&lt;Benchmarks!C$6,0,IF(T817&lt;Benchmarks!D$6,1,IF(T817&lt;Benchmarks!E$6,2,IF(T817&lt;Benchmarks!F$6,3,IF(T817&lt;Benchmarks!G$6,4,IF(T817&lt;Benchmarks!H$6,5,6))))))</f>
        <v>3</v>
      </c>
      <c r="V817" s="13">
        <v>0.91025641030000004</v>
      </c>
      <c r="W817" s="11">
        <f t="shared" si="89"/>
        <v>2.7307692309</v>
      </c>
      <c r="X817" s="11">
        <f t="shared" si="91"/>
        <v>15.8479853482</v>
      </c>
      <c r="Y817" s="9">
        <v>30</v>
      </c>
      <c r="Z817" s="13">
        <f t="shared" si="90"/>
        <v>0.52826617827333333</v>
      </c>
    </row>
    <row r="818" spans="1:26" ht="17.25" x14ac:dyDescent="0.3">
      <c r="A818" s="8" t="s">
        <v>4144</v>
      </c>
      <c r="B818" s="7" t="s">
        <v>4145</v>
      </c>
      <c r="C818" s="7" t="s">
        <v>4146</v>
      </c>
      <c r="D818" s="11">
        <v>1.889</v>
      </c>
      <c r="E818" s="12">
        <f>IF(D818&lt;Benchmarks!C$9,0,IF(D818&lt;Benchmarks!D$9,1,IF(D818&lt;Benchmarks!E$9,2,IF(D818&lt;Benchmarks!F$9,3,IF(D818&lt;Benchmarks!G$9,4,IF(D818&lt;Benchmarks!H$9,5,6))))))</f>
        <v>0</v>
      </c>
      <c r="F818" s="13">
        <v>0.2380952381</v>
      </c>
      <c r="G818" s="11">
        <f t="shared" si="85"/>
        <v>0</v>
      </c>
      <c r="H818" s="11">
        <v>1.29</v>
      </c>
      <c r="I818" s="12">
        <f>IF(H818&lt;Benchmarks!C$8,0,IF(H818&lt;Benchmarks!D$8,1,IF(H818&lt;Benchmarks!E$8,2,IF(H818&lt;Benchmarks!F$8,3,IF(H818&lt;Benchmarks!G$8,4,IF(H818&lt;Benchmarks!H$8,5,6))))))</f>
        <v>5</v>
      </c>
      <c r="J818" s="13">
        <v>1</v>
      </c>
      <c r="K818" s="11">
        <f t="shared" si="86"/>
        <v>5</v>
      </c>
      <c r="L818" s="11">
        <v>0.377</v>
      </c>
      <c r="M818" s="12">
        <f>IF(L818&lt;Benchmarks!C$7,0,IF(L818&lt;Benchmarks!D$7,1,IF(L818&lt;Benchmarks!E$7,2,IF(L818&lt;Benchmarks!F$7,3,IF(L818&lt;Benchmarks!G$7,4,IF(L818&lt;Benchmarks!H$7,5,6))))))</f>
        <v>2</v>
      </c>
      <c r="N818" s="13">
        <v>1</v>
      </c>
      <c r="O818" s="11">
        <f t="shared" si="87"/>
        <v>2</v>
      </c>
      <c r="P818" s="11">
        <v>3.556</v>
      </c>
      <c r="Q818" s="9">
        <f>IF(P818&lt;Benchmarks!C$5,0,IF(P818&lt;Benchmarks!D$5,1,IF(P818&lt;Benchmarks!E$5,2,IF(P818&lt;Benchmarks!F$5,3,IF(P818&lt;Benchmarks!G$5,4,IF(P818&lt;Benchmarks!H$5,5,6))))))</f>
        <v>0</v>
      </c>
      <c r="R818" s="13">
        <v>0.97069597070000002</v>
      </c>
      <c r="S818" s="11">
        <f t="shared" si="88"/>
        <v>0</v>
      </c>
      <c r="T818" s="11">
        <v>3.133</v>
      </c>
      <c r="U818" s="9">
        <f>IF(T818&lt;Benchmarks!C$6,0,IF(T818&lt;Benchmarks!D$6,1,IF(T818&lt;Benchmarks!E$6,2,IF(T818&lt;Benchmarks!F$6,3,IF(T818&lt;Benchmarks!G$6,4,IF(T818&lt;Benchmarks!H$6,5,6))))))</f>
        <v>0</v>
      </c>
      <c r="V818" s="13">
        <v>0.89743589739999996</v>
      </c>
      <c r="W818" s="11">
        <f t="shared" si="89"/>
        <v>0</v>
      </c>
      <c r="X818" s="11">
        <f t="shared" si="91"/>
        <v>7</v>
      </c>
      <c r="Y818" s="9">
        <v>30</v>
      </c>
      <c r="Z818" s="13">
        <f t="shared" si="90"/>
        <v>0.23333333333333334</v>
      </c>
    </row>
    <row r="819" spans="1:26" ht="17.25" x14ac:dyDescent="0.3">
      <c r="A819" s="8" t="s">
        <v>4149</v>
      </c>
      <c r="B819" s="7" t="s">
        <v>4150</v>
      </c>
      <c r="C819" s="7" t="s">
        <v>4151</v>
      </c>
      <c r="D819" s="11">
        <v>2.71</v>
      </c>
      <c r="E819" s="12">
        <f>IF(D819&lt;Benchmarks!C$9,0,IF(D819&lt;Benchmarks!D$9,1,IF(D819&lt;Benchmarks!E$9,2,IF(D819&lt;Benchmarks!F$9,3,IF(D819&lt;Benchmarks!G$9,4,IF(D819&lt;Benchmarks!H$9,5,6))))))</f>
        <v>4</v>
      </c>
      <c r="F819" s="13">
        <v>0.9230769231</v>
      </c>
      <c r="G819" s="11">
        <f t="shared" si="85"/>
        <v>3.6923076924</v>
      </c>
      <c r="H819" s="11">
        <v>1.0649999999999999</v>
      </c>
      <c r="I819" s="12">
        <f>IF(H819&lt;Benchmarks!C$8,0,IF(H819&lt;Benchmarks!D$8,1,IF(H819&lt;Benchmarks!E$8,2,IF(H819&lt;Benchmarks!F$8,3,IF(H819&lt;Benchmarks!G$8,4,IF(H819&lt;Benchmarks!H$8,5,6))))))</f>
        <v>2</v>
      </c>
      <c r="J819" s="13">
        <v>1</v>
      </c>
      <c r="K819" s="11">
        <f t="shared" si="86"/>
        <v>2</v>
      </c>
      <c r="L819" s="11">
        <v>0.33600000000000002</v>
      </c>
      <c r="M819" s="12">
        <f>IF(L819&lt;Benchmarks!C$7,0,IF(L819&lt;Benchmarks!D$7,1,IF(L819&lt;Benchmarks!E$7,2,IF(L819&lt;Benchmarks!F$7,3,IF(L819&lt;Benchmarks!G$7,4,IF(L819&lt;Benchmarks!H$7,5,6))))))</f>
        <v>1</v>
      </c>
      <c r="N819" s="13">
        <v>1</v>
      </c>
      <c r="O819" s="11">
        <f t="shared" si="87"/>
        <v>1</v>
      </c>
      <c r="P819" s="11">
        <v>4.1109999999999998</v>
      </c>
      <c r="Q819" s="9">
        <f>IF(P819&lt;Benchmarks!C$5,0,IF(P819&lt;Benchmarks!D$5,1,IF(P819&lt;Benchmarks!E$5,2,IF(P819&lt;Benchmarks!F$5,3,IF(P819&lt;Benchmarks!G$5,4,IF(P819&lt;Benchmarks!H$5,5,6))))))</f>
        <v>3</v>
      </c>
      <c r="R819" s="13">
        <v>0.98534798530000001</v>
      </c>
      <c r="S819" s="11">
        <f t="shared" si="88"/>
        <v>2.9560439559000002</v>
      </c>
      <c r="T819" s="11">
        <v>3.8759999999999999</v>
      </c>
      <c r="U819" s="9">
        <f>IF(T819&lt;Benchmarks!C$6,0,IF(T819&lt;Benchmarks!D$6,1,IF(T819&lt;Benchmarks!E$6,2,IF(T819&lt;Benchmarks!F$6,3,IF(T819&lt;Benchmarks!G$6,4,IF(T819&lt;Benchmarks!H$6,5,6))))))</f>
        <v>4</v>
      </c>
      <c r="V819" s="13">
        <v>0.9615384615</v>
      </c>
      <c r="W819" s="11">
        <f t="shared" si="89"/>
        <v>3.846153846</v>
      </c>
      <c r="X819" s="11">
        <f t="shared" si="91"/>
        <v>13.4945054943</v>
      </c>
      <c r="Y819" s="9">
        <v>30</v>
      </c>
      <c r="Z819" s="13">
        <f t="shared" si="90"/>
        <v>0.44981684981000003</v>
      </c>
    </row>
    <row r="820" spans="1:26" ht="17.25" x14ac:dyDescent="0.3">
      <c r="A820" s="8" t="s">
        <v>4154</v>
      </c>
      <c r="B820" s="7" t="s">
        <v>4155</v>
      </c>
      <c r="C820" s="7" t="s">
        <v>4156</v>
      </c>
      <c r="D820" s="11">
        <v>2.3570000000000002</v>
      </c>
      <c r="E820" s="12">
        <f>IF(D820&lt;Benchmarks!C$9,0,IF(D820&lt;Benchmarks!D$9,1,IF(D820&lt;Benchmarks!E$9,2,IF(D820&lt;Benchmarks!F$9,3,IF(D820&lt;Benchmarks!G$9,4,IF(D820&lt;Benchmarks!H$9,5,6))))))</f>
        <v>2</v>
      </c>
      <c r="F820" s="13">
        <v>0.54945054950000005</v>
      </c>
      <c r="G820" s="11">
        <f t="shared" si="85"/>
        <v>1.0989010990000001</v>
      </c>
      <c r="H820" s="11">
        <v>1.095</v>
      </c>
      <c r="I820" s="12">
        <f>IF(H820&lt;Benchmarks!C$8,0,IF(H820&lt;Benchmarks!D$8,1,IF(H820&lt;Benchmarks!E$8,2,IF(H820&lt;Benchmarks!F$8,3,IF(H820&lt;Benchmarks!G$8,4,IF(H820&lt;Benchmarks!H$8,5,6))))))</f>
        <v>2</v>
      </c>
      <c r="J820" s="13">
        <v>1</v>
      </c>
      <c r="K820" s="11">
        <f t="shared" si="86"/>
        <v>2</v>
      </c>
      <c r="L820" s="11">
        <v>0.38600000000000001</v>
      </c>
      <c r="M820" s="12">
        <f>IF(L820&lt;Benchmarks!C$7,0,IF(L820&lt;Benchmarks!D$7,1,IF(L820&lt;Benchmarks!E$7,2,IF(L820&lt;Benchmarks!F$7,3,IF(L820&lt;Benchmarks!G$7,4,IF(L820&lt;Benchmarks!H$7,5,6))))))</f>
        <v>2</v>
      </c>
      <c r="N820" s="13">
        <v>1</v>
      </c>
      <c r="O820" s="11">
        <f t="shared" si="87"/>
        <v>2</v>
      </c>
      <c r="P820" s="11">
        <v>3.8380000000000001</v>
      </c>
      <c r="Q820" s="9">
        <f>IF(P820&lt;Benchmarks!C$5,0,IF(P820&lt;Benchmarks!D$5,1,IF(P820&lt;Benchmarks!E$5,2,IF(P820&lt;Benchmarks!F$5,3,IF(P820&lt;Benchmarks!G$5,4,IF(P820&lt;Benchmarks!H$5,5,6))))))</f>
        <v>2</v>
      </c>
      <c r="R820" s="13">
        <v>0.75457875460000001</v>
      </c>
      <c r="S820" s="11">
        <f t="shared" si="88"/>
        <v>1.5091575092</v>
      </c>
      <c r="T820" s="11">
        <v>3.3730000000000002</v>
      </c>
      <c r="U820" s="9">
        <f>IF(T820&lt;Benchmarks!C$6,0,IF(T820&lt;Benchmarks!D$6,1,IF(T820&lt;Benchmarks!E$6,2,IF(T820&lt;Benchmarks!F$6,3,IF(T820&lt;Benchmarks!G$6,4,IF(T820&lt;Benchmarks!H$6,5,6))))))</f>
        <v>1</v>
      </c>
      <c r="V820" s="13">
        <v>0.5</v>
      </c>
      <c r="W820" s="11">
        <f t="shared" si="89"/>
        <v>0.5</v>
      </c>
      <c r="X820" s="11">
        <f t="shared" si="91"/>
        <v>7.1080586081999995</v>
      </c>
      <c r="Y820" s="9">
        <v>30</v>
      </c>
      <c r="Z820" s="13">
        <f t="shared" si="90"/>
        <v>0.23693528693999999</v>
      </c>
    </row>
    <row r="821" spans="1:26" ht="17.25" x14ac:dyDescent="0.3">
      <c r="A821" s="8" t="s">
        <v>4159</v>
      </c>
      <c r="B821" s="7" t="s">
        <v>4160</v>
      </c>
      <c r="C821" s="7" t="s">
        <v>4161</v>
      </c>
      <c r="D821" s="11">
        <v>2.3759999999999999</v>
      </c>
      <c r="E821" s="12">
        <f>IF(D821&lt;Benchmarks!C$9,0,IF(D821&lt;Benchmarks!D$9,1,IF(D821&lt;Benchmarks!E$9,2,IF(D821&lt;Benchmarks!F$9,3,IF(D821&lt;Benchmarks!G$9,4,IF(D821&lt;Benchmarks!H$9,5,6))))))</f>
        <v>2</v>
      </c>
      <c r="F821" s="13">
        <v>0.74358974359999996</v>
      </c>
      <c r="G821" s="11">
        <f t="shared" si="85"/>
        <v>1.4871794871999999</v>
      </c>
      <c r="H821" s="11">
        <v>1.117</v>
      </c>
      <c r="I821" s="12">
        <f>IF(H821&lt;Benchmarks!C$8,0,IF(H821&lt;Benchmarks!D$8,1,IF(H821&lt;Benchmarks!E$8,2,IF(H821&lt;Benchmarks!F$8,3,IF(H821&lt;Benchmarks!G$8,4,IF(H821&lt;Benchmarks!H$8,5,6))))))</f>
        <v>3</v>
      </c>
      <c r="J821" s="13">
        <v>1</v>
      </c>
      <c r="K821" s="11">
        <f t="shared" si="86"/>
        <v>3</v>
      </c>
      <c r="L821" s="11">
        <v>0.36799999999999999</v>
      </c>
      <c r="M821" s="12">
        <f>IF(L821&lt;Benchmarks!C$7,0,IF(L821&lt;Benchmarks!D$7,1,IF(L821&lt;Benchmarks!E$7,2,IF(L821&lt;Benchmarks!F$7,3,IF(L821&lt;Benchmarks!G$7,4,IF(L821&lt;Benchmarks!H$7,5,6))))))</f>
        <v>2</v>
      </c>
      <c r="N821" s="13">
        <v>1</v>
      </c>
      <c r="O821" s="11">
        <f t="shared" si="87"/>
        <v>2</v>
      </c>
      <c r="P821" s="11">
        <v>3.8610000000000002</v>
      </c>
      <c r="Q821" s="9">
        <f>IF(P821&lt;Benchmarks!C$5,0,IF(P821&lt;Benchmarks!D$5,1,IF(P821&lt;Benchmarks!E$5,2,IF(P821&lt;Benchmarks!F$5,3,IF(P821&lt;Benchmarks!G$5,4,IF(P821&lt;Benchmarks!H$5,5,6))))))</f>
        <v>2</v>
      </c>
      <c r="R821" s="13">
        <v>0.95238095239999998</v>
      </c>
      <c r="S821" s="11">
        <f t="shared" si="88"/>
        <v>1.9047619048</v>
      </c>
      <c r="T821" s="11">
        <v>3.4670000000000001</v>
      </c>
      <c r="U821" s="9">
        <f>IF(T821&lt;Benchmarks!C$6,0,IF(T821&lt;Benchmarks!D$6,1,IF(T821&lt;Benchmarks!E$6,2,IF(T821&lt;Benchmarks!F$6,3,IF(T821&lt;Benchmarks!G$6,4,IF(T821&lt;Benchmarks!H$6,5,6))))))</f>
        <v>2</v>
      </c>
      <c r="V821" s="13">
        <v>0.83333333330000003</v>
      </c>
      <c r="W821" s="11">
        <f t="shared" si="89"/>
        <v>1.6666666666000001</v>
      </c>
      <c r="X821" s="11">
        <f t="shared" si="91"/>
        <v>10.058608058600001</v>
      </c>
      <c r="Y821" s="9">
        <v>30</v>
      </c>
      <c r="Z821" s="13">
        <f t="shared" si="90"/>
        <v>0.3352869352866667</v>
      </c>
    </row>
    <row r="822" spans="1:26" ht="17.25" x14ac:dyDescent="0.3">
      <c r="A822" s="8" t="s">
        <v>4164</v>
      </c>
      <c r="B822" s="7" t="s">
        <v>4165</v>
      </c>
      <c r="C822" s="7" t="s">
        <v>4166</v>
      </c>
      <c r="D822" s="11">
        <v>2.2480000000000002</v>
      </c>
      <c r="E822" s="12">
        <f>IF(D822&lt;Benchmarks!C$9,0,IF(D822&lt;Benchmarks!D$9,1,IF(D822&lt;Benchmarks!E$9,2,IF(D822&lt;Benchmarks!F$9,3,IF(D822&lt;Benchmarks!G$9,4,IF(D822&lt;Benchmarks!H$9,5,6))))))</f>
        <v>1</v>
      </c>
      <c r="F822" s="13">
        <v>0.59706959709999996</v>
      </c>
      <c r="G822" s="11">
        <f t="shared" si="85"/>
        <v>0.59706959709999996</v>
      </c>
      <c r="H822" s="11">
        <v>1.004</v>
      </c>
      <c r="I822" s="12">
        <f>IF(H822&lt;Benchmarks!C$8,0,IF(H822&lt;Benchmarks!D$8,1,IF(H822&lt;Benchmarks!E$8,2,IF(H822&lt;Benchmarks!F$8,3,IF(H822&lt;Benchmarks!G$8,4,IF(H822&lt;Benchmarks!H$8,5,6))))))</f>
        <v>1</v>
      </c>
      <c r="J822" s="13">
        <v>1</v>
      </c>
      <c r="K822" s="11">
        <f t="shared" si="86"/>
        <v>1</v>
      </c>
      <c r="L822" s="11">
        <v>0.30399999999999999</v>
      </c>
      <c r="M822" s="12">
        <f>IF(L822&lt;Benchmarks!C$7,0,IF(L822&lt;Benchmarks!D$7,1,IF(L822&lt;Benchmarks!E$7,2,IF(L822&lt;Benchmarks!F$7,3,IF(L822&lt;Benchmarks!G$7,4,IF(L822&lt;Benchmarks!H$7,5,6))))))</f>
        <v>0</v>
      </c>
      <c r="N822" s="13">
        <v>1</v>
      </c>
      <c r="O822" s="11">
        <f t="shared" si="87"/>
        <v>0</v>
      </c>
      <c r="P822" s="11">
        <v>3.556</v>
      </c>
      <c r="Q822" s="9">
        <f>IF(P822&lt;Benchmarks!C$5,0,IF(P822&lt;Benchmarks!D$5,1,IF(P822&lt;Benchmarks!E$5,2,IF(P822&lt;Benchmarks!F$5,3,IF(P822&lt;Benchmarks!G$5,4,IF(P822&lt;Benchmarks!H$5,5,6))))))</f>
        <v>0</v>
      </c>
      <c r="R822" s="13">
        <v>0.94505494509999999</v>
      </c>
      <c r="S822" s="11">
        <f t="shared" si="88"/>
        <v>0</v>
      </c>
      <c r="T822" s="11">
        <v>3.36</v>
      </c>
      <c r="U822" s="9">
        <f>IF(T822&lt;Benchmarks!C$6,0,IF(T822&lt;Benchmarks!D$6,1,IF(T822&lt;Benchmarks!E$6,2,IF(T822&lt;Benchmarks!F$6,3,IF(T822&lt;Benchmarks!G$6,4,IF(T822&lt;Benchmarks!H$6,5,6))))))</f>
        <v>1</v>
      </c>
      <c r="V822" s="13">
        <v>0.8461538462</v>
      </c>
      <c r="W822" s="11">
        <f t="shared" si="89"/>
        <v>0.8461538462</v>
      </c>
      <c r="X822" s="11">
        <f t="shared" si="91"/>
        <v>2.4432234433</v>
      </c>
      <c r="Y822" s="9">
        <v>30</v>
      </c>
      <c r="Z822" s="13">
        <f t="shared" si="90"/>
        <v>8.1440781443333332E-2</v>
      </c>
    </row>
    <row r="823" spans="1:26" ht="17.25" x14ac:dyDescent="0.3">
      <c r="A823" s="8" t="s">
        <v>4169</v>
      </c>
      <c r="B823" s="7" t="s">
        <v>4170</v>
      </c>
      <c r="C823" s="7" t="s">
        <v>4171</v>
      </c>
      <c r="D823" s="11">
        <v>2.3410000000000002</v>
      </c>
      <c r="E823" s="12">
        <f>IF(D823&lt;Benchmarks!C$9,0,IF(D823&lt;Benchmarks!D$9,1,IF(D823&lt;Benchmarks!E$9,2,IF(D823&lt;Benchmarks!F$9,3,IF(D823&lt;Benchmarks!G$9,4,IF(D823&lt;Benchmarks!H$9,5,6))))))</f>
        <v>2</v>
      </c>
      <c r="F823" s="13">
        <v>0.73626373629999997</v>
      </c>
      <c r="G823" s="11">
        <f t="shared" si="85"/>
        <v>1.4725274725999999</v>
      </c>
      <c r="H823" s="11">
        <v>1.242</v>
      </c>
      <c r="I823" s="12">
        <f>IF(H823&lt;Benchmarks!C$8,0,IF(H823&lt;Benchmarks!D$8,1,IF(H823&lt;Benchmarks!E$8,2,IF(H823&lt;Benchmarks!F$8,3,IF(H823&lt;Benchmarks!G$8,4,IF(H823&lt;Benchmarks!H$8,5,6))))))</f>
        <v>5</v>
      </c>
      <c r="J823" s="13">
        <v>1</v>
      </c>
      <c r="K823" s="11">
        <f t="shared" si="86"/>
        <v>5</v>
      </c>
      <c r="L823" s="11">
        <v>0.32900000000000001</v>
      </c>
      <c r="M823" s="12">
        <f>IF(L823&lt;Benchmarks!C$7,0,IF(L823&lt;Benchmarks!D$7,1,IF(L823&lt;Benchmarks!E$7,2,IF(L823&lt;Benchmarks!F$7,3,IF(L823&lt;Benchmarks!G$7,4,IF(L823&lt;Benchmarks!H$7,5,6))))))</f>
        <v>1</v>
      </c>
      <c r="N823" s="13">
        <v>1</v>
      </c>
      <c r="O823" s="11">
        <f t="shared" si="87"/>
        <v>1</v>
      </c>
      <c r="P823" s="11">
        <v>3.9119999999999999</v>
      </c>
      <c r="Q823" s="9">
        <f>IF(P823&lt;Benchmarks!C$5,0,IF(P823&lt;Benchmarks!D$5,1,IF(P823&lt;Benchmarks!E$5,2,IF(P823&lt;Benchmarks!F$5,3,IF(P823&lt;Benchmarks!G$5,4,IF(P823&lt;Benchmarks!H$5,5,6))))))</f>
        <v>2</v>
      </c>
      <c r="R823" s="13">
        <v>0.96336996340000003</v>
      </c>
      <c r="S823" s="11">
        <f t="shared" si="88"/>
        <v>1.9267399268000001</v>
      </c>
      <c r="T823" s="11">
        <v>3.4910000000000001</v>
      </c>
      <c r="U823" s="9">
        <f>IF(T823&lt;Benchmarks!C$6,0,IF(T823&lt;Benchmarks!D$6,1,IF(T823&lt;Benchmarks!E$6,2,IF(T823&lt;Benchmarks!F$6,3,IF(T823&lt;Benchmarks!G$6,4,IF(T823&lt;Benchmarks!H$6,5,6))))))</f>
        <v>2</v>
      </c>
      <c r="V823" s="13">
        <v>0.8846153846</v>
      </c>
      <c r="W823" s="11">
        <f t="shared" si="89"/>
        <v>1.7692307692</v>
      </c>
      <c r="X823" s="11">
        <f t="shared" si="91"/>
        <v>11.168498168599999</v>
      </c>
      <c r="Y823" s="9">
        <v>30</v>
      </c>
      <c r="Z823" s="13">
        <f t="shared" si="90"/>
        <v>0.37228327228666663</v>
      </c>
    </row>
    <row r="824" spans="1:26" ht="17.25" x14ac:dyDescent="0.3">
      <c r="A824" s="8" t="s">
        <v>3048</v>
      </c>
      <c r="B824" s="7" t="s">
        <v>4174</v>
      </c>
      <c r="C824" s="7" t="s">
        <v>4175</v>
      </c>
      <c r="D824" s="11">
        <v>2.0009999999999999</v>
      </c>
      <c r="E824" s="12">
        <f>IF(D824&lt;Benchmarks!C$9,0,IF(D824&lt;Benchmarks!D$9,1,IF(D824&lt;Benchmarks!E$9,2,IF(D824&lt;Benchmarks!F$9,3,IF(D824&lt;Benchmarks!G$9,4,IF(D824&lt;Benchmarks!H$9,5,6))))))</f>
        <v>0</v>
      </c>
      <c r="F824" s="13">
        <v>0.2307692308</v>
      </c>
      <c r="G824" s="11">
        <f t="shared" si="85"/>
        <v>0</v>
      </c>
      <c r="H824" s="11">
        <v>1.4670000000000001</v>
      </c>
      <c r="I824" s="12">
        <f>IF(H824&lt;Benchmarks!C$8,0,IF(H824&lt;Benchmarks!D$8,1,IF(H824&lt;Benchmarks!E$8,2,IF(H824&lt;Benchmarks!F$8,3,IF(H824&lt;Benchmarks!G$8,4,IF(H824&lt;Benchmarks!H$8,5,6))))))</f>
        <v>6</v>
      </c>
      <c r="J824" s="13">
        <v>1</v>
      </c>
      <c r="K824" s="11">
        <f t="shared" si="86"/>
        <v>6</v>
      </c>
      <c r="L824" s="11">
        <v>0.32100000000000001</v>
      </c>
      <c r="M824" s="12">
        <f>IF(L824&lt;Benchmarks!C$7,0,IF(L824&lt;Benchmarks!D$7,1,IF(L824&lt;Benchmarks!E$7,2,IF(L824&lt;Benchmarks!F$7,3,IF(L824&lt;Benchmarks!G$7,4,IF(L824&lt;Benchmarks!H$7,5,6))))))</f>
        <v>1</v>
      </c>
      <c r="N824" s="13">
        <v>1</v>
      </c>
      <c r="O824" s="11">
        <f t="shared" si="87"/>
        <v>1</v>
      </c>
      <c r="P824" s="11">
        <v>3.7890000000000001</v>
      </c>
      <c r="Q824" s="9">
        <f>IF(P824&lt;Benchmarks!C$5,0,IF(P824&lt;Benchmarks!D$5,1,IF(P824&lt;Benchmarks!E$5,2,IF(P824&lt;Benchmarks!F$5,3,IF(P824&lt;Benchmarks!G$5,4,IF(P824&lt;Benchmarks!H$5,5,6))))))</f>
        <v>1</v>
      </c>
      <c r="R824" s="13">
        <v>0.98901098899999995</v>
      </c>
      <c r="S824" s="11">
        <f t="shared" si="88"/>
        <v>0.98901098899999995</v>
      </c>
      <c r="T824" s="11">
        <v>3.419</v>
      </c>
      <c r="U824" s="9">
        <f>IF(T824&lt;Benchmarks!C$6,0,IF(T824&lt;Benchmarks!D$6,1,IF(T824&lt;Benchmarks!E$6,2,IF(T824&lt;Benchmarks!F$6,3,IF(T824&lt;Benchmarks!G$6,4,IF(T824&lt;Benchmarks!H$6,5,6))))))</f>
        <v>1</v>
      </c>
      <c r="V824" s="13">
        <v>0.9615384615</v>
      </c>
      <c r="W824" s="11">
        <f t="shared" si="89"/>
        <v>0.9615384615</v>
      </c>
      <c r="X824" s="11">
        <f t="shared" si="91"/>
        <v>8.9505494505000005</v>
      </c>
      <c r="Y824" s="9">
        <v>30</v>
      </c>
      <c r="Z824" s="13">
        <f t="shared" si="90"/>
        <v>0.29835164835</v>
      </c>
    </row>
    <row r="825" spans="1:26" ht="17.25" x14ac:dyDescent="0.3">
      <c r="A825" s="8" t="s">
        <v>4178</v>
      </c>
      <c r="B825" s="7" t="s">
        <v>4179</v>
      </c>
      <c r="C825" s="7" t="s">
        <v>4180</v>
      </c>
      <c r="D825" s="11">
        <v>1.8540000000000001</v>
      </c>
      <c r="E825" s="12">
        <f>IF(D825&lt;Benchmarks!C$9,0,IF(D825&lt;Benchmarks!D$9,1,IF(D825&lt;Benchmarks!E$9,2,IF(D825&lt;Benchmarks!F$9,3,IF(D825&lt;Benchmarks!G$9,4,IF(D825&lt;Benchmarks!H$9,5,6))))))</f>
        <v>0</v>
      </c>
      <c r="F825" s="13">
        <v>0.85714285710000004</v>
      </c>
      <c r="G825" s="11">
        <f t="shared" ref="G825:G886" si="92">E825*F825</f>
        <v>0</v>
      </c>
      <c r="H825" s="11">
        <v>1.3220000000000001</v>
      </c>
      <c r="I825" s="12">
        <f>IF(H825&lt;Benchmarks!C$8,0,IF(H825&lt;Benchmarks!D$8,1,IF(H825&lt;Benchmarks!E$8,2,IF(H825&lt;Benchmarks!F$8,3,IF(H825&lt;Benchmarks!G$8,4,IF(H825&lt;Benchmarks!H$8,5,6))))))</f>
        <v>5</v>
      </c>
      <c r="J825" s="13">
        <v>1</v>
      </c>
      <c r="K825" s="11">
        <f t="shared" si="86"/>
        <v>5</v>
      </c>
      <c r="L825" s="11">
        <v>0.52300000000000002</v>
      </c>
      <c r="M825" s="12">
        <f>IF(L825&lt;Benchmarks!C$7,0,IF(L825&lt;Benchmarks!D$7,1,IF(L825&lt;Benchmarks!E$7,2,IF(L825&lt;Benchmarks!F$7,3,IF(L825&lt;Benchmarks!G$7,4,IF(L825&lt;Benchmarks!H$7,5,6))))))</f>
        <v>4</v>
      </c>
      <c r="N825" s="13">
        <v>1</v>
      </c>
      <c r="O825" s="11">
        <f t="shared" si="87"/>
        <v>4</v>
      </c>
      <c r="P825" s="11">
        <v>3.6989999999999998</v>
      </c>
      <c r="Q825" s="9">
        <f>IF(P825&lt;Benchmarks!C$5,0,IF(P825&lt;Benchmarks!D$5,1,IF(P825&lt;Benchmarks!E$5,2,IF(P825&lt;Benchmarks!F$5,3,IF(P825&lt;Benchmarks!G$5,4,IF(P825&lt;Benchmarks!H$5,5,6))))))</f>
        <v>1</v>
      </c>
      <c r="R825" s="13">
        <v>0.97069597070000002</v>
      </c>
      <c r="S825" s="11">
        <f t="shared" si="88"/>
        <v>0.97069597070000002</v>
      </c>
      <c r="T825" s="11">
        <v>3.5430000000000001</v>
      </c>
      <c r="U825" s="9">
        <f>IF(T825&lt;Benchmarks!C$6,0,IF(T825&lt;Benchmarks!D$6,1,IF(T825&lt;Benchmarks!E$6,2,IF(T825&lt;Benchmarks!F$6,3,IF(T825&lt;Benchmarks!G$6,4,IF(T825&lt;Benchmarks!H$6,5,6))))))</f>
        <v>2</v>
      </c>
      <c r="V825" s="13">
        <v>0.97435897439999997</v>
      </c>
      <c r="W825" s="11">
        <f t="shared" si="89"/>
        <v>1.9487179487999999</v>
      </c>
      <c r="X825" s="11">
        <f t="shared" si="91"/>
        <v>11.9194139195</v>
      </c>
      <c r="Y825" s="9">
        <v>30</v>
      </c>
      <c r="Z825" s="13">
        <f t="shared" si="90"/>
        <v>0.39731379731666666</v>
      </c>
    </row>
    <row r="826" spans="1:26" ht="17.25" x14ac:dyDescent="0.3">
      <c r="A826" s="8" t="s">
        <v>4183</v>
      </c>
      <c r="B826" s="7" t="s">
        <v>4184</v>
      </c>
      <c r="C826" s="7" t="s">
        <v>4185</v>
      </c>
      <c r="D826" s="11">
        <v>1.5149999999999999</v>
      </c>
      <c r="E826" s="12">
        <f>IF(D826&lt;Benchmarks!C$9,0,IF(D826&lt;Benchmarks!D$9,1,IF(D826&lt;Benchmarks!E$9,2,IF(D826&lt;Benchmarks!F$9,3,IF(D826&lt;Benchmarks!G$9,4,IF(D826&lt;Benchmarks!H$9,5,6))))))</f>
        <v>0</v>
      </c>
      <c r="F826" s="13">
        <v>8.7912087900000005E-2</v>
      </c>
      <c r="G826" s="11">
        <f t="shared" si="92"/>
        <v>0</v>
      </c>
      <c r="H826" s="11">
        <v>1.139</v>
      </c>
      <c r="I826" s="12">
        <f>IF(H826&lt;Benchmarks!C$8,0,IF(H826&lt;Benchmarks!D$8,1,IF(H826&lt;Benchmarks!E$8,2,IF(H826&lt;Benchmarks!F$8,3,IF(H826&lt;Benchmarks!G$8,4,IF(H826&lt;Benchmarks!H$8,5,6))))))</f>
        <v>3</v>
      </c>
      <c r="J826" s="13">
        <v>1</v>
      </c>
      <c r="K826" s="11">
        <f t="shared" si="86"/>
        <v>3</v>
      </c>
      <c r="L826" s="11">
        <v>0.44</v>
      </c>
      <c r="M826" s="12">
        <f>IF(L826&lt;Benchmarks!C$7,0,IF(L826&lt;Benchmarks!D$7,1,IF(L826&lt;Benchmarks!E$7,2,IF(L826&lt;Benchmarks!F$7,3,IF(L826&lt;Benchmarks!G$7,4,IF(L826&lt;Benchmarks!H$7,5,6))))))</f>
        <v>3</v>
      </c>
      <c r="N826" s="13">
        <v>1</v>
      </c>
      <c r="O826" s="11">
        <f t="shared" si="87"/>
        <v>3</v>
      </c>
      <c r="P826" s="11">
        <v>3.0939999999999999</v>
      </c>
      <c r="Q826" s="9">
        <f>IF(P826&lt;Benchmarks!C$5,0,IF(P826&lt;Benchmarks!D$5,1,IF(P826&lt;Benchmarks!E$5,2,IF(P826&lt;Benchmarks!F$5,3,IF(P826&lt;Benchmarks!G$5,4,IF(P826&lt;Benchmarks!H$5,5,6))))))</f>
        <v>0</v>
      </c>
      <c r="R826" s="13">
        <v>0.99633699630000006</v>
      </c>
      <c r="S826" s="11">
        <f t="shared" si="88"/>
        <v>0</v>
      </c>
      <c r="T826" s="11">
        <v>2.8730000000000002</v>
      </c>
      <c r="U826" s="9">
        <f>IF(T826&lt;Benchmarks!C$6,0,IF(T826&lt;Benchmarks!D$6,1,IF(T826&lt;Benchmarks!E$6,2,IF(T826&lt;Benchmarks!F$6,3,IF(T826&lt;Benchmarks!G$6,4,IF(T826&lt;Benchmarks!H$6,5,6))))))</f>
        <v>0</v>
      </c>
      <c r="V826" s="13">
        <v>1</v>
      </c>
      <c r="W826" s="11">
        <f t="shared" si="89"/>
        <v>0</v>
      </c>
      <c r="X826" s="11">
        <f t="shared" si="91"/>
        <v>6</v>
      </c>
      <c r="Y826" s="9">
        <v>30</v>
      </c>
      <c r="Z826" s="13">
        <f t="shared" si="90"/>
        <v>0.2</v>
      </c>
    </row>
    <row r="827" spans="1:26" ht="17.25" x14ac:dyDescent="0.3">
      <c r="A827" s="8" t="s">
        <v>4188</v>
      </c>
      <c r="B827" s="7" t="s">
        <v>4189</v>
      </c>
      <c r="C827" s="7" t="s">
        <v>4190</v>
      </c>
      <c r="D827" s="11">
        <v>3.03</v>
      </c>
      <c r="E827" s="12">
        <f>IF(D827&lt;Benchmarks!C$9,0,IF(D827&lt;Benchmarks!D$9,1,IF(D827&lt;Benchmarks!E$9,2,IF(D827&lt;Benchmarks!F$9,3,IF(D827&lt;Benchmarks!G$9,4,IF(D827&lt;Benchmarks!H$9,5,6))))))</f>
        <v>5</v>
      </c>
      <c r="F827" s="13">
        <v>0.98168498169999996</v>
      </c>
      <c r="G827" s="11">
        <f t="shared" si="92"/>
        <v>4.9084249084999998</v>
      </c>
      <c r="H827" s="11">
        <v>1.58</v>
      </c>
      <c r="I827" s="12">
        <f>IF(H827&lt;Benchmarks!C$8,0,IF(H827&lt;Benchmarks!D$8,1,IF(H827&lt;Benchmarks!E$8,2,IF(H827&lt;Benchmarks!F$8,3,IF(H827&lt;Benchmarks!G$8,4,IF(H827&lt;Benchmarks!H$8,5,6))))))</f>
        <v>6</v>
      </c>
      <c r="J827" s="13">
        <v>1</v>
      </c>
      <c r="K827" s="11">
        <f t="shared" si="86"/>
        <v>6</v>
      </c>
      <c r="L827" s="11">
        <v>0.39700000000000002</v>
      </c>
      <c r="M827" s="12">
        <f>IF(L827&lt;Benchmarks!C$7,0,IF(L827&lt;Benchmarks!D$7,1,IF(L827&lt;Benchmarks!E$7,2,IF(L827&lt;Benchmarks!F$7,3,IF(L827&lt;Benchmarks!G$7,4,IF(L827&lt;Benchmarks!H$7,5,6))))))</f>
        <v>2</v>
      </c>
      <c r="N827" s="13">
        <v>1</v>
      </c>
      <c r="O827" s="11">
        <f t="shared" si="87"/>
        <v>2</v>
      </c>
      <c r="P827" s="11">
        <v>5.0060000000000002</v>
      </c>
      <c r="Q827" s="9">
        <f>IF(P827&lt;Benchmarks!C$5,0,IF(P827&lt;Benchmarks!D$5,1,IF(P827&lt;Benchmarks!E$5,2,IF(P827&lt;Benchmarks!F$5,3,IF(P827&lt;Benchmarks!G$5,4,IF(P827&lt;Benchmarks!H$5,5,6))))))</f>
        <v>6</v>
      </c>
      <c r="R827" s="13">
        <v>0.98168498169999996</v>
      </c>
      <c r="S827" s="11">
        <f t="shared" si="88"/>
        <v>5.8901098901999998</v>
      </c>
      <c r="T827" s="11">
        <v>4.5529999999999999</v>
      </c>
      <c r="U827" s="9">
        <f>IF(T827&lt;Benchmarks!C$6,0,IF(T827&lt;Benchmarks!D$6,1,IF(T827&lt;Benchmarks!E$6,2,IF(T827&lt;Benchmarks!F$6,3,IF(T827&lt;Benchmarks!G$6,4,IF(T827&lt;Benchmarks!H$6,5,6))))))</f>
        <v>6</v>
      </c>
      <c r="V827" s="13">
        <v>0.93589743589999996</v>
      </c>
      <c r="W827" s="11">
        <f t="shared" si="89"/>
        <v>5.6153846154</v>
      </c>
      <c r="X827" s="11">
        <f t="shared" si="91"/>
        <v>24.413919414099997</v>
      </c>
      <c r="Y827" s="9">
        <v>30</v>
      </c>
      <c r="Z827" s="13">
        <f t="shared" si="90"/>
        <v>0.8137973138033332</v>
      </c>
    </row>
    <row r="828" spans="1:26" ht="17.25" x14ac:dyDescent="0.3">
      <c r="A828" s="8" t="s">
        <v>4193</v>
      </c>
      <c r="B828" s="7" t="s">
        <v>4194</v>
      </c>
      <c r="C828" s="7" t="s">
        <v>4195</v>
      </c>
      <c r="D828" s="11">
        <v>3.2839999999999998</v>
      </c>
      <c r="E828" s="12">
        <f>IF(D828&lt;Benchmarks!C$9,0,IF(D828&lt;Benchmarks!D$9,1,IF(D828&lt;Benchmarks!E$9,2,IF(D828&lt;Benchmarks!F$9,3,IF(D828&lt;Benchmarks!G$9,4,IF(D828&lt;Benchmarks!H$9,5,6))))))</f>
        <v>6</v>
      </c>
      <c r="F828" s="13">
        <v>0.9230769231</v>
      </c>
      <c r="G828" s="11">
        <f t="shared" si="92"/>
        <v>5.5384615386</v>
      </c>
      <c r="H828" s="11">
        <v>1.056</v>
      </c>
      <c r="I828" s="12">
        <f>IF(H828&lt;Benchmarks!C$8,0,IF(H828&lt;Benchmarks!D$8,1,IF(H828&lt;Benchmarks!E$8,2,IF(H828&lt;Benchmarks!F$8,3,IF(H828&lt;Benchmarks!G$8,4,IF(H828&lt;Benchmarks!H$8,5,6))))))</f>
        <v>2</v>
      </c>
      <c r="J828" s="13">
        <v>1</v>
      </c>
      <c r="K828" s="11">
        <f t="shared" si="86"/>
        <v>2</v>
      </c>
      <c r="L828" s="11">
        <v>0.46300000000000002</v>
      </c>
      <c r="M828" s="12">
        <f>IF(L828&lt;Benchmarks!C$7,0,IF(L828&lt;Benchmarks!D$7,1,IF(L828&lt;Benchmarks!E$7,2,IF(L828&lt;Benchmarks!F$7,3,IF(L828&lt;Benchmarks!G$7,4,IF(L828&lt;Benchmarks!H$7,5,6))))))</f>
        <v>4</v>
      </c>
      <c r="N828" s="13">
        <v>1</v>
      </c>
      <c r="O828" s="11">
        <f t="shared" si="87"/>
        <v>4</v>
      </c>
      <c r="P828" s="11">
        <v>4.8029999999999999</v>
      </c>
      <c r="Q828" s="9">
        <f>IF(P828&lt;Benchmarks!C$5,0,IF(P828&lt;Benchmarks!D$5,1,IF(P828&lt;Benchmarks!E$5,2,IF(P828&lt;Benchmarks!F$5,3,IF(P828&lt;Benchmarks!G$5,4,IF(P828&lt;Benchmarks!H$5,5,6))))))</f>
        <v>5</v>
      </c>
      <c r="R828" s="13">
        <v>0.73260073260000003</v>
      </c>
      <c r="S828" s="11">
        <f t="shared" si="88"/>
        <v>3.663003663</v>
      </c>
      <c r="T828" s="11">
        <v>4.5220000000000002</v>
      </c>
      <c r="U828" s="9">
        <f>IF(T828&lt;Benchmarks!C$6,0,IF(T828&lt;Benchmarks!D$6,1,IF(T828&lt;Benchmarks!E$6,2,IF(T828&lt;Benchmarks!F$6,3,IF(T828&lt;Benchmarks!G$6,4,IF(T828&lt;Benchmarks!H$6,5,6))))))</f>
        <v>6</v>
      </c>
      <c r="V828" s="13">
        <v>0.7692307692</v>
      </c>
      <c r="W828" s="11">
        <f t="shared" si="89"/>
        <v>4.6153846152</v>
      </c>
      <c r="X828" s="11">
        <f t="shared" si="91"/>
        <v>19.816849816800001</v>
      </c>
      <c r="Y828" s="9">
        <v>30</v>
      </c>
      <c r="Z828" s="13">
        <f t="shared" si="90"/>
        <v>0.6605616605600001</v>
      </c>
    </row>
    <row r="829" spans="1:26" ht="17.25" x14ac:dyDescent="0.3">
      <c r="A829" s="8" t="s">
        <v>4198</v>
      </c>
      <c r="B829" s="7" t="s">
        <v>4199</v>
      </c>
      <c r="C829" s="7" t="s">
        <v>4200</v>
      </c>
      <c r="D829" s="11">
        <v>2.4609999999999999</v>
      </c>
      <c r="E829" s="12">
        <f>IF(D829&lt;Benchmarks!C$9,0,IF(D829&lt;Benchmarks!D$9,1,IF(D829&lt;Benchmarks!E$9,2,IF(D829&lt;Benchmarks!F$9,3,IF(D829&lt;Benchmarks!G$9,4,IF(D829&lt;Benchmarks!H$9,5,6))))))</f>
        <v>3</v>
      </c>
      <c r="F829" s="13">
        <v>0.89010989009999997</v>
      </c>
      <c r="G829" s="11">
        <f t="shared" si="92"/>
        <v>2.6703296703000001</v>
      </c>
      <c r="H829" s="11">
        <v>1.1140000000000001</v>
      </c>
      <c r="I829" s="12">
        <f>IF(H829&lt;Benchmarks!C$8,0,IF(H829&lt;Benchmarks!D$8,1,IF(H829&lt;Benchmarks!E$8,2,IF(H829&lt;Benchmarks!F$8,3,IF(H829&lt;Benchmarks!G$8,4,IF(H829&lt;Benchmarks!H$8,5,6))))))</f>
        <v>3</v>
      </c>
      <c r="J829" s="13">
        <v>1</v>
      </c>
      <c r="K829" s="11">
        <f t="shared" si="86"/>
        <v>3</v>
      </c>
      <c r="L829" s="11">
        <v>0.36499999999999999</v>
      </c>
      <c r="M829" s="12">
        <f>IF(L829&lt;Benchmarks!C$7,0,IF(L829&lt;Benchmarks!D$7,1,IF(L829&lt;Benchmarks!E$7,2,IF(L829&lt;Benchmarks!F$7,3,IF(L829&lt;Benchmarks!G$7,4,IF(L829&lt;Benchmarks!H$7,5,6))))))</f>
        <v>2</v>
      </c>
      <c r="N829" s="13">
        <v>1</v>
      </c>
      <c r="O829" s="11">
        <f t="shared" si="87"/>
        <v>2</v>
      </c>
      <c r="P829" s="11">
        <v>3.94</v>
      </c>
      <c r="Q829" s="9">
        <f>IF(P829&lt;Benchmarks!C$5,0,IF(P829&lt;Benchmarks!D$5,1,IF(P829&lt;Benchmarks!E$5,2,IF(P829&lt;Benchmarks!F$5,3,IF(P829&lt;Benchmarks!G$5,4,IF(P829&lt;Benchmarks!H$5,5,6))))))</f>
        <v>2</v>
      </c>
      <c r="R829" s="13">
        <v>1</v>
      </c>
      <c r="S829" s="11">
        <f t="shared" si="88"/>
        <v>2</v>
      </c>
      <c r="T829" s="11">
        <v>3.5880000000000001</v>
      </c>
      <c r="U829" s="9">
        <f>IF(T829&lt;Benchmarks!C$6,0,IF(T829&lt;Benchmarks!D$6,1,IF(T829&lt;Benchmarks!E$6,2,IF(T829&lt;Benchmarks!F$6,3,IF(T829&lt;Benchmarks!G$6,4,IF(T829&lt;Benchmarks!H$6,5,6))))))</f>
        <v>2</v>
      </c>
      <c r="V829" s="13">
        <v>1</v>
      </c>
      <c r="W829" s="11">
        <f t="shared" si="89"/>
        <v>2</v>
      </c>
      <c r="X829" s="11">
        <f t="shared" si="91"/>
        <v>11.670329670299999</v>
      </c>
      <c r="Y829" s="9">
        <v>30</v>
      </c>
      <c r="Z829" s="13">
        <f t="shared" si="90"/>
        <v>0.38901098900999997</v>
      </c>
    </row>
    <row r="830" spans="1:26" ht="17.25" x14ac:dyDescent="0.3">
      <c r="A830" s="8" t="s">
        <v>4203</v>
      </c>
      <c r="B830" s="7" t="s">
        <v>4204</v>
      </c>
      <c r="C830" s="7" t="s">
        <v>4205</v>
      </c>
      <c r="D830" s="11">
        <v>3.0369999999999999</v>
      </c>
      <c r="E830" s="12">
        <f>IF(D830&lt;Benchmarks!C$9,0,IF(D830&lt;Benchmarks!D$9,1,IF(D830&lt;Benchmarks!E$9,2,IF(D830&lt;Benchmarks!F$9,3,IF(D830&lt;Benchmarks!G$9,4,IF(D830&lt;Benchmarks!H$9,5,6))))))</f>
        <v>5</v>
      </c>
      <c r="F830" s="13">
        <v>0.95604395600000003</v>
      </c>
      <c r="G830" s="11">
        <f t="shared" si="92"/>
        <v>4.7802197800000004</v>
      </c>
      <c r="H830" s="11">
        <v>1.794</v>
      </c>
      <c r="I830" s="12">
        <f>IF(H830&lt;Benchmarks!C$8,0,IF(H830&lt;Benchmarks!D$8,1,IF(H830&lt;Benchmarks!E$8,2,IF(H830&lt;Benchmarks!F$8,3,IF(H830&lt;Benchmarks!G$8,4,IF(H830&lt;Benchmarks!H$8,5,6))))))</f>
        <v>6</v>
      </c>
      <c r="J830" s="13">
        <v>1</v>
      </c>
      <c r="K830" s="11">
        <f t="shared" si="86"/>
        <v>6</v>
      </c>
      <c r="L830" s="11">
        <v>0.374</v>
      </c>
      <c r="M830" s="12">
        <f>IF(L830&lt;Benchmarks!C$7,0,IF(L830&lt;Benchmarks!D$7,1,IF(L830&lt;Benchmarks!E$7,2,IF(L830&lt;Benchmarks!F$7,3,IF(L830&lt;Benchmarks!G$7,4,IF(L830&lt;Benchmarks!H$7,5,6))))))</f>
        <v>2</v>
      </c>
      <c r="N830" s="13">
        <v>1</v>
      </c>
      <c r="O830" s="11">
        <f t="shared" si="87"/>
        <v>2</v>
      </c>
      <c r="P830" s="11">
        <v>5.2050000000000001</v>
      </c>
      <c r="Q830" s="9">
        <f>IF(P830&lt;Benchmarks!C$5,0,IF(P830&lt;Benchmarks!D$5,1,IF(P830&lt;Benchmarks!E$5,2,IF(P830&lt;Benchmarks!F$5,3,IF(P830&lt;Benchmarks!G$5,4,IF(P830&lt;Benchmarks!H$5,5,6))))))</f>
        <v>6</v>
      </c>
      <c r="R830" s="13">
        <v>0.31868131869999999</v>
      </c>
      <c r="S830" s="11">
        <f t="shared" si="88"/>
        <v>1.9120879122000001</v>
      </c>
      <c r="T830" s="11">
        <v>4.5579999999999998</v>
      </c>
      <c r="U830" s="9">
        <f>IF(T830&lt;Benchmarks!C$6,0,IF(T830&lt;Benchmarks!D$6,1,IF(T830&lt;Benchmarks!E$6,2,IF(T830&lt;Benchmarks!F$6,3,IF(T830&lt;Benchmarks!G$6,4,IF(T830&lt;Benchmarks!H$6,5,6))))))</f>
        <v>6</v>
      </c>
      <c r="V830" s="13">
        <v>0.24358974359999999</v>
      </c>
      <c r="W830" s="11">
        <f t="shared" si="89"/>
        <v>1.4615384616</v>
      </c>
      <c r="X830" s="11">
        <f t="shared" si="91"/>
        <v>16.1538461538</v>
      </c>
      <c r="Y830" s="9">
        <v>30</v>
      </c>
      <c r="Z830" s="13">
        <f t="shared" si="90"/>
        <v>0.53846153846</v>
      </c>
    </row>
    <row r="831" spans="1:26" ht="17.25" x14ac:dyDescent="0.3">
      <c r="A831" s="8" t="s">
        <v>4208</v>
      </c>
      <c r="B831" s="7" t="s">
        <v>4209</v>
      </c>
      <c r="C831" s="7" t="s">
        <v>4210</v>
      </c>
      <c r="D831" s="11">
        <v>2.056</v>
      </c>
      <c r="E831" s="12">
        <f>IF(D831&lt;Benchmarks!C$9,0,IF(D831&lt;Benchmarks!D$9,1,IF(D831&lt;Benchmarks!E$9,2,IF(D831&lt;Benchmarks!F$9,3,IF(D831&lt;Benchmarks!G$9,4,IF(D831&lt;Benchmarks!H$9,5,6))))))</f>
        <v>0</v>
      </c>
      <c r="F831" s="13">
        <v>0.91575091580000001</v>
      </c>
      <c r="G831" s="11">
        <f t="shared" si="92"/>
        <v>0</v>
      </c>
      <c r="H831" s="11">
        <v>0.75900000000000001</v>
      </c>
      <c r="I831" s="12">
        <f>IF(H831&lt;Benchmarks!C$8,0,IF(H831&lt;Benchmarks!D$8,1,IF(H831&lt;Benchmarks!E$8,2,IF(H831&lt;Benchmarks!F$8,3,IF(H831&lt;Benchmarks!G$8,4,IF(H831&lt;Benchmarks!H$8,5,6))))))</f>
        <v>0</v>
      </c>
      <c r="J831" s="13">
        <v>1</v>
      </c>
      <c r="K831" s="11">
        <f t="shared" si="86"/>
        <v>0</v>
      </c>
      <c r="L831" s="11">
        <v>0.60099999999999998</v>
      </c>
      <c r="M831" s="12">
        <f>IF(L831&lt;Benchmarks!C$7,0,IF(L831&lt;Benchmarks!D$7,1,IF(L831&lt;Benchmarks!E$7,2,IF(L831&lt;Benchmarks!F$7,3,IF(L831&lt;Benchmarks!G$7,4,IF(L831&lt;Benchmarks!H$7,5,6))))))</f>
        <v>5</v>
      </c>
      <c r="N831" s="13">
        <v>1</v>
      </c>
      <c r="O831" s="11">
        <f t="shared" si="87"/>
        <v>5</v>
      </c>
      <c r="P831" s="11">
        <v>3.415</v>
      </c>
      <c r="Q831" s="9">
        <f>IF(P831&lt;Benchmarks!C$5,0,IF(P831&lt;Benchmarks!D$5,1,IF(P831&lt;Benchmarks!E$5,2,IF(P831&lt;Benchmarks!F$5,3,IF(P831&lt;Benchmarks!G$5,4,IF(P831&lt;Benchmarks!H$5,5,6))))))</f>
        <v>0</v>
      </c>
      <c r="R831" s="13">
        <v>0.91208791209999995</v>
      </c>
      <c r="S831" s="11">
        <f t="shared" si="88"/>
        <v>0</v>
      </c>
      <c r="T831" s="11">
        <v>3.1080000000000001</v>
      </c>
      <c r="U831" s="9">
        <f>IF(T831&lt;Benchmarks!C$6,0,IF(T831&lt;Benchmarks!D$6,1,IF(T831&lt;Benchmarks!E$6,2,IF(T831&lt;Benchmarks!F$6,3,IF(T831&lt;Benchmarks!G$6,4,IF(T831&lt;Benchmarks!H$6,5,6))))))</f>
        <v>0</v>
      </c>
      <c r="V831" s="13">
        <v>0.74358974359999996</v>
      </c>
      <c r="W831" s="11">
        <f t="shared" si="89"/>
        <v>0</v>
      </c>
      <c r="X831" s="11">
        <f t="shared" si="91"/>
        <v>5</v>
      </c>
      <c r="Y831" s="9">
        <v>30</v>
      </c>
      <c r="Z831" s="13">
        <f t="shared" si="90"/>
        <v>0.16666666666666666</v>
      </c>
    </row>
    <row r="832" spans="1:26" ht="17.25" x14ac:dyDescent="0.3">
      <c r="A832" s="8" t="s">
        <v>4213</v>
      </c>
      <c r="B832" s="7" t="s">
        <v>4214</v>
      </c>
      <c r="C832" s="7" t="s">
        <v>4215</v>
      </c>
      <c r="D832" s="11">
        <v>2.2799999999999998</v>
      </c>
      <c r="E832" s="12">
        <f>IF(D832&lt;Benchmarks!C$9,0,IF(D832&lt;Benchmarks!D$9,1,IF(D832&lt;Benchmarks!E$9,2,IF(D832&lt;Benchmarks!F$9,3,IF(D832&lt;Benchmarks!G$9,4,IF(D832&lt;Benchmarks!H$9,5,6))))))</f>
        <v>1</v>
      </c>
      <c r="F832" s="13">
        <v>0.89010989009999997</v>
      </c>
      <c r="G832" s="11">
        <f t="shared" si="92"/>
        <v>0.89010989009999997</v>
      </c>
      <c r="H832" s="11">
        <v>1.3879999999999999</v>
      </c>
      <c r="I832" s="12">
        <f>IF(H832&lt;Benchmarks!C$8,0,IF(H832&lt;Benchmarks!D$8,1,IF(H832&lt;Benchmarks!E$8,2,IF(H832&lt;Benchmarks!F$8,3,IF(H832&lt;Benchmarks!G$8,4,IF(H832&lt;Benchmarks!H$8,5,6))))))</f>
        <v>5</v>
      </c>
      <c r="J832" s="13">
        <v>1</v>
      </c>
      <c r="K832" s="11">
        <f t="shared" si="86"/>
        <v>5</v>
      </c>
      <c r="L832" s="11">
        <v>0.30399999999999999</v>
      </c>
      <c r="M832" s="12">
        <f>IF(L832&lt;Benchmarks!C$7,0,IF(L832&lt;Benchmarks!D$7,1,IF(L832&lt;Benchmarks!E$7,2,IF(L832&lt;Benchmarks!F$7,3,IF(L832&lt;Benchmarks!G$7,4,IF(L832&lt;Benchmarks!H$7,5,6))))))</f>
        <v>0</v>
      </c>
      <c r="N832" s="13">
        <v>1</v>
      </c>
      <c r="O832" s="11">
        <f t="shared" si="87"/>
        <v>0</v>
      </c>
      <c r="P832" s="11">
        <v>3.9710000000000001</v>
      </c>
      <c r="Q832" s="9">
        <f>IF(P832&lt;Benchmarks!C$5,0,IF(P832&lt;Benchmarks!D$5,1,IF(P832&lt;Benchmarks!E$5,2,IF(P832&lt;Benchmarks!F$5,3,IF(P832&lt;Benchmarks!G$5,4,IF(P832&lt;Benchmarks!H$5,5,6))))))</f>
        <v>3</v>
      </c>
      <c r="R832" s="13">
        <v>0.99267399270000001</v>
      </c>
      <c r="S832" s="11">
        <f t="shared" si="88"/>
        <v>2.9780219781000001</v>
      </c>
      <c r="T832" s="11">
        <v>3.41</v>
      </c>
      <c r="U832" s="9">
        <f>IF(T832&lt;Benchmarks!C$6,0,IF(T832&lt;Benchmarks!D$6,1,IF(T832&lt;Benchmarks!E$6,2,IF(T832&lt;Benchmarks!F$6,3,IF(T832&lt;Benchmarks!G$6,4,IF(T832&lt;Benchmarks!H$6,5,6))))))</f>
        <v>1</v>
      </c>
      <c r="V832" s="13">
        <v>0.97435897439999997</v>
      </c>
      <c r="W832" s="11">
        <f t="shared" si="89"/>
        <v>0.97435897439999997</v>
      </c>
      <c r="X832" s="11">
        <f t="shared" si="91"/>
        <v>9.8424908426000002</v>
      </c>
      <c r="Y832" s="9">
        <v>30</v>
      </c>
      <c r="Z832" s="13">
        <f t="shared" si="90"/>
        <v>0.32808302808666667</v>
      </c>
    </row>
    <row r="833" spans="1:26" ht="17.25" x14ac:dyDescent="0.3">
      <c r="A833" s="8" t="s">
        <v>2246</v>
      </c>
      <c r="B833" s="7" t="s">
        <v>4218</v>
      </c>
      <c r="C833" s="7" t="s">
        <v>4219</v>
      </c>
      <c r="D833" s="11">
        <v>2.7519999999999998</v>
      </c>
      <c r="E833" s="12">
        <f>IF(D833&lt;Benchmarks!C$9,0,IF(D833&lt;Benchmarks!D$9,1,IF(D833&lt;Benchmarks!E$9,2,IF(D833&lt;Benchmarks!F$9,3,IF(D833&lt;Benchmarks!G$9,4,IF(D833&lt;Benchmarks!H$9,5,6))))))</f>
        <v>5</v>
      </c>
      <c r="F833" s="13">
        <v>3.6630037E-3</v>
      </c>
      <c r="G833" s="11">
        <f t="shared" si="92"/>
        <v>1.8315018499999999E-2</v>
      </c>
      <c r="H833" s="11">
        <v>1.0129999999999999</v>
      </c>
      <c r="I833" s="12">
        <f>IF(H833&lt;Benchmarks!C$8,0,IF(H833&lt;Benchmarks!D$8,1,IF(H833&lt;Benchmarks!E$8,2,IF(H833&lt;Benchmarks!F$8,3,IF(H833&lt;Benchmarks!G$8,4,IF(H833&lt;Benchmarks!H$8,5,6))))))</f>
        <v>1</v>
      </c>
      <c r="J833" s="13">
        <v>1</v>
      </c>
      <c r="K833" s="11">
        <f t="shared" si="86"/>
        <v>1</v>
      </c>
      <c r="L833" s="11">
        <v>0.317</v>
      </c>
      <c r="M833" s="12">
        <f>IF(L833&lt;Benchmarks!C$7,0,IF(L833&lt;Benchmarks!D$7,1,IF(L833&lt;Benchmarks!E$7,2,IF(L833&lt;Benchmarks!F$7,3,IF(L833&lt;Benchmarks!G$7,4,IF(L833&lt;Benchmarks!H$7,5,6))))))</f>
        <v>1</v>
      </c>
      <c r="N833" s="13">
        <v>1</v>
      </c>
      <c r="O833" s="11">
        <f t="shared" si="87"/>
        <v>1</v>
      </c>
      <c r="P833" s="11">
        <v>4.0830000000000002</v>
      </c>
      <c r="Q833" s="9">
        <f>IF(P833&lt;Benchmarks!C$5,0,IF(P833&lt;Benchmarks!D$5,1,IF(P833&lt;Benchmarks!E$5,2,IF(P833&lt;Benchmarks!F$5,3,IF(P833&lt;Benchmarks!G$5,4,IF(P833&lt;Benchmarks!H$5,5,6))))))</f>
        <v>3</v>
      </c>
      <c r="R833" s="13">
        <v>0</v>
      </c>
      <c r="S833" s="11">
        <f t="shared" si="88"/>
        <v>0</v>
      </c>
      <c r="T833" s="11">
        <v>3.57</v>
      </c>
      <c r="U833" s="9">
        <f>IF(T833&lt;Benchmarks!C$6,0,IF(T833&lt;Benchmarks!D$6,1,IF(T833&lt;Benchmarks!E$6,2,IF(T833&lt;Benchmarks!F$6,3,IF(T833&lt;Benchmarks!G$6,4,IF(T833&lt;Benchmarks!H$6,5,6))))))</f>
        <v>2</v>
      </c>
      <c r="V833" s="13">
        <v>0</v>
      </c>
      <c r="W833" s="11">
        <f t="shared" si="89"/>
        <v>0</v>
      </c>
      <c r="X833" s="11">
        <f t="shared" si="91"/>
        <v>2.0183150185000001</v>
      </c>
      <c r="Y833" s="9">
        <v>30</v>
      </c>
      <c r="Z833" s="13">
        <f t="shared" si="90"/>
        <v>6.7277167283333342E-2</v>
      </c>
    </row>
    <row r="834" spans="1:26" ht="17.25" x14ac:dyDescent="0.3">
      <c r="A834" s="8" t="s">
        <v>4222</v>
      </c>
      <c r="B834" s="7" t="s">
        <v>4223</v>
      </c>
      <c r="C834" s="7" t="s">
        <v>4224</v>
      </c>
      <c r="D834" s="11">
        <v>1.875</v>
      </c>
      <c r="E834" s="12">
        <f>IF(D834&lt;Benchmarks!C$9,0,IF(D834&lt;Benchmarks!D$9,1,IF(D834&lt;Benchmarks!E$9,2,IF(D834&lt;Benchmarks!F$9,3,IF(D834&lt;Benchmarks!G$9,4,IF(D834&lt;Benchmarks!H$9,5,6))))))</f>
        <v>0</v>
      </c>
      <c r="F834" s="13">
        <v>0.72527472530000003</v>
      </c>
      <c r="G834" s="11">
        <f t="shared" si="92"/>
        <v>0</v>
      </c>
      <c r="H834" s="11">
        <v>1.5369999999999999</v>
      </c>
      <c r="I834" s="12">
        <f>IF(H834&lt;Benchmarks!C$8,0,IF(H834&lt;Benchmarks!D$8,1,IF(H834&lt;Benchmarks!E$8,2,IF(H834&lt;Benchmarks!F$8,3,IF(H834&lt;Benchmarks!G$8,4,IF(H834&lt;Benchmarks!H$8,5,6))))))</f>
        <v>6</v>
      </c>
      <c r="J834" s="13">
        <v>1</v>
      </c>
      <c r="K834" s="11">
        <f t="shared" si="86"/>
        <v>6</v>
      </c>
      <c r="L834" s="11">
        <v>0.38100000000000001</v>
      </c>
      <c r="M834" s="12">
        <f>IF(L834&lt;Benchmarks!C$7,0,IF(L834&lt;Benchmarks!D$7,1,IF(L834&lt;Benchmarks!E$7,2,IF(L834&lt;Benchmarks!F$7,3,IF(L834&lt;Benchmarks!G$7,4,IF(L834&lt;Benchmarks!H$7,5,6))))))</f>
        <v>2</v>
      </c>
      <c r="N834" s="13">
        <v>1</v>
      </c>
      <c r="O834" s="11">
        <f t="shared" si="87"/>
        <v>2</v>
      </c>
      <c r="P834" s="11">
        <v>3.7930000000000001</v>
      </c>
      <c r="Q834" s="9">
        <f>IF(P834&lt;Benchmarks!C$5,0,IF(P834&lt;Benchmarks!D$5,1,IF(P834&lt;Benchmarks!E$5,2,IF(P834&lt;Benchmarks!F$5,3,IF(P834&lt;Benchmarks!G$5,4,IF(P834&lt;Benchmarks!H$5,5,6))))))</f>
        <v>1</v>
      </c>
      <c r="R834" s="13">
        <v>1</v>
      </c>
      <c r="S834" s="11">
        <f t="shared" si="88"/>
        <v>1</v>
      </c>
      <c r="T834" s="11">
        <v>3.319</v>
      </c>
      <c r="U834" s="9">
        <f>IF(T834&lt;Benchmarks!C$6,0,IF(T834&lt;Benchmarks!D$6,1,IF(T834&lt;Benchmarks!E$6,2,IF(T834&lt;Benchmarks!F$6,3,IF(T834&lt;Benchmarks!G$6,4,IF(T834&lt;Benchmarks!H$6,5,6))))))</f>
        <v>1</v>
      </c>
      <c r="V834" s="13">
        <v>1</v>
      </c>
      <c r="W834" s="11">
        <f t="shared" si="89"/>
        <v>1</v>
      </c>
      <c r="X834" s="11">
        <f t="shared" si="91"/>
        <v>10</v>
      </c>
      <c r="Y834" s="9">
        <v>30</v>
      </c>
      <c r="Z834" s="13">
        <f t="shared" si="90"/>
        <v>0.33333333333333331</v>
      </c>
    </row>
    <row r="835" spans="1:26" ht="17.25" x14ac:dyDescent="0.3">
      <c r="A835" s="8" t="s">
        <v>4227</v>
      </c>
      <c r="B835" s="7" t="s">
        <v>4228</v>
      </c>
      <c r="C835" s="7" t="s">
        <v>4229</v>
      </c>
      <c r="D835" s="11">
        <v>1.8959999999999999</v>
      </c>
      <c r="E835" s="12">
        <f>IF(D835&lt;Benchmarks!C$9,0,IF(D835&lt;Benchmarks!D$9,1,IF(D835&lt;Benchmarks!E$9,2,IF(D835&lt;Benchmarks!F$9,3,IF(D835&lt;Benchmarks!G$9,4,IF(D835&lt;Benchmarks!H$9,5,6))))))</f>
        <v>0</v>
      </c>
      <c r="F835" s="13">
        <v>0.86446886450000004</v>
      </c>
      <c r="G835" s="11">
        <f t="shared" si="92"/>
        <v>0</v>
      </c>
      <c r="H835" s="11">
        <v>1.2130000000000001</v>
      </c>
      <c r="I835" s="12">
        <f>IF(H835&lt;Benchmarks!C$8,0,IF(H835&lt;Benchmarks!D$8,1,IF(H835&lt;Benchmarks!E$8,2,IF(H835&lt;Benchmarks!F$8,3,IF(H835&lt;Benchmarks!G$8,4,IF(H835&lt;Benchmarks!H$8,5,6))))))</f>
        <v>4</v>
      </c>
      <c r="J835" s="13">
        <v>1</v>
      </c>
      <c r="K835" s="11">
        <f t="shared" si="86"/>
        <v>4</v>
      </c>
      <c r="L835" s="11">
        <v>0.46200000000000002</v>
      </c>
      <c r="M835" s="12">
        <f>IF(L835&lt;Benchmarks!C$7,0,IF(L835&lt;Benchmarks!D$7,1,IF(L835&lt;Benchmarks!E$7,2,IF(L835&lt;Benchmarks!F$7,3,IF(L835&lt;Benchmarks!G$7,4,IF(L835&lt;Benchmarks!H$7,5,6))))))</f>
        <v>4</v>
      </c>
      <c r="N835" s="13">
        <v>1</v>
      </c>
      <c r="O835" s="11">
        <f t="shared" si="87"/>
        <v>4</v>
      </c>
      <c r="P835" s="11">
        <v>3.5710000000000002</v>
      </c>
      <c r="Q835" s="9">
        <f>IF(P835&lt;Benchmarks!C$5,0,IF(P835&lt;Benchmarks!D$5,1,IF(P835&lt;Benchmarks!E$5,2,IF(P835&lt;Benchmarks!F$5,3,IF(P835&lt;Benchmarks!G$5,4,IF(P835&lt;Benchmarks!H$5,5,6))))))</f>
        <v>0</v>
      </c>
      <c r="R835" s="13">
        <v>1</v>
      </c>
      <c r="S835" s="11">
        <f t="shared" si="88"/>
        <v>0</v>
      </c>
      <c r="T835" s="11">
        <v>3.238</v>
      </c>
      <c r="U835" s="9">
        <f>IF(T835&lt;Benchmarks!C$6,0,IF(T835&lt;Benchmarks!D$6,1,IF(T835&lt;Benchmarks!E$6,2,IF(T835&lt;Benchmarks!F$6,3,IF(T835&lt;Benchmarks!G$6,4,IF(T835&lt;Benchmarks!H$6,5,6))))))</f>
        <v>0</v>
      </c>
      <c r="V835" s="13">
        <v>1</v>
      </c>
      <c r="W835" s="11">
        <f t="shared" si="89"/>
        <v>0</v>
      </c>
      <c r="X835" s="11">
        <f t="shared" si="91"/>
        <v>8</v>
      </c>
      <c r="Y835" s="9">
        <v>30</v>
      </c>
      <c r="Z835" s="13">
        <f t="shared" si="90"/>
        <v>0.26666666666666666</v>
      </c>
    </row>
    <row r="836" spans="1:26" ht="17.25" x14ac:dyDescent="0.3">
      <c r="A836" s="8" t="s">
        <v>4232</v>
      </c>
      <c r="B836" s="7" t="s">
        <v>4233</v>
      </c>
      <c r="C836" s="7" t="s">
        <v>4234</v>
      </c>
      <c r="D836" s="11">
        <v>2.1819999999999999</v>
      </c>
      <c r="E836" s="12">
        <f>IF(D836&lt;Benchmarks!C$9,0,IF(D836&lt;Benchmarks!D$9,1,IF(D836&lt;Benchmarks!E$9,2,IF(D836&lt;Benchmarks!F$9,3,IF(D836&lt;Benchmarks!G$9,4,IF(D836&lt;Benchmarks!H$9,5,6))))))</f>
        <v>1</v>
      </c>
      <c r="F836" s="13">
        <v>0.97069597070000002</v>
      </c>
      <c r="G836" s="11">
        <f t="shared" si="92"/>
        <v>0.97069597070000002</v>
      </c>
      <c r="H836" s="11">
        <v>0.70699999999999996</v>
      </c>
      <c r="I836" s="12">
        <f>IF(H836&lt;Benchmarks!C$8,0,IF(H836&lt;Benchmarks!D$8,1,IF(H836&lt;Benchmarks!E$8,2,IF(H836&lt;Benchmarks!F$8,3,IF(H836&lt;Benchmarks!G$8,4,IF(H836&lt;Benchmarks!H$8,5,6))))))</f>
        <v>0</v>
      </c>
      <c r="J836" s="13">
        <v>1</v>
      </c>
      <c r="K836" s="11">
        <f t="shared" si="86"/>
        <v>0</v>
      </c>
      <c r="L836" s="11">
        <v>0.55800000000000005</v>
      </c>
      <c r="M836" s="12">
        <f>IF(L836&lt;Benchmarks!C$7,0,IF(L836&lt;Benchmarks!D$7,1,IF(L836&lt;Benchmarks!E$7,2,IF(L836&lt;Benchmarks!F$7,3,IF(L836&lt;Benchmarks!G$7,4,IF(L836&lt;Benchmarks!H$7,5,6))))))</f>
        <v>5</v>
      </c>
      <c r="N836" s="13">
        <v>1</v>
      </c>
      <c r="O836" s="11">
        <f t="shared" si="87"/>
        <v>5</v>
      </c>
      <c r="P836" s="11">
        <v>3.4470000000000001</v>
      </c>
      <c r="Q836" s="9">
        <f>IF(P836&lt;Benchmarks!C$5,0,IF(P836&lt;Benchmarks!D$5,1,IF(P836&lt;Benchmarks!E$5,2,IF(P836&lt;Benchmarks!F$5,3,IF(P836&lt;Benchmarks!G$5,4,IF(P836&lt;Benchmarks!H$5,5,6))))))</f>
        <v>0</v>
      </c>
      <c r="R836" s="13">
        <v>0.99267399270000001</v>
      </c>
      <c r="S836" s="11">
        <f t="shared" si="88"/>
        <v>0</v>
      </c>
      <c r="T836" s="11">
        <v>3.18</v>
      </c>
      <c r="U836" s="9">
        <f>IF(T836&lt;Benchmarks!C$6,0,IF(T836&lt;Benchmarks!D$6,1,IF(T836&lt;Benchmarks!E$6,2,IF(T836&lt;Benchmarks!F$6,3,IF(T836&lt;Benchmarks!G$6,4,IF(T836&lt;Benchmarks!H$6,5,6))))))</f>
        <v>0</v>
      </c>
      <c r="V836" s="13">
        <v>0.97435897439999997</v>
      </c>
      <c r="W836" s="11">
        <f t="shared" si="89"/>
        <v>0</v>
      </c>
      <c r="X836" s="11">
        <f t="shared" si="91"/>
        <v>5.9706959706999996</v>
      </c>
      <c r="Y836" s="9">
        <v>30</v>
      </c>
      <c r="Z836" s="13">
        <f t="shared" si="90"/>
        <v>0.19902319902333332</v>
      </c>
    </row>
    <row r="837" spans="1:26" ht="17.25" x14ac:dyDescent="0.3">
      <c r="A837" s="8" t="s">
        <v>4237</v>
      </c>
      <c r="B837" s="7" t="s">
        <v>4238</v>
      </c>
      <c r="C837" s="7" t="s">
        <v>4239</v>
      </c>
      <c r="D837" s="11">
        <v>2.1240000000000001</v>
      </c>
      <c r="E837" s="12">
        <f>IF(D837&lt;Benchmarks!C$9,0,IF(D837&lt;Benchmarks!D$9,1,IF(D837&lt;Benchmarks!E$9,2,IF(D837&lt;Benchmarks!F$9,3,IF(D837&lt;Benchmarks!G$9,4,IF(D837&lt;Benchmarks!H$9,5,6))))))</f>
        <v>0</v>
      </c>
      <c r="F837" s="13">
        <v>0.68131868129999995</v>
      </c>
      <c r="G837" s="11">
        <f t="shared" si="92"/>
        <v>0</v>
      </c>
      <c r="H837" s="11">
        <v>0.83899999999999997</v>
      </c>
      <c r="I837" s="12">
        <f>IF(H837&lt;Benchmarks!C$8,0,IF(H837&lt;Benchmarks!D$8,1,IF(H837&lt;Benchmarks!E$8,2,IF(H837&lt;Benchmarks!F$8,3,IF(H837&lt;Benchmarks!G$8,4,IF(H837&lt;Benchmarks!H$8,5,6))))))</f>
        <v>0</v>
      </c>
      <c r="J837" s="13">
        <v>1</v>
      </c>
      <c r="K837" s="11">
        <f t="shared" si="86"/>
        <v>0</v>
      </c>
      <c r="L837" s="11">
        <v>0.42699999999999999</v>
      </c>
      <c r="M837" s="12">
        <f>IF(L837&lt;Benchmarks!C$7,0,IF(L837&lt;Benchmarks!D$7,1,IF(L837&lt;Benchmarks!E$7,2,IF(L837&lt;Benchmarks!F$7,3,IF(L837&lt;Benchmarks!G$7,4,IF(L837&lt;Benchmarks!H$7,5,6))))))</f>
        <v>3</v>
      </c>
      <c r="N837" s="13">
        <v>1</v>
      </c>
      <c r="O837" s="11">
        <f t="shared" si="87"/>
        <v>3</v>
      </c>
      <c r="P837" s="11">
        <v>3.3889999999999998</v>
      </c>
      <c r="Q837" s="9">
        <f>IF(P837&lt;Benchmarks!C$5,0,IF(P837&lt;Benchmarks!D$5,1,IF(P837&lt;Benchmarks!E$5,2,IF(P837&lt;Benchmarks!F$5,3,IF(P837&lt;Benchmarks!G$5,4,IF(P837&lt;Benchmarks!H$5,5,6))))))</f>
        <v>0</v>
      </c>
      <c r="R837" s="13">
        <v>0.78754578750000004</v>
      </c>
      <c r="S837" s="11">
        <f t="shared" si="88"/>
        <v>0</v>
      </c>
      <c r="T837" s="11">
        <v>3.0270000000000001</v>
      </c>
      <c r="U837" s="9">
        <f>IF(T837&lt;Benchmarks!C$6,0,IF(T837&lt;Benchmarks!D$6,1,IF(T837&lt;Benchmarks!E$6,2,IF(T837&lt;Benchmarks!F$6,3,IF(T837&lt;Benchmarks!G$6,4,IF(T837&lt;Benchmarks!H$6,5,6))))))</f>
        <v>0</v>
      </c>
      <c r="V837" s="13">
        <v>0.55128205129999996</v>
      </c>
      <c r="W837" s="11">
        <f t="shared" si="89"/>
        <v>0</v>
      </c>
      <c r="X837" s="11">
        <f t="shared" si="91"/>
        <v>3</v>
      </c>
      <c r="Y837" s="9">
        <v>30</v>
      </c>
      <c r="Z837" s="13">
        <f t="shared" si="90"/>
        <v>0.1</v>
      </c>
    </row>
    <row r="838" spans="1:26" ht="17.25" x14ac:dyDescent="0.3">
      <c r="A838" s="8" t="s">
        <v>4242</v>
      </c>
      <c r="B838" s="7" t="s">
        <v>4243</v>
      </c>
      <c r="C838" s="7" t="s">
        <v>4244</v>
      </c>
      <c r="D838" s="11">
        <v>2.7589999999999999</v>
      </c>
      <c r="E838" s="12">
        <f>IF(D838&lt;Benchmarks!C$9,0,IF(D838&lt;Benchmarks!D$9,1,IF(D838&lt;Benchmarks!E$9,2,IF(D838&lt;Benchmarks!F$9,3,IF(D838&lt;Benchmarks!G$9,4,IF(D838&lt;Benchmarks!H$9,5,6))))))</f>
        <v>5</v>
      </c>
      <c r="F838" s="13">
        <v>0.93406593410000005</v>
      </c>
      <c r="G838" s="11">
        <f t="shared" si="92"/>
        <v>4.6703296705000001</v>
      </c>
      <c r="H838" s="11">
        <v>1.3029999999999999</v>
      </c>
      <c r="I838" s="12">
        <f>IF(H838&lt;Benchmarks!C$8,0,IF(H838&lt;Benchmarks!D$8,1,IF(H838&lt;Benchmarks!E$8,2,IF(H838&lt;Benchmarks!F$8,3,IF(H838&lt;Benchmarks!G$8,4,IF(H838&lt;Benchmarks!H$8,5,6))))))</f>
        <v>5</v>
      </c>
      <c r="J838" s="13">
        <v>1</v>
      </c>
      <c r="K838" s="11">
        <f t="shared" ref="K838:K899" si="93">I838*J838</f>
        <v>5</v>
      </c>
      <c r="L838" s="11">
        <v>0.29799999999999999</v>
      </c>
      <c r="M838" s="12">
        <f>IF(L838&lt;Benchmarks!C$7,0,IF(L838&lt;Benchmarks!D$7,1,IF(L838&lt;Benchmarks!E$7,2,IF(L838&lt;Benchmarks!F$7,3,IF(L838&lt;Benchmarks!G$7,4,IF(L838&lt;Benchmarks!H$7,5,6))))))</f>
        <v>0</v>
      </c>
      <c r="N838" s="13">
        <v>1</v>
      </c>
      <c r="O838" s="11">
        <f t="shared" ref="O838:O899" si="94">M838*N838</f>
        <v>0</v>
      </c>
      <c r="P838" s="11">
        <v>4.3600000000000003</v>
      </c>
      <c r="Q838" s="9">
        <f>IF(P838&lt;Benchmarks!C$5,0,IF(P838&lt;Benchmarks!D$5,1,IF(P838&lt;Benchmarks!E$5,2,IF(P838&lt;Benchmarks!F$5,3,IF(P838&lt;Benchmarks!G$5,4,IF(P838&lt;Benchmarks!H$5,5,6))))))</f>
        <v>5</v>
      </c>
      <c r="R838" s="13">
        <v>0.94505494509999999</v>
      </c>
      <c r="S838" s="11">
        <f t="shared" ref="S838:S899" si="95">Q838*R838</f>
        <v>4.7252747255000003</v>
      </c>
      <c r="T838" s="11">
        <v>3.9740000000000002</v>
      </c>
      <c r="U838" s="9">
        <f>IF(T838&lt;Benchmarks!C$6,0,IF(T838&lt;Benchmarks!D$6,1,IF(T838&lt;Benchmarks!E$6,2,IF(T838&lt;Benchmarks!F$6,3,IF(T838&lt;Benchmarks!G$6,4,IF(T838&lt;Benchmarks!H$6,5,6))))))</f>
        <v>5</v>
      </c>
      <c r="V838" s="13">
        <v>0.85897435899999997</v>
      </c>
      <c r="W838" s="11">
        <f t="shared" ref="W838:W899" si="96">U838*V838</f>
        <v>4.2948717949999997</v>
      </c>
      <c r="X838" s="11">
        <f t="shared" si="91"/>
        <v>18.690476190999998</v>
      </c>
      <c r="Y838" s="9">
        <v>30</v>
      </c>
      <c r="Z838" s="13">
        <f t="shared" ref="Z838:Z899" si="97">X838/Y838</f>
        <v>0.62301587303333328</v>
      </c>
    </row>
    <row r="839" spans="1:26" ht="17.25" x14ac:dyDescent="0.3">
      <c r="A839" s="8" t="s">
        <v>4247</v>
      </c>
      <c r="B839" s="7" t="s">
        <v>4248</v>
      </c>
      <c r="C839" s="7" t="s">
        <v>4249</v>
      </c>
      <c r="D839" s="11">
        <v>2.52</v>
      </c>
      <c r="E839" s="12">
        <f>IF(D839&lt;Benchmarks!C$9,0,IF(D839&lt;Benchmarks!D$9,1,IF(D839&lt;Benchmarks!E$9,2,IF(D839&lt;Benchmarks!F$9,3,IF(D839&lt;Benchmarks!G$9,4,IF(D839&lt;Benchmarks!H$9,5,6))))))</f>
        <v>3</v>
      </c>
      <c r="F839" s="13">
        <v>0.96703296699999997</v>
      </c>
      <c r="G839" s="11">
        <f t="shared" si="92"/>
        <v>2.9010989010000001</v>
      </c>
      <c r="H839" s="11">
        <v>0.98599999999999999</v>
      </c>
      <c r="I839" s="12">
        <f>IF(H839&lt;Benchmarks!C$8,0,IF(H839&lt;Benchmarks!D$8,1,IF(H839&lt;Benchmarks!E$8,2,IF(H839&lt;Benchmarks!F$8,3,IF(H839&lt;Benchmarks!G$8,4,IF(H839&lt;Benchmarks!H$8,5,6))))))</f>
        <v>1</v>
      </c>
      <c r="J839" s="13">
        <v>1</v>
      </c>
      <c r="K839" s="11">
        <f t="shared" si="93"/>
        <v>1</v>
      </c>
      <c r="L839" s="11">
        <v>0.29099999999999998</v>
      </c>
      <c r="M839" s="12">
        <f>IF(L839&lt;Benchmarks!C$7,0,IF(L839&lt;Benchmarks!D$7,1,IF(L839&lt;Benchmarks!E$7,2,IF(L839&lt;Benchmarks!F$7,3,IF(L839&lt;Benchmarks!G$7,4,IF(L839&lt;Benchmarks!H$7,5,6))))))</f>
        <v>0</v>
      </c>
      <c r="N839" s="13">
        <v>1</v>
      </c>
      <c r="O839" s="11">
        <f t="shared" si="94"/>
        <v>0</v>
      </c>
      <c r="P839" s="11">
        <v>3.7970000000000002</v>
      </c>
      <c r="Q839" s="9">
        <f>IF(P839&lt;Benchmarks!C$5,0,IF(P839&lt;Benchmarks!D$5,1,IF(P839&lt;Benchmarks!E$5,2,IF(P839&lt;Benchmarks!F$5,3,IF(P839&lt;Benchmarks!G$5,4,IF(P839&lt;Benchmarks!H$5,5,6))))))</f>
        <v>1</v>
      </c>
      <c r="R839" s="13">
        <v>0.9230769231</v>
      </c>
      <c r="S839" s="11">
        <f t="shared" si="95"/>
        <v>0.9230769231</v>
      </c>
      <c r="T839" s="11">
        <v>3.2719999999999998</v>
      </c>
      <c r="U839" s="9">
        <f>IF(T839&lt;Benchmarks!C$6,0,IF(T839&lt;Benchmarks!D$6,1,IF(T839&lt;Benchmarks!E$6,2,IF(T839&lt;Benchmarks!F$6,3,IF(T839&lt;Benchmarks!G$6,4,IF(T839&lt;Benchmarks!H$6,5,6))))))</f>
        <v>0</v>
      </c>
      <c r="V839" s="13">
        <v>0.74358974359999996</v>
      </c>
      <c r="W839" s="11">
        <f t="shared" si="96"/>
        <v>0</v>
      </c>
      <c r="X839" s="11">
        <f t="shared" si="91"/>
        <v>4.8241758241000001</v>
      </c>
      <c r="Y839" s="9">
        <v>30</v>
      </c>
      <c r="Z839" s="13">
        <f t="shared" si="97"/>
        <v>0.16080586080333334</v>
      </c>
    </row>
    <row r="840" spans="1:26" ht="17.25" x14ac:dyDescent="0.3">
      <c r="A840" s="8" t="s">
        <v>4252</v>
      </c>
      <c r="B840" s="7" t="s">
        <v>4253</v>
      </c>
      <c r="C840" s="7" t="s">
        <v>4254</v>
      </c>
      <c r="D840" s="11">
        <v>2.1720000000000002</v>
      </c>
      <c r="E840" s="12">
        <f>IF(D840&lt;Benchmarks!C$9,0,IF(D840&lt;Benchmarks!D$9,1,IF(D840&lt;Benchmarks!E$9,2,IF(D840&lt;Benchmarks!F$9,3,IF(D840&lt;Benchmarks!G$9,4,IF(D840&lt;Benchmarks!H$9,5,6))))))</f>
        <v>0</v>
      </c>
      <c r="F840" s="13">
        <v>0.78754578750000004</v>
      </c>
      <c r="G840" s="11">
        <f t="shared" si="92"/>
        <v>0</v>
      </c>
      <c r="H840" s="11">
        <v>1.038</v>
      </c>
      <c r="I840" s="12">
        <f>IF(H840&lt;Benchmarks!C$8,0,IF(H840&lt;Benchmarks!D$8,1,IF(H840&lt;Benchmarks!E$8,2,IF(H840&lt;Benchmarks!F$8,3,IF(H840&lt;Benchmarks!G$8,4,IF(H840&lt;Benchmarks!H$8,5,6))))))</f>
        <v>1</v>
      </c>
      <c r="J840" s="13">
        <v>1</v>
      </c>
      <c r="K840" s="11">
        <f t="shared" si="93"/>
        <v>1</v>
      </c>
      <c r="L840" s="11">
        <v>0.32</v>
      </c>
      <c r="M840" s="12">
        <f>IF(L840&lt;Benchmarks!C$7,0,IF(L840&lt;Benchmarks!D$7,1,IF(L840&lt;Benchmarks!E$7,2,IF(L840&lt;Benchmarks!F$7,3,IF(L840&lt;Benchmarks!G$7,4,IF(L840&lt;Benchmarks!H$7,5,6))))))</f>
        <v>1</v>
      </c>
      <c r="N840" s="13">
        <v>1</v>
      </c>
      <c r="O840" s="11">
        <f t="shared" si="94"/>
        <v>1</v>
      </c>
      <c r="P840" s="11">
        <v>3.5310000000000001</v>
      </c>
      <c r="Q840" s="9">
        <f>IF(P840&lt;Benchmarks!C$5,0,IF(P840&lt;Benchmarks!D$5,1,IF(P840&lt;Benchmarks!E$5,2,IF(P840&lt;Benchmarks!F$5,3,IF(P840&lt;Benchmarks!G$5,4,IF(P840&lt;Benchmarks!H$5,5,6))))))</f>
        <v>0</v>
      </c>
      <c r="R840" s="13">
        <v>0.97802197800000001</v>
      </c>
      <c r="S840" s="11">
        <f t="shared" si="95"/>
        <v>0</v>
      </c>
      <c r="T840" s="11">
        <v>3.3010000000000002</v>
      </c>
      <c r="U840" s="9">
        <f>IF(T840&lt;Benchmarks!C$6,0,IF(T840&lt;Benchmarks!D$6,1,IF(T840&lt;Benchmarks!E$6,2,IF(T840&lt;Benchmarks!F$6,3,IF(T840&lt;Benchmarks!G$6,4,IF(T840&lt;Benchmarks!H$6,5,6))))))</f>
        <v>0</v>
      </c>
      <c r="V840" s="13">
        <v>0.97435897439999997</v>
      </c>
      <c r="W840" s="11">
        <f t="shared" si="96"/>
        <v>0</v>
      </c>
      <c r="X840" s="11">
        <f t="shared" si="91"/>
        <v>2</v>
      </c>
      <c r="Y840" s="9">
        <v>30</v>
      </c>
      <c r="Z840" s="13">
        <f t="shared" si="97"/>
        <v>6.6666666666666666E-2</v>
      </c>
    </row>
    <row r="841" spans="1:26" ht="17.25" x14ac:dyDescent="0.3">
      <c r="A841" s="8" t="s">
        <v>4257</v>
      </c>
      <c r="B841" s="7" t="s">
        <v>4258</v>
      </c>
      <c r="C841" s="7" t="s">
        <v>4259</v>
      </c>
      <c r="D841" s="11">
        <v>2.64</v>
      </c>
      <c r="E841" s="12">
        <f>IF(D841&lt;Benchmarks!C$9,0,IF(D841&lt;Benchmarks!D$9,1,IF(D841&lt;Benchmarks!E$9,2,IF(D841&lt;Benchmarks!F$9,3,IF(D841&lt;Benchmarks!G$9,4,IF(D841&lt;Benchmarks!H$9,5,6))))))</f>
        <v>4</v>
      </c>
      <c r="F841" s="13">
        <v>0.89743589739999996</v>
      </c>
      <c r="G841" s="11">
        <f t="shared" si="92"/>
        <v>3.5897435895999998</v>
      </c>
      <c r="H841" s="11">
        <v>1.1990000000000001</v>
      </c>
      <c r="I841" s="12">
        <f>IF(H841&lt;Benchmarks!C$8,0,IF(H841&lt;Benchmarks!D$8,1,IF(H841&lt;Benchmarks!E$8,2,IF(H841&lt;Benchmarks!F$8,3,IF(H841&lt;Benchmarks!G$8,4,IF(H841&lt;Benchmarks!H$8,5,6))))))</f>
        <v>4</v>
      </c>
      <c r="J841" s="13">
        <v>1</v>
      </c>
      <c r="K841" s="11">
        <f t="shared" si="93"/>
        <v>4</v>
      </c>
      <c r="L841" s="11">
        <v>0.34599999999999997</v>
      </c>
      <c r="M841" s="12">
        <f>IF(L841&lt;Benchmarks!C$7,0,IF(L841&lt;Benchmarks!D$7,1,IF(L841&lt;Benchmarks!E$7,2,IF(L841&lt;Benchmarks!F$7,3,IF(L841&lt;Benchmarks!G$7,4,IF(L841&lt;Benchmarks!H$7,5,6))))))</f>
        <v>1</v>
      </c>
      <c r="N841" s="13">
        <v>1</v>
      </c>
      <c r="O841" s="11">
        <f t="shared" si="94"/>
        <v>1</v>
      </c>
      <c r="P841" s="11">
        <v>4.1849999999999996</v>
      </c>
      <c r="Q841" s="9">
        <f>IF(P841&lt;Benchmarks!C$5,0,IF(P841&lt;Benchmarks!D$5,1,IF(P841&lt;Benchmarks!E$5,2,IF(P841&lt;Benchmarks!F$5,3,IF(P841&lt;Benchmarks!G$5,4,IF(P841&lt;Benchmarks!H$5,5,6))))))</f>
        <v>4</v>
      </c>
      <c r="R841" s="13">
        <v>0.92673992670000005</v>
      </c>
      <c r="S841" s="11">
        <f t="shared" si="95"/>
        <v>3.7069597068000002</v>
      </c>
      <c r="T841" s="11">
        <v>3.75</v>
      </c>
      <c r="U841" s="9">
        <f>IF(T841&lt;Benchmarks!C$6,0,IF(T841&lt;Benchmarks!D$6,1,IF(T841&lt;Benchmarks!E$6,2,IF(T841&lt;Benchmarks!F$6,3,IF(T841&lt;Benchmarks!G$6,4,IF(T841&lt;Benchmarks!H$6,5,6))))))</f>
        <v>4</v>
      </c>
      <c r="V841" s="13">
        <v>0.8076923077</v>
      </c>
      <c r="W841" s="11">
        <f t="shared" si="96"/>
        <v>3.2307692308</v>
      </c>
      <c r="X841" s="11">
        <f t="shared" si="91"/>
        <v>15.527472527199999</v>
      </c>
      <c r="Y841" s="9">
        <v>30</v>
      </c>
      <c r="Z841" s="13">
        <f t="shared" si="97"/>
        <v>0.51758241757333334</v>
      </c>
    </row>
    <row r="842" spans="1:26" ht="17.25" x14ac:dyDescent="0.3">
      <c r="A842" s="8" t="s">
        <v>4262</v>
      </c>
      <c r="B842" s="7" t="s">
        <v>4263</v>
      </c>
      <c r="C842" s="7" t="s">
        <v>4264</v>
      </c>
      <c r="D842" s="11">
        <v>2.9569999999999999</v>
      </c>
      <c r="E842" s="12">
        <f>IF(D842&lt;Benchmarks!C$9,0,IF(D842&lt;Benchmarks!D$9,1,IF(D842&lt;Benchmarks!E$9,2,IF(D842&lt;Benchmarks!F$9,3,IF(D842&lt;Benchmarks!G$9,4,IF(D842&lt;Benchmarks!H$9,5,6))))))</f>
        <v>5</v>
      </c>
      <c r="F842" s="13">
        <v>0.98901098899999995</v>
      </c>
      <c r="G842" s="11">
        <f t="shared" si="92"/>
        <v>4.9450549449999999</v>
      </c>
      <c r="H842" s="11">
        <v>1.147</v>
      </c>
      <c r="I842" s="12">
        <f>IF(H842&lt;Benchmarks!C$8,0,IF(H842&lt;Benchmarks!D$8,1,IF(H842&lt;Benchmarks!E$8,2,IF(H842&lt;Benchmarks!F$8,3,IF(H842&lt;Benchmarks!G$8,4,IF(H842&lt;Benchmarks!H$8,5,6))))))</f>
        <v>3</v>
      </c>
      <c r="J842" s="13">
        <v>1</v>
      </c>
      <c r="K842" s="11">
        <f t="shared" si="93"/>
        <v>3</v>
      </c>
      <c r="L842" s="11">
        <v>0.27800000000000002</v>
      </c>
      <c r="M842" s="12">
        <f>IF(L842&lt;Benchmarks!C$7,0,IF(L842&lt;Benchmarks!D$7,1,IF(L842&lt;Benchmarks!E$7,2,IF(L842&lt;Benchmarks!F$7,3,IF(L842&lt;Benchmarks!G$7,4,IF(L842&lt;Benchmarks!H$7,5,6))))))</f>
        <v>0</v>
      </c>
      <c r="N842" s="13">
        <v>1</v>
      </c>
      <c r="O842" s="11">
        <f t="shared" si="94"/>
        <v>0</v>
      </c>
      <c r="P842" s="11">
        <v>4.3819999999999997</v>
      </c>
      <c r="Q842" s="9">
        <f>IF(P842&lt;Benchmarks!C$5,0,IF(P842&lt;Benchmarks!D$5,1,IF(P842&lt;Benchmarks!E$5,2,IF(P842&lt;Benchmarks!F$5,3,IF(P842&lt;Benchmarks!G$5,4,IF(P842&lt;Benchmarks!H$5,5,6))))))</f>
        <v>5</v>
      </c>
      <c r="R842" s="13">
        <v>0.90842490840000001</v>
      </c>
      <c r="S842" s="11">
        <f t="shared" si="95"/>
        <v>4.5421245419999998</v>
      </c>
      <c r="T842" s="11">
        <v>4.024</v>
      </c>
      <c r="U842" s="9">
        <f>IF(T842&lt;Benchmarks!C$6,0,IF(T842&lt;Benchmarks!D$6,1,IF(T842&lt;Benchmarks!E$6,2,IF(T842&lt;Benchmarks!F$6,3,IF(T842&lt;Benchmarks!G$6,4,IF(T842&lt;Benchmarks!H$6,5,6))))))</f>
        <v>5</v>
      </c>
      <c r="V842" s="13">
        <v>0.70512820509999996</v>
      </c>
      <c r="W842" s="11">
        <f t="shared" si="96"/>
        <v>3.5256410254999997</v>
      </c>
      <c r="X842" s="11">
        <f t="shared" si="91"/>
        <v>16.012820512499999</v>
      </c>
      <c r="Y842" s="9">
        <v>30</v>
      </c>
      <c r="Z842" s="13">
        <f t="shared" si="97"/>
        <v>0.53376068374999996</v>
      </c>
    </row>
    <row r="843" spans="1:26" ht="17.25" x14ac:dyDescent="0.3">
      <c r="A843" s="8" t="s">
        <v>4267</v>
      </c>
      <c r="B843" s="7" t="s">
        <v>4268</v>
      </c>
      <c r="C843" s="7" t="s">
        <v>4269</v>
      </c>
      <c r="D843" s="11">
        <v>3.0329999999999999</v>
      </c>
      <c r="E843" s="12">
        <f>IF(D843&lt;Benchmarks!C$9,0,IF(D843&lt;Benchmarks!D$9,1,IF(D843&lt;Benchmarks!E$9,2,IF(D843&lt;Benchmarks!F$9,3,IF(D843&lt;Benchmarks!G$9,4,IF(D843&lt;Benchmarks!H$9,5,6))))))</f>
        <v>5</v>
      </c>
      <c r="F843" s="13">
        <v>1</v>
      </c>
      <c r="G843" s="11">
        <f t="shared" si="92"/>
        <v>5</v>
      </c>
      <c r="H843" s="11">
        <v>1.288</v>
      </c>
      <c r="I843" s="12">
        <f>IF(H843&lt;Benchmarks!C$8,0,IF(H843&lt;Benchmarks!D$8,1,IF(H843&lt;Benchmarks!E$8,2,IF(H843&lt;Benchmarks!F$8,3,IF(H843&lt;Benchmarks!G$8,4,IF(H843&lt;Benchmarks!H$8,5,6))))))</f>
        <v>5</v>
      </c>
      <c r="J843" s="13">
        <v>1</v>
      </c>
      <c r="K843" s="11">
        <f t="shared" si="93"/>
        <v>5</v>
      </c>
      <c r="L843" s="11">
        <v>0.34</v>
      </c>
      <c r="M843" s="12">
        <f>IF(L843&lt;Benchmarks!C$7,0,IF(L843&lt;Benchmarks!D$7,1,IF(L843&lt;Benchmarks!E$7,2,IF(L843&lt;Benchmarks!F$7,3,IF(L843&lt;Benchmarks!G$7,4,IF(L843&lt;Benchmarks!H$7,5,6))))))</f>
        <v>1</v>
      </c>
      <c r="N843" s="13">
        <v>1</v>
      </c>
      <c r="O843" s="11">
        <f t="shared" si="94"/>
        <v>1</v>
      </c>
      <c r="P843" s="11">
        <v>4.6619999999999999</v>
      </c>
      <c r="Q843" s="9">
        <f>IF(P843&lt;Benchmarks!C$5,0,IF(P843&lt;Benchmarks!D$5,1,IF(P843&lt;Benchmarks!E$5,2,IF(P843&lt;Benchmarks!F$5,3,IF(P843&lt;Benchmarks!G$5,4,IF(P843&lt;Benchmarks!H$5,5,6))))))</f>
        <v>5</v>
      </c>
      <c r="R843" s="13">
        <v>1</v>
      </c>
      <c r="S843" s="11">
        <f t="shared" si="95"/>
        <v>5</v>
      </c>
      <c r="T843" s="11">
        <v>4.3550000000000004</v>
      </c>
      <c r="U843" s="9">
        <f>IF(T843&lt;Benchmarks!C$6,0,IF(T843&lt;Benchmarks!D$6,1,IF(T843&lt;Benchmarks!E$6,2,IF(T843&lt;Benchmarks!F$6,3,IF(T843&lt;Benchmarks!G$6,4,IF(T843&lt;Benchmarks!H$6,5,6))))))</f>
        <v>5</v>
      </c>
      <c r="V843" s="13">
        <v>1</v>
      </c>
      <c r="W843" s="11">
        <f t="shared" si="96"/>
        <v>5</v>
      </c>
      <c r="X843" s="11">
        <f t="shared" si="91"/>
        <v>21</v>
      </c>
      <c r="Y843" s="9">
        <v>30</v>
      </c>
      <c r="Z843" s="13">
        <f t="shared" si="97"/>
        <v>0.7</v>
      </c>
    </row>
    <row r="844" spans="1:26" ht="17.25" x14ac:dyDescent="0.3">
      <c r="A844" s="8" t="s">
        <v>4272</v>
      </c>
      <c r="B844" s="7" t="s">
        <v>4273</v>
      </c>
      <c r="C844" s="7" t="s">
        <v>4274</v>
      </c>
      <c r="D844" s="11">
        <v>2.2040000000000002</v>
      </c>
      <c r="E844" s="12">
        <f>IF(D844&lt;Benchmarks!C$9,0,IF(D844&lt;Benchmarks!D$9,1,IF(D844&lt;Benchmarks!E$9,2,IF(D844&lt;Benchmarks!F$9,3,IF(D844&lt;Benchmarks!G$9,4,IF(D844&lt;Benchmarks!H$9,5,6))))))</f>
        <v>1</v>
      </c>
      <c r="F844" s="13">
        <v>0.87179487180000004</v>
      </c>
      <c r="G844" s="11">
        <f t="shared" si="92"/>
        <v>0.87179487180000004</v>
      </c>
      <c r="H844" s="11">
        <v>1.046</v>
      </c>
      <c r="I844" s="12">
        <f>IF(H844&lt;Benchmarks!C$8,0,IF(H844&lt;Benchmarks!D$8,1,IF(H844&lt;Benchmarks!E$8,2,IF(H844&lt;Benchmarks!F$8,3,IF(H844&lt;Benchmarks!G$8,4,IF(H844&lt;Benchmarks!H$8,5,6))))))</f>
        <v>2</v>
      </c>
      <c r="J844" s="13">
        <v>1</v>
      </c>
      <c r="K844" s="11">
        <f t="shared" si="93"/>
        <v>2</v>
      </c>
      <c r="L844" s="11">
        <v>0.52100000000000002</v>
      </c>
      <c r="M844" s="12">
        <f>IF(L844&lt;Benchmarks!C$7,0,IF(L844&lt;Benchmarks!D$7,1,IF(L844&lt;Benchmarks!E$7,2,IF(L844&lt;Benchmarks!F$7,3,IF(L844&lt;Benchmarks!G$7,4,IF(L844&lt;Benchmarks!H$7,5,6))))))</f>
        <v>4</v>
      </c>
      <c r="N844" s="13">
        <v>1</v>
      </c>
      <c r="O844" s="11">
        <f t="shared" si="94"/>
        <v>4</v>
      </c>
      <c r="P844" s="11">
        <v>3.77</v>
      </c>
      <c r="Q844" s="9">
        <f>IF(P844&lt;Benchmarks!C$5,0,IF(P844&lt;Benchmarks!D$5,1,IF(P844&lt;Benchmarks!E$5,2,IF(P844&lt;Benchmarks!F$5,3,IF(P844&lt;Benchmarks!G$5,4,IF(P844&lt;Benchmarks!H$5,5,6))))))</f>
        <v>1</v>
      </c>
      <c r="R844" s="13">
        <v>0.98168498169999996</v>
      </c>
      <c r="S844" s="11">
        <f t="shared" si="95"/>
        <v>0.98168498169999996</v>
      </c>
      <c r="T844" s="11">
        <v>3.4089999999999998</v>
      </c>
      <c r="U844" s="9">
        <f>IF(T844&lt;Benchmarks!C$6,0,IF(T844&lt;Benchmarks!D$6,1,IF(T844&lt;Benchmarks!E$6,2,IF(T844&lt;Benchmarks!F$6,3,IF(T844&lt;Benchmarks!G$6,4,IF(T844&lt;Benchmarks!H$6,5,6))))))</f>
        <v>1</v>
      </c>
      <c r="V844" s="13">
        <v>1</v>
      </c>
      <c r="W844" s="11">
        <f t="shared" si="96"/>
        <v>1</v>
      </c>
      <c r="X844" s="11">
        <f t="shared" si="91"/>
        <v>8.8534798534999997</v>
      </c>
      <c r="Y844" s="9">
        <v>30</v>
      </c>
      <c r="Z844" s="13">
        <f t="shared" si="97"/>
        <v>0.29511599511666664</v>
      </c>
    </row>
    <row r="845" spans="1:26" ht="17.25" x14ac:dyDescent="0.3">
      <c r="A845" s="8" t="s">
        <v>4277</v>
      </c>
      <c r="B845" s="7" t="s">
        <v>4278</v>
      </c>
      <c r="C845" s="7" t="s">
        <v>4279</v>
      </c>
      <c r="D845" s="11">
        <v>2.2330000000000001</v>
      </c>
      <c r="E845" s="12">
        <f>IF(D845&lt;Benchmarks!C$9,0,IF(D845&lt;Benchmarks!D$9,1,IF(D845&lt;Benchmarks!E$9,2,IF(D845&lt;Benchmarks!F$9,3,IF(D845&lt;Benchmarks!G$9,4,IF(D845&lt;Benchmarks!H$9,5,6))))))</f>
        <v>1</v>
      </c>
      <c r="F845" s="13">
        <v>0.85714285710000004</v>
      </c>
      <c r="G845" s="11">
        <f t="shared" si="92"/>
        <v>0.85714285710000004</v>
      </c>
      <c r="H845" s="11">
        <v>0.98699999999999999</v>
      </c>
      <c r="I845" s="12">
        <f>IF(H845&lt;Benchmarks!C$8,0,IF(H845&lt;Benchmarks!D$8,1,IF(H845&lt;Benchmarks!E$8,2,IF(H845&lt;Benchmarks!F$8,3,IF(H845&lt;Benchmarks!G$8,4,IF(H845&lt;Benchmarks!H$8,5,6))))))</f>
        <v>1</v>
      </c>
      <c r="J845" s="13">
        <v>1</v>
      </c>
      <c r="K845" s="11">
        <f t="shared" si="93"/>
        <v>1</v>
      </c>
      <c r="L845" s="11">
        <v>0.309</v>
      </c>
      <c r="M845" s="12">
        <f>IF(L845&lt;Benchmarks!C$7,0,IF(L845&lt;Benchmarks!D$7,1,IF(L845&lt;Benchmarks!E$7,2,IF(L845&lt;Benchmarks!F$7,3,IF(L845&lt;Benchmarks!G$7,4,IF(L845&lt;Benchmarks!H$7,5,6))))))</f>
        <v>0</v>
      </c>
      <c r="N845" s="13">
        <v>1</v>
      </c>
      <c r="O845" s="11">
        <f t="shared" si="94"/>
        <v>0</v>
      </c>
      <c r="P845" s="11">
        <v>3.5289999999999999</v>
      </c>
      <c r="Q845" s="9">
        <f>IF(P845&lt;Benchmarks!C$5,0,IF(P845&lt;Benchmarks!D$5,1,IF(P845&lt;Benchmarks!E$5,2,IF(P845&lt;Benchmarks!F$5,3,IF(P845&lt;Benchmarks!G$5,4,IF(P845&lt;Benchmarks!H$5,5,6))))))</f>
        <v>0</v>
      </c>
      <c r="R845" s="13">
        <v>0.93772893769999999</v>
      </c>
      <c r="S845" s="11">
        <f t="shared" si="95"/>
        <v>0</v>
      </c>
      <c r="T845" s="11">
        <v>3.3090000000000002</v>
      </c>
      <c r="U845" s="9">
        <f>IF(T845&lt;Benchmarks!C$6,0,IF(T845&lt;Benchmarks!D$6,1,IF(T845&lt;Benchmarks!E$6,2,IF(T845&lt;Benchmarks!F$6,3,IF(T845&lt;Benchmarks!G$6,4,IF(T845&lt;Benchmarks!H$6,5,6))))))</f>
        <v>1</v>
      </c>
      <c r="V845" s="13">
        <v>0.85897435899999997</v>
      </c>
      <c r="W845" s="11">
        <f t="shared" si="96"/>
        <v>0.85897435899999997</v>
      </c>
      <c r="X845" s="11">
        <f t="shared" si="91"/>
        <v>2.7161172160999998</v>
      </c>
      <c r="Y845" s="9">
        <v>30</v>
      </c>
      <c r="Z845" s="13">
        <f t="shared" si="97"/>
        <v>9.053724053666666E-2</v>
      </c>
    </row>
    <row r="846" spans="1:26" ht="17.25" x14ac:dyDescent="0.3">
      <c r="A846" s="8" t="s">
        <v>4282</v>
      </c>
      <c r="B846" s="7" t="s">
        <v>4283</v>
      </c>
      <c r="C846" s="7" t="s">
        <v>4284</v>
      </c>
      <c r="D846" s="11">
        <v>2.319</v>
      </c>
      <c r="E846" s="12">
        <f>IF(D846&lt;Benchmarks!C$9,0,IF(D846&lt;Benchmarks!D$9,1,IF(D846&lt;Benchmarks!E$9,2,IF(D846&lt;Benchmarks!F$9,3,IF(D846&lt;Benchmarks!G$9,4,IF(D846&lt;Benchmarks!H$9,5,6))))))</f>
        <v>1</v>
      </c>
      <c r="F846" s="13">
        <v>0.86080586079999999</v>
      </c>
      <c r="G846" s="11">
        <f t="shared" si="92"/>
        <v>0.86080586079999999</v>
      </c>
      <c r="H846" s="11">
        <v>1.079</v>
      </c>
      <c r="I846" s="12">
        <f>IF(H846&lt;Benchmarks!C$8,0,IF(H846&lt;Benchmarks!D$8,1,IF(H846&lt;Benchmarks!E$8,2,IF(H846&lt;Benchmarks!F$8,3,IF(H846&lt;Benchmarks!G$8,4,IF(H846&lt;Benchmarks!H$8,5,6))))))</f>
        <v>2</v>
      </c>
      <c r="J846" s="13">
        <v>1</v>
      </c>
      <c r="K846" s="11">
        <f t="shared" si="93"/>
        <v>2</v>
      </c>
      <c r="L846" s="11">
        <v>0.39400000000000002</v>
      </c>
      <c r="M846" s="12">
        <f>IF(L846&lt;Benchmarks!C$7,0,IF(L846&lt;Benchmarks!D$7,1,IF(L846&lt;Benchmarks!E$7,2,IF(L846&lt;Benchmarks!F$7,3,IF(L846&lt;Benchmarks!G$7,4,IF(L846&lt;Benchmarks!H$7,5,6))))))</f>
        <v>2</v>
      </c>
      <c r="N846" s="13">
        <v>1</v>
      </c>
      <c r="O846" s="11">
        <f t="shared" si="94"/>
        <v>2</v>
      </c>
      <c r="P846" s="11">
        <v>3.7909999999999999</v>
      </c>
      <c r="Q846" s="9">
        <f>IF(P846&lt;Benchmarks!C$5,0,IF(P846&lt;Benchmarks!D$5,1,IF(P846&lt;Benchmarks!E$5,2,IF(P846&lt;Benchmarks!F$5,3,IF(P846&lt;Benchmarks!G$5,4,IF(P846&lt;Benchmarks!H$5,5,6))))))</f>
        <v>1</v>
      </c>
      <c r="R846" s="13">
        <v>0.97435897439999997</v>
      </c>
      <c r="S846" s="11">
        <f t="shared" si="95"/>
        <v>0.97435897439999997</v>
      </c>
      <c r="T846" s="11">
        <v>3.472</v>
      </c>
      <c r="U846" s="9">
        <f>IF(T846&lt;Benchmarks!C$6,0,IF(T846&lt;Benchmarks!D$6,1,IF(T846&lt;Benchmarks!E$6,2,IF(T846&lt;Benchmarks!F$6,3,IF(T846&lt;Benchmarks!G$6,4,IF(T846&lt;Benchmarks!H$6,5,6))))))</f>
        <v>2</v>
      </c>
      <c r="V846" s="13">
        <v>0.91025641030000004</v>
      </c>
      <c r="W846" s="11">
        <f t="shared" si="96"/>
        <v>1.8205128206000001</v>
      </c>
      <c r="X846" s="11">
        <f t="shared" si="91"/>
        <v>7.6556776558000008</v>
      </c>
      <c r="Y846" s="9">
        <v>30</v>
      </c>
      <c r="Z846" s="13">
        <f t="shared" si="97"/>
        <v>0.25518925519333335</v>
      </c>
    </row>
    <row r="847" spans="1:26" ht="17.25" x14ac:dyDescent="0.3">
      <c r="A847" s="8" t="s">
        <v>4287</v>
      </c>
      <c r="B847" s="7" t="s">
        <v>4288</v>
      </c>
      <c r="C847" s="7" t="s">
        <v>4289</v>
      </c>
      <c r="D847" s="11">
        <v>2.3090000000000002</v>
      </c>
      <c r="E847" s="12">
        <f>IF(D847&lt;Benchmarks!C$9,0,IF(D847&lt;Benchmarks!D$9,1,IF(D847&lt;Benchmarks!E$9,2,IF(D847&lt;Benchmarks!F$9,3,IF(D847&lt;Benchmarks!G$9,4,IF(D847&lt;Benchmarks!H$9,5,6))))))</f>
        <v>1</v>
      </c>
      <c r="F847" s="13">
        <v>0.98901098899999995</v>
      </c>
      <c r="G847" s="11">
        <f t="shared" si="92"/>
        <v>0.98901098899999995</v>
      </c>
      <c r="H847" s="11">
        <v>1.2669999999999999</v>
      </c>
      <c r="I847" s="12">
        <f>IF(H847&lt;Benchmarks!C$8,0,IF(H847&lt;Benchmarks!D$8,1,IF(H847&lt;Benchmarks!E$8,2,IF(H847&lt;Benchmarks!F$8,3,IF(H847&lt;Benchmarks!G$8,4,IF(H847&lt;Benchmarks!H$8,5,6))))))</f>
        <v>5</v>
      </c>
      <c r="J847" s="13">
        <v>1</v>
      </c>
      <c r="K847" s="11">
        <f t="shared" si="93"/>
        <v>5</v>
      </c>
      <c r="L847" s="11">
        <v>0.504</v>
      </c>
      <c r="M847" s="12">
        <f>IF(L847&lt;Benchmarks!C$7,0,IF(L847&lt;Benchmarks!D$7,1,IF(L847&lt;Benchmarks!E$7,2,IF(L847&lt;Benchmarks!F$7,3,IF(L847&lt;Benchmarks!G$7,4,IF(L847&lt;Benchmarks!H$7,5,6))))))</f>
        <v>4</v>
      </c>
      <c r="N847" s="13">
        <v>1</v>
      </c>
      <c r="O847" s="11">
        <f t="shared" si="94"/>
        <v>4</v>
      </c>
      <c r="P847" s="11">
        <v>4.08</v>
      </c>
      <c r="Q847" s="9">
        <f>IF(P847&lt;Benchmarks!C$5,0,IF(P847&lt;Benchmarks!D$5,1,IF(P847&lt;Benchmarks!E$5,2,IF(P847&lt;Benchmarks!F$5,3,IF(P847&lt;Benchmarks!G$5,4,IF(P847&lt;Benchmarks!H$5,5,6))))))</f>
        <v>3</v>
      </c>
      <c r="R847" s="13">
        <v>1</v>
      </c>
      <c r="S847" s="11">
        <f t="shared" si="95"/>
        <v>3</v>
      </c>
      <c r="T847" s="11">
        <v>3.851</v>
      </c>
      <c r="U847" s="9">
        <f>IF(T847&lt;Benchmarks!C$6,0,IF(T847&lt;Benchmarks!D$6,1,IF(T847&lt;Benchmarks!E$6,2,IF(T847&lt;Benchmarks!F$6,3,IF(T847&lt;Benchmarks!G$6,4,IF(T847&lt;Benchmarks!H$6,5,6))))))</f>
        <v>4</v>
      </c>
      <c r="V847" s="13">
        <v>1</v>
      </c>
      <c r="W847" s="11">
        <f t="shared" si="96"/>
        <v>4</v>
      </c>
      <c r="X847" s="11">
        <f t="shared" si="91"/>
        <v>16.989010989000001</v>
      </c>
      <c r="Y847" s="9">
        <v>30</v>
      </c>
      <c r="Z847" s="13">
        <f t="shared" si="97"/>
        <v>0.56630036630000002</v>
      </c>
    </row>
    <row r="848" spans="1:26" ht="17.25" x14ac:dyDescent="0.3">
      <c r="A848" s="8" t="s">
        <v>4292</v>
      </c>
      <c r="B848" s="7" t="s">
        <v>4293</v>
      </c>
      <c r="C848" s="7" t="s">
        <v>4294</v>
      </c>
      <c r="D848" s="11">
        <v>1.829</v>
      </c>
      <c r="E848" s="12">
        <f>IF(D848&lt;Benchmarks!C$9,0,IF(D848&lt;Benchmarks!D$9,1,IF(D848&lt;Benchmarks!E$9,2,IF(D848&lt;Benchmarks!F$9,3,IF(D848&lt;Benchmarks!G$9,4,IF(D848&lt;Benchmarks!H$9,5,6))))))</f>
        <v>0</v>
      </c>
      <c r="F848" s="13">
        <v>0.82051282049999996</v>
      </c>
      <c r="G848" s="11">
        <f t="shared" si="92"/>
        <v>0</v>
      </c>
      <c r="H848" s="11">
        <v>1.294</v>
      </c>
      <c r="I848" s="12">
        <f>IF(H848&lt;Benchmarks!C$8,0,IF(H848&lt;Benchmarks!D$8,1,IF(H848&lt;Benchmarks!E$8,2,IF(H848&lt;Benchmarks!F$8,3,IF(H848&lt;Benchmarks!G$8,4,IF(H848&lt;Benchmarks!H$8,5,6))))))</f>
        <v>5</v>
      </c>
      <c r="J848" s="13">
        <v>1</v>
      </c>
      <c r="K848" s="11">
        <f t="shared" si="93"/>
        <v>5</v>
      </c>
      <c r="L848" s="11">
        <v>0.50600000000000001</v>
      </c>
      <c r="M848" s="12">
        <f>IF(L848&lt;Benchmarks!C$7,0,IF(L848&lt;Benchmarks!D$7,1,IF(L848&lt;Benchmarks!E$7,2,IF(L848&lt;Benchmarks!F$7,3,IF(L848&lt;Benchmarks!G$7,4,IF(L848&lt;Benchmarks!H$7,5,6))))))</f>
        <v>4</v>
      </c>
      <c r="N848" s="13">
        <v>1</v>
      </c>
      <c r="O848" s="11">
        <f t="shared" si="94"/>
        <v>4</v>
      </c>
      <c r="P848" s="11">
        <v>3.63</v>
      </c>
      <c r="Q848" s="9">
        <f>IF(P848&lt;Benchmarks!C$5,0,IF(P848&lt;Benchmarks!D$5,1,IF(P848&lt;Benchmarks!E$5,2,IF(P848&lt;Benchmarks!F$5,3,IF(P848&lt;Benchmarks!G$5,4,IF(P848&lt;Benchmarks!H$5,5,6))))))</f>
        <v>0</v>
      </c>
      <c r="R848" s="13">
        <v>1</v>
      </c>
      <c r="S848" s="11">
        <f t="shared" si="95"/>
        <v>0</v>
      </c>
      <c r="T848" s="11">
        <v>3.3239999999999998</v>
      </c>
      <c r="U848" s="9">
        <f>IF(T848&lt;Benchmarks!C$6,0,IF(T848&lt;Benchmarks!D$6,1,IF(T848&lt;Benchmarks!E$6,2,IF(T848&lt;Benchmarks!F$6,3,IF(T848&lt;Benchmarks!G$6,4,IF(T848&lt;Benchmarks!H$6,5,6))))))</f>
        <v>1</v>
      </c>
      <c r="V848" s="13">
        <v>1</v>
      </c>
      <c r="W848" s="11">
        <f t="shared" si="96"/>
        <v>1</v>
      </c>
      <c r="X848" s="11">
        <f t="shared" si="91"/>
        <v>10</v>
      </c>
      <c r="Y848" s="9">
        <v>30</v>
      </c>
      <c r="Z848" s="13">
        <f t="shared" si="97"/>
        <v>0.33333333333333331</v>
      </c>
    </row>
    <row r="849" spans="1:26" ht="17.25" x14ac:dyDescent="0.3">
      <c r="A849" s="8" t="s">
        <v>4297</v>
      </c>
      <c r="B849" s="7" t="s">
        <v>4298</v>
      </c>
      <c r="C849" s="7" t="s">
        <v>4299</v>
      </c>
      <c r="D849" s="11">
        <v>3.488</v>
      </c>
      <c r="E849" s="12">
        <f>IF(D849&lt;Benchmarks!C$9,0,IF(D849&lt;Benchmarks!D$9,1,IF(D849&lt;Benchmarks!E$9,2,IF(D849&lt;Benchmarks!F$9,3,IF(D849&lt;Benchmarks!G$9,4,IF(D849&lt;Benchmarks!H$9,5,6))))))</f>
        <v>6</v>
      </c>
      <c r="F849" s="13">
        <v>0.99633699630000006</v>
      </c>
      <c r="G849" s="11">
        <f t="shared" si="92"/>
        <v>5.9780219778000001</v>
      </c>
      <c r="H849" s="11">
        <v>1.131</v>
      </c>
      <c r="I849" s="12">
        <f>IF(H849&lt;Benchmarks!C$8,0,IF(H849&lt;Benchmarks!D$8,1,IF(H849&lt;Benchmarks!E$8,2,IF(H849&lt;Benchmarks!F$8,3,IF(H849&lt;Benchmarks!G$8,4,IF(H849&lt;Benchmarks!H$8,5,6))))))</f>
        <v>3</v>
      </c>
      <c r="J849" s="13">
        <v>1</v>
      </c>
      <c r="K849" s="11">
        <f t="shared" si="93"/>
        <v>3</v>
      </c>
      <c r="L849" s="11">
        <v>0.60099999999999998</v>
      </c>
      <c r="M849" s="12">
        <f>IF(L849&lt;Benchmarks!C$7,0,IF(L849&lt;Benchmarks!D$7,1,IF(L849&lt;Benchmarks!E$7,2,IF(L849&lt;Benchmarks!F$7,3,IF(L849&lt;Benchmarks!G$7,4,IF(L849&lt;Benchmarks!H$7,5,6))))))</f>
        <v>5</v>
      </c>
      <c r="N849" s="13">
        <v>1</v>
      </c>
      <c r="O849" s="11">
        <f t="shared" si="94"/>
        <v>5</v>
      </c>
      <c r="P849" s="11">
        <v>5.2210000000000001</v>
      </c>
      <c r="Q849" s="9">
        <f>IF(P849&lt;Benchmarks!C$5,0,IF(P849&lt;Benchmarks!D$5,1,IF(P849&lt;Benchmarks!E$5,2,IF(P849&lt;Benchmarks!F$5,3,IF(P849&lt;Benchmarks!G$5,4,IF(P849&lt;Benchmarks!H$5,5,6))))))</f>
        <v>6</v>
      </c>
      <c r="R849" s="13">
        <v>0.78388278389999999</v>
      </c>
      <c r="S849" s="11">
        <f t="shared" si="95"/>
        <v>4.7032967033999995</v>
      </c>
      <c r="T849" s="11">
        <v>4.665</v>
      </c>
      <c r="U849" s="9">
        <f>IF(T849&lt;Benchmarks!C$6,0,IF(T849&lt;Benchmarks!D$6,1,IF(T849&lt;Benchmarks!E$6,2,IF(T849&lt;Benchmarks!F$6,3,IF(T849&lt;Benchmarks!G$6,4,IF(T849&lt;Benchmarks!H$6,5,6))))))</f>
        <v>6</v>
      </c>
      <c r="V849" s="13">
        <v>0.62820512819999996</v>
      </c>
      <c r="W849" s="11">
        <f t="shared" si="96"/>
        <v>3.7692307692</v>
      </c>
      <c r="X849" s="11">
        <f t="shared" si="91"/>
        <v>22.4505494504</v>
      </c>
      <c r="Y849" s="9">
        <v>30</v>
      </c>
      <c r="Z849" s="13">
        <f t="shared" si="97"/>
        <v>0.74835164834666668</v>
      </c>
    </row>
    <row r="850" spans="1:26" ht="17.25" x14ac:dyDescent="0.3">
      <c r="A850" s="8" t="s">
        <v>4302</v>
      </c>
      <c r="B850" s="7" t="s">
        <v>4303</v>
      </c>
      <c r="C850" s="7" t="s">
        <v>4304</v>
      </c>
      <c r="D850" s="11">
        <v>2.2290000000000001</v>
      </c>
      <c r="E850" s="12">
        <f>IF(D850&lt;Benchmarks!C$9,0,IF(D850&lt;Benchmarks!D$9,1,IF(D850&lt;Benchmarks!E$9,2,IF(D850&lt;Benchmarks!F$9,3,IF(D850&lt;Benchmarks!G$9,4,IF(D850&lt;Benchmarks!H$9,5,6))))))</f>
        <v>1</v>
      </c>
      <c r="F850" s="13">
        <v>0.97435897439999997</v>
      </c>
      <c r="G850" s="11">
        <f t="shared" si="92"/>
        <v>0.97435897439999997</v>
      </c>
      <c r="H850" s="11">
        <v>0.91200000000000003</v>
      </c>
      <c r="I850" s="12">
        <f>IF(H850&lt;Benchmarks!C$8,0,IF(H850&lt;Benchmarks!D$8,1,IF(H850&lt;Benchmarks!E$8,2,IF(H850&lt;Benchmarks!F$8,3,IF(H850&lt;Benchmarks!G$8,4,IF(H850&lt;Benchmarks!H$8,5,6))))))</f>
        <v>0</v>
      </c>
      <c r="J850" s="13">
        <v>1</v>
      </c>
      <c r="K850" s="11">
        <f t="shared" si="93"/>
        <v>0</v>
      </c>
      <c r="L850" s="11">
        <v>0.32700000000000001</v>
      </c>
      <c r="M850" s="12">
        <f>IF(L850&lt;Benchmarks!C$7,0,IF(L850&lt;Benchmarks!D$7,1,IF(L850&lt;Benchmarks!E$7,2,IF(L850&lt;Benchmarks!F$7,3,IF(L850&lt;Benchmarks!G$7,4,IF(L850&lt;Benchmarks!H$7,5,6))))))</f>
        <v>1</v>
      </c>
      <c r="N850" s="13">
        <v>1</v>
      </c>
      <c r="O850" s="11">
        <f t="shared" si="94"/>
        <v>1</v>
      </c>
      <c r="P850" s="11">
        <v>3.4670000000000001</v>
      </c>
      <c r="Q850" s="9">
        <f>IF(P850&lt;Benchmarks!C$5,0,IF(P850&lt;Benchmarks!D$5,1,IF(P850&lt;Benchmarks!E$5,2,IF(P850&lt;Benchmarks!F$5,3,IF(P850&lt;Benchmarks!G$5,4,IF(P850&lt;Benchmarks!H$5,5,6))))))</f>
        <v>0</v>
      </c>
      <c r="R850" s="13">
        <v>0.96703296699999997</v>
      </c>
      <c r="S850" s="11">
        <f t="shared" si="95"/>
        <v>0</v>
      </c>
      <c r="T850" s="11">
        <v>3.266</v>
      </c>
      <c r="U850" s="9">
        <f>IF(T850&lt;Benchmarks!C$6,0,IF(T850&lt;Benchmarks!D$6,1,IF(T850&lt;Benchmarks!E$6,2,IF(T850&lt;Benchmarks!F$6,3,IF(T850&lt;Benchmarks!G$6,4,IF(T850&lt;Benchmarks!H$6,5,6))))))</f>
        <v>0</v>
      </c>
      <c r="V850" s="13">
        <v>0.98717948720000004</v>
      </c>
      <c r="W850" s="11">
        <f t="shared" si="96"/>
        <v>0</v>
      </c>
      <c r="X850" s="11">
        <f t="shared" si="91"/>
        <v>1.9743589743999999</v>
      </c>
      <c r="Y850" s="9">
        <v>30</v>
      </c>
      <c r="Z850" s="13">
        <f t="shared" si="97"/>
        <v>6.5811965813333331E-2</v>
      </c>
    </row>
    <row r="851" spans="1:26" ht="17.25" x14ac:dyDescent="0.3">
      <c r="A851" s="8" t="s">
        <v>4307</v>
      </c>
      <c r="B851" s="7" t="s">
        <v>4308</v>
      </c>
      <c r="C851" s="7" t="s">
        <v>4309</v>
      </c>
      <c r="D851" s="11">
        <v>2.4980000000000002</v>
      </c>
      <c r="E851" s="12">
        <f>IF(D851&lt;Benchmarks!C$9,0,IF(D851&lt;Benchmarks!D$9,1,IF(D851&lt;Benchmarks!E$9,2,IF(D851&lt;Benchmarks!F$9,3,IF(D851&lt;Benchmarks!G$9,4,IF(D851&lt;Benchmarks!H$9,5,6))))))</f>
        <v>3</v>
      </c>
      <c r="F851" s="13">
        <v>0.98901098899999995</v>
      </c>
      <c r="G851" s="11">
        <f t="shared" si="92"/>
        <v>2.9670329669999997</v>
      </c>
      <c r="H851" s="11">
        <v>1.4650000000000001</v>
      </c>
      <c r="I851" s="12">
        <f>IF(H851&lt;Benchmarks!C$8,0,IF(H851&lt;Benchmarks!D$8,1,IF(H851&lt;Benchmarks!E$8,2,IF(H851&lt;Benchmarks!F$8,3,IF(H851&lt;Benchmarks!G$8,4,IF(H851&lt;Benchmarks!H$8,5,6))))))</f>
        <v>6</v>
      </c>
      <c r="J851" s="13">
        <v>1</v>
      </c>
      <c r="K851" s="11">
        <f t="shared" si="93"/>
        <v>6</v>
      </c>
      <c r="L851" s="11">
        <v>0.42199999999999999</v>
      </c>
      <c r="M851" s="12">
        <f>IF(L851&lt;Benchmarks!C$7,0,IF(L851&lt;Benchmarks!D$7,1,IF(L851&lt;Benchmarks!E$7,2,IF(L851&lt;Benchmarks!F$7,3,IF(L851&lt;Benchmarks!G$7,4,IF(L851&lt;Benchmarks!H$7,5,6))))))</f>
        <v>3</v>
      </c>
      <c r="N851" s="13">
        <v>1</v>
      </c>
      <c r="O851" s="11">
        <f t="shared" si="94"/>
        <v>3</v>
      </c>
      <c r="P851" s="11">
        <v>4.3860000000000001</v>
      </c>
      <c r="Q851" s="9">
        <f>IF(P851&lt;Benchmarks!C$5,0,IF(P851&lt;Benchmarks!D$5,1,IF(P851&lt;Benchmarks!E$5,2,IF(P851&lt;Benchmarks!F$5,3,IF(P851&lt;Benchmarks!G$5,4,IF(P851&lt;Benchmarks!H$5,5,6))))))</f>
        <v>5</v>
      </c>
      <c r="R851" s="13">
        <v>0.98534798530000001</v>
      </c>
      <c r="S851" s="11">
        <f t="shared" si="95"/>
        <v>4.9267399264999998</v>
      </c>
      <c r="T851" s="11">
        <v>3.6440000000000001</v>
      </c>
      <c r="U851" s="9">
        <f>IF(T851&lt;Benchmarks!C$6,0,IF(T851&lt;Benchmarks!D$6,1,IF(T851&lt;Benchmarks!E$6,2,IF(T851&lt;Benchmarks!F$6,3,IF(T851&lt;Benchmarks!G$6,4,IF(T851&lt;Benchmarks!H$6,5,6))))))</f>
        <v>3</v>
      </c>
      <c r="V851" s="13">
        <v>0.94871794870000004</v>
      </c>
      <c r="W851" s="11">
        <f t="shared" si="96"/>
        <v>2.8461538461</v>
      </c>
      <c r="X851" s="11">
        <f t="shared" ref="X851:X912" si="98">W851+S851+O851+K851+G851</f>
        <v>19.739926739600001</v>
      </c>
      <c r="Y851" s="9">
        <v>30</v>
      </c>
      <c r="Z851" s="13">
        <f t="shared" si="97"/>
        <v>0.6579975579866667</v>
      </c>
    </row>
    <row r="852" spans="1:26" ht="17.25" x14ac:dyDescent="0.3">
      <c r="A852" s="8" t="s">
        <v>4312</v>
      </c>
      <c r="B852" s="7" t="s">
        <v>4313</v>
      </c>
      <c r="C852" s="7" t="s">
        <v>4314</v>
      </c>
      <c r="D852" s="11">
        <v>3.109</v>
      </c>
      <c r="E852" s="12">
        <f>IF(D852&lt;Benchmarks!C$9,0,IF(D852&lt;Benchmarks!D$9,1,IF(D852&lt;Benchmarks!E$9,2,IF(D852&lt;Benchmarks!F$9,3,IF(D852&lt;Benchmarks!G$9,4,IF(D852&lt;Benchmarks!H$9,5,6))))))</f>
        <v>6</v>
      </c>
      <c r="F852" s="13">
        <v>0.97069597070000002</v>
      </c>
      <c r="G852" s="11">
        <f t="shared" si="92"/>
        <v>5.8241758242000001</v>
      </c>
      <c r="H852" s="11">
        <v>0.96699999999999997</v>
      </c>
      <c r="I852" s="12">
        <f>IF(H852&lt;Benchmarks!C$8,0,IF(H852&lt;Benchmarks!D$8,1,IF(H852&lt;Benchmarks!E$8,2,IF(H852&lt;Benchmarks!F$8,3,IF(H852&lt;Benchmarks!G$8,4,IF(H852&lt;Benchmarks!H$8,5,6))))))</f>
        <v>0</v>
      </c>
      <c r="J852" s="13">
        <v>1</v>
      </c>
      <c r="K852" s="11">
        <f t="shared" si="93"/>
        <v>0</v>
      </c>
      <c r="L852" s="11">
        <v>0.75900000000000001</v>
      </c>
      <c r="M852" s="12">
        <f>IF(L852&lt;Benchmarks!C$7,0,IF(L852&lt;Benchmarks!D$7,1,IF(L852&lt;Benchmarks!E$7,2,IF(L852&lt;Benchmarks!F$7,3,IF(L852&lt;Benchmarks!G$7,4,IF(L852&lt;Benchmarks!H$7,5,6))))))</f>
        <v>6</v>
      </c>
      <c r="N852" s="13">
        <v>1</v>
      </c>
      <c r="O852" s="11">
        <f t="shared" si="94"/>
        <v>6</v>
      </c>
      <c r="P852" s="11">
        <v>4.8360000000000003</v>
      </c>
      <c r="Q852" s="9">
        <f>IF(P852&lt;Benchmarks!C$5,0,IF(P852&lt;Benchmarks!D$5,1,IF(P852&lt;Benchmarks!E$5,2,IF(P852&lt;Benchmarks!F$5,3,IF(P852&lt;Benchmarks!G$5,4,IF(P852&lt;Benchmarks!H$5,5,6))))))</f>
        <v>5</v>
      </c>
      <c r="R852" s="13">
        <v>0.97435897439999997</v>
      </c>
      <c r="S852" s="11">
        <f t="shared" si="95"/>
        <v>4.8717948719999997</v>
      </c>
      <c r="T852" s="11">
        <v>4.3010000000000002</v>
      </c>
      <c r="U852" s="9">
        <f>IF(T852&lt;Benchmarks!C$6,0,IF(T852&lt;Benchmarks!D$6,1,IF(T852&lt;Benchmarks!E$6,2,IF(T852&lt;Benchmarks!F$6,3,IF(T852&lt;Benchmarks!G$6,4,IF(T852&lt;Benchmarks!H$6,5,6))))))</f>
        <v>5</v>
      </c>
      <c r="V852" s="13">
        <v>0.94871794870000004</v>
      </c>
      <c r="W852" s="11">
        <f t="shared" si="96"/>
        <v>4.7435897435000003</v>
      </c>
      <c r="X852" s="11">
        <f t="shared" si="98"/>
        <v>21.439560439699999</v>
      </c>
      <c r="Y852" s="9">
        <v>30</v>
      </c>
      <c r="Z852" s="13">
        <f t="shared" si="97"/>
        <v>0.71465201465666661</v>
      </c>
    </row>
    <row r="853" spans="1:26" ht="17.25" x14ac:dyDescent="0.3">
      <c r="A853" s="8" t="s">
        <v>4317</v>
      </c>
      <c r="B853" s="7" t="s">
        <v>4318</v>
      </c>
      <c r="C853" s="7" t="s">
        <v>4319</v>
      </c>
      <c r="D853" s="11">
        <v>3.2120000000000002</v>
      </c>
      <c r="E853" s="12">
        <f>IF(D853&lt;Benchmarks!C$9,0,IF(D853&lt;Benchmarks!D$9,1,IF(D853&lt;Benchmarks!E$9,2,IF(D853&lt;Benchmarks!F$9,3,IF(D853&lt;Benchmarks!G$9,4,IF(D853&lt;Benchmarks!H$9,5,6))))))</f>
        <v>6</v>
      </c>
      <c r="F853" s="13">
        <v>1</v>
      </c>
      <c r="G853" s="11">
        <f t="shared" si="92"/>
        <v>6</v>
      </c>
      <c r="H853" s="11">
        <v>1.546</v>
      </c>
      <c r="I853" s="12">
        <f>IF(H853&lt;Benchmarks!C$8,0,IF(H853&lt;Benchmarks!D$8,1,IF(H853&lt;Benchmarks!E$8,2,IF(H853&lt;Benchmarks!F$8,3,IF(H853&lt;Benchmarks!G$8,4,IF(H853&lt;Benchmarks!H$8,5,6))))))</f>
        <v>6</v>
      </c>
      <c r="J853" s="13">
        <v>1</v>
      </c>
      <c r="K853" s="11">
        <f t="shared" si="93"/>
        <v>6</v>
      </c>
      <c r="L853" s="11">
        <v>0.42799999999999999</v>
      </c>
      <c r="M853" s="12">
        <f>IF(L853&lt;Benchmarks!C$7,0,IF(L853&lt;Benchmarks!D$7,1,IF(L853&lt;Benchmarks!E$7,2,IF(L853&lt;Benchmarks!F$7,3,IF(L853&lt;Benchmarks!G$7,4,IF(L853&lt;Benchmarks!H$7,5,6))))))</f>
        <v>3</v>
      </c>
      <c r="N853" s="13">
        <v>1</v>
      </c>
      <c r="O853" s="11">
        <f t="shared" si="94"/>
        <v>3</v>
      </c>
      <c r="P853" s="11">
        <v>5.1859999999999999</v>
      </c>
      <c r="Q853" s="9">
        <f>IF(P853&lt;Benchmarks!C$5,0,IF(P853&lt;Benchmarks!D$5,1,IF(P853&lt;Benchmarks!E$5,2,IF(P853&lt;Benchmarks!F$5,3,IF(P853&lt;Benchmarks!G$5,4,IF(P853&lt;Benchmarks!H$5,5,6))))))</f>
        <v>6</v>
      </c>
      <c r="R853" s="13">
        <v>1</v>
      </c>
      <c r="S853" s="11">
        <f t="shared" si="95"/>
        <v>6</v>
      </c>
      <c r="T853" s="11">
        <v>4.5369999999999999</v>
      </c>
      <c r="U853" s="9">
        <f>IF(T853&lt;Benchmarks!C$6,0,IF(T853&lt;Benchmarks!D$6,1,IF(T853&lt;Benchmarks!E$6,2,IF(T853&lt;Benchmarks!F$6,3,IF(T853&lt;Benchmarks!G$6,4,IF(T853&lt;Benchmarks!H$6,5,6))))))</f>
        <v>6</v>
      </c>
      <c r="V853" s="13">
        <v>1</v>
      </c>
      <c r="W853" s="11">
        <f t="shared" si="96"/>
        <v>6</v>
      </c>
      <c r="X853" s="11">
        <f t="shared" si="98"/>
        <v>27</v>
      </c>
      <c r="Y853" s="9">
        <v>30</v>
      </c>
      <c r="Z853" s="13">
        <f t="shared" si="97"/>
        <v>0.9</v>
      </c>
    </row>
    <row r="854" spans="1:26" ht="17.25" x14ac:dyDescent="0.3">
      <c r="A854" s="8" t="s">
        <v>4322</v>
      </c>
      <c r="B854" s="7" t="s">
        <v>4323</v>
      </c>
      <c r="C854" s="7" t="s">
        <v>4324</v>
      </c>
      <c r="D854" s="11">
        <v>2.508</v>
      </c>
      <c r="E854" s="12">
        <f>IF(D854&lt;Benchmarks!C$9,0,IF(D854&lt;Benchmarks!D$9,1,IF(D854&lt;Benchmarks!E$9,2,IF(D854&lt;Benchmarks!F$9,3,IF(D854&lt;Benchmarks!G$9,4,IF(D854&lt;Benchmarks!H$9,5,6))))))</f>
        <v>3</v>
      </c>
      <c r="F854" s="13">
        <v>0.91575091580000001</v>
      </c>
      <c r="G854" s="11">
        <f t="shared" si="92"/>
        <v>2.7472527474000001</v>
      </c>
      <c r="H854" s="11">
        <v>1.1830000000000001</v>
      </c>
      <c r="I854" s="12">
        <f>IF(H854&lt;Benchmarks!C$8,0,IF(H854&lt;Benchmarks!D$8,1,IF(H854&lt;Benchmarks!E$8,2,IF(H854&lt;Benchmarks!F$8,3,IF(H854&lt;Benchmarks!G$8,4,IF(H854&lt;Benchmarks!H$8,5,6))))))</f>
        <v>4</v>
      </c>
      <c r="J854" s="13">
        <v>1</v>
      </c>
      <c r="K854" s="11">
        <f t="shared" si="93"/>
        <v>4</v>
      </c>
      <c r="L854" s="11">
        <v>0.318</v>
      </c>
      <c r="M854" s="12">
        <f>IF(L854&lt;Benchmarks!C$7,0,IF(L854&lt;Benchmarks!D$7,1,IF(L854&lt;Benchmarks!E$7,2,IF(L854&lt;Benchmarks!F$7,3,IF(L854&lt;Benchmarks!G$7,4,IF(L854&lt;Benchmarks!H$7,5,6))))))</f>
        <v>1</v>
      </c>
      <c r="N854" s="13">
        <v>1</v>
      </c>
      <c r="O854" s="11">
        <f t="shared" si="94"/>
        <v>1</v>
      </c>
      <c r="P854" s="11">
        <v>4.0090000000000003</v>
      </c>
      <c r="Q854" s="9">
        <f>IF(P854&lt;Benchmarks!C$5,0,IF(P854&lt;Benchmarks!D$5,1,IF(P854&lt;Benchmarks!E$5,2,IF(P854&lt;Benchmarks!F$5,3,IF(P854&lt;Benchmarks!G$5,4,IF(P854&lt;Benchmarks!H$5,5,6))))))</f>
        <v>3</v>
      </c>
      <c r="R854" s="13">
        <v>0.96336996340000003</v>
      </c>
      <c r="S854" s="11">
        <f t="shared" si="95"/>
        <v>2.8901098902000002</v>
      </c>
      <c r="T854" s="11">
        <v>3.64</v>
      </c>
      <c r="U854" s="9">
        <f>IF(T854&lt;Benchmarks!C$6,0,IF(T854&lt;Benchmarks!D$6,1,IF(T854&lt;Benchmarks!E$6,2,IF(T854&lt;Benchmarks!F$6,3,IF(T854&lt;Benchmarks!G$6,4,IF(T854&lt;Benchmarks!H$6,5,6))))))</f>
        <v>3</v>
      </c>
      <c r="V854" s="13">
        <v>0.8846153846</v>
      </c>
      <c r="W854" s="11">
        <f t="shared" si="96"/>
        <v>2.6538461538</v>
      </c>
      <c r="X854" s="11">
        <f t="shared" si="98"/>
        <v>13.291208791399999</v>
      </c>
      <c r="Y854" s="9">
        <v>30</v>
      </c>
      <c r="Z854" s="13">
        <f t="shared" si="97"/>
        <v>0.44304029304666664</v>
      </c>
    </row>
    <row r="855" spans="1:26" ht="17.25" x14ac:dyDescent="0.3">
      <c r="A855" s="8" t="s">
        <v>4327</v>
      </c>
      <c r="B855" s="7" t="s">
        <v>4328</v>
      </c>
      <c r="C855" s="7" t="s">
        <v>4329</v>
      </c>
      <c r="D855" s="11">
        <v>2.5590000000000002</v>
      </c>
      <c r="E855" s="12">
        <f>IF(D855&lt;Benchmarks!C$9,0,IF(D855&lt;Benchmarks!D$9,1,IF(D855&lt;Benchmarks!E$9,2,IF(D855&lt;Benchmarks!F$9,3,IF(D855&lt;Benchmarks!G$9,4,IF(D855&lt;Benchmarks!H$9,5,6))))))</f>
        <v>4</v>
      </c>
      <c r="F855" s="13">
        <v>0.97802197800000001</v>
      </c>
      <c r="G855" s="11">
        <f t="shared" si="92"/>
        <v>3.9120879120000001</v>
      </c>
      <c r="H855" s="11">
        <v>1.5129999999999999</v>
      </c>
      <c r="I855" s="12">
        <f>IF(H855&lt;Benchmarks!C$8,0,IF(H855&lt;Benchmarks!D$8,1,IF(H855&lt;Benchmarks!E$8,2,IF(H855&lt;Benchmarks!F$8,3,IF(H855&lt;Benchmarks!G$8,4,IF(H855&lt;Benchmarks!H$8,5,6))))))</f>
        <v>6</v>
      </c>
      <c r="J855" s="13">
        <v>1</v>
      </c>
      <c r="K855" s="11">
        <f t="shared" si="93"/>
        <v>6</v>
      </c>
      <c r="L855" s="11">
        <v>0.378</v>
      </c>
      <c r="M855" s="12">
        <f>IF(L855&lt;Benchmarks!C$7,0,IF(L855&lt;Benchmarks!D$7,1,IF(L855&lt;Benchmarks!E$7,2,IF(L855&lt;Benchmarks!F$7,3,IF(L855&lt;Benchmarks!G$7,4,IF(L855&lt;Benchmarks!H$7,5,6))))))</f>
        <v>2</v>
      </c>
      <c r="N855" s="13">
        <v>1</v>
      </c>
      <c r="O855" s="11">
        <f t="shared" si="94"/>
        <v>2</v>
      </c>
      <c r="P855" s="11">
        <v>4.4489999999999998</v>
      </c>
      <c r="Q855" s="9">
        <f>IF(P855&lt;Benchmarks!C$5,0,IF(P855&lt;Benchmarks!D$5,1,IF(P855&lt;Benchmarks!E$5,2,IF(P855&lt;Benchmarks!F$5,3,IF(P855&lt;Benchmarks!G$5,4,IF(P855&lt;Benchmarks!H$5,5,6))))))</f>
        <v>5</v>
      </c>
      <c r="R855" s="13">
        <v>0.98901098899999995</v>
      </c>
      <c r="S855" s="11">
        <f t="shared" si="95"/>
        <v>4.9450549449999999</v>
      </c>
      <c r="T855" s="11">
        <v>3.8660000000000001</v>
      </c>
      <c r="U855" s="9">
        <f>IF(T855&lt;Benchmarks!C$6,0,IF(T855&lt;Benchmarks!D$6,1,IF(T855&lt;Benchmarks!E$6,2,IF(T855&lt;Benchmarks!F$6,3,IF(T855&lt;Benchmarks!G$6,4,IF(T855&lt;Benchmarks!H$6,5,6))))))</f>
        <v>4</v>
      </c>
      <c r="V855" s="13">
        <v>0.9615384615</v>
      </c>
      <c r="W855" s="11">
        <f t="shared" si="96"/>
        <v>3.846153846</v>
      </c>
      <c r="X855" s="11">
        <f t="shared" si="98"/>
        <v>20.703296702999999</v>
      </c>
      <c r="Y855" s="9">
        <v>30</v>
      </c>
      <c r="Z855" s="13">
        <f t="shared" si="97"/>
        <v>0.69010989010000001</v>
      </c>
    </row>
    <row r="856" spans="1:26" ht="17.25" x14ac:dyDescent="0.3">
      <c r="A856" s="8" t="s">
        <v>4332</v>
      </c>
      <c r="B856" s="7" t="s">
        <v>4333</v>
      </c>
      <c r="C856" s="7" t="s">
        <v>4334</v>
      </c>
      <c r="D856" s="11">
        <v>2.3759999999999999</v>
      </c>
      <c r="E856" s="12">
        <f>IF(D856&lt;Benchmarks!C$9,0,IF(D856&lt;Benchmarks!D$9,1,IF(D856&lt;Benchmarks!E$9,2,IF(D856&lt;Benchmarks!F$9,3,IF(D856&lt;Benchmarks!G$9,4,IF(D856&lt;Benchmarks!H$9,5,6))))))</f>
        <v>2</v>
      </c>
      <c r="F856" s="13">
        <v>0.90476190479999996</v>
      </c>
      <c r="G856" s="11">
        <f t="shared" si="92"/>
        <v>1.8095238095999999</v>
      </c>
      <c r="H856" s="11">
        <v>1.0860000000000001</v>
      </c>
      <c r="I856" s="12">
        <f>IF(H856&lt;Benchmarks!C$8,0,IF(H856&lt;Benchmarks!D$8,1,IF(H856&lt;Benchmarks!E$8,2,IF(H856&lt;Benchmarks!F$8,3,IF(H856&lt;Benchmarks!G$8,4,IF(H856&lt;Benchmarks!H$8,5,6))))))</f>
        <v>2</v>
      </c>
      <c r="J856" s="13">
        <v>1</v>
      </c>
      <c r="K856" s="11">
        <f t="shared" si="93"/>
        <v>2</v>
      </c>
      <c r="L856" s="11">
        <v>0.26800000000000002</v>
      </c>
      <c r="M856" s="12">
        <f>IF(L856&lt;Benchmarks!C$7,0,IF(L856&lt;Benchmarks!D$7,1,IF(L856&lt;Benchmarks!E$7,2,IF(L856&lt;Benchmarks!F$7,3,IF(L856&lt;Benchmarks!G$7,4,IF(L856&lt;Benchmarks!H$7,5,6))))))</f>
        <v>0</v>
      </c>
      <c r="N856" s="13">
        <v>1</v>
      </c>
      <c r="O856" s="11">
        <f t="shared" si="94"/>
        <v>0</v>
      </c>
      <c r="P856" s="11">
        <v>3.73</v>
      </c>
      <c r="Q856" s="9">
        <f>IF(P856&lt;Benchmarks!C$5,0,IF(P856&lt;Benchmarks!D$5,1,IF(P856&lt;Benchmarks!E$5,2,IF(P856&lt;Benchmarks!F$5,3,IF(P856&lt;Benchmarks!G$5,4,IF(P856&lt;Benchmarks!H$5,5,6))))))</f>
        <v>1</v>
      </c>
      <c r="R856" s="13">
        <v>0.91208791209999995</v>
      </c>
      <c r="S856" s="11">
        <f t="shared" si="95"/>
        <v>0.91208791209999995</v>
      </c>
      <c r="T856" s="11">
        <v>3.512</v>
      </c>
      <c r="U856" s="9">
        <f>IF(T856&lt;Benchmarks!C$6,0,IF(T856&lt;Benchmarks!D$6,1,IF(T856&lt;Benchmarks!E$6,2,IF(T856&lt;Benchmarks!F$6,3,IF(T856&lt;Benchmarks!G$6,4,IF(T856&lt;Benchmarks!H$6,5,6))))))</f>
        <v>2</v>
      </c>
      <c r="V856" s="13">
        <v>0.89743589739999996</v>
      </c>
      <c r="W856" s="11">
        <f t="shared" si="96"/>
        <v>1.7948717947999999</v>
      </c>
      <c r="X856" s="11">
        <f t="shared" si="98"/>
        <v>6.5164835164999992</v>
      </c>
      <c r="Y856" s="9">
        <v>30</v>
      </c>
      <c r="Z856" s="13">
        <f t="shared" si="97"/>
        <v>0.21721611721666664</v>
      </c>
    </row>
    <row r="857" spans="1:26" ht="17.25" x14ac:dyDescent="0.3">
      <c r="A857" s="8" t="s">
        <v>4337</v>
      </c>
      <c r="B857" s="7" t="s">
        <v>4338</v>
      </c>
      <c r="C857" s="7" t="s">
        <v>4339</v>
      </c>
      <c r="D857" s="11">
        <v>2.4609999999999999</v>
      </c>
      <c r="E857" s="12">
        <f>IF(D857&lt;Benchmarks!C$9,0,IF(D857&lt;Benchmarks!D$9,1,IF(D857&lt;Benchmarks!E$9,2,IF(D857&lt;Benchmarks!F$9,3,IF(D857&lt;Benchmarks!G$9,4,IF(D857&lt;Benchmarks!H$9,5,6))))))</f>
        <v>3</v>
      </c>
      <c r="F857" s="13">
        <v>0.79120879119999998</v>
      </c>
      <c r="G857" s="11">
        <f t="shared" si="92"/>
        <v>2.3736263736000001</v>
      </c>
      <c r="H857" s="11">
        <v>0.99299999999999999</v>
      </c>
      <c r="I857" s="12">
        <f>IF(H857&lt;Benchmarks!C$8,0,IF(H857&lt;Benchmarks!D$8,1,IF(H857&lt;Benchmarks!E$8,2,IF(H857&lt;Benchmarks!F$8,3,IF(H857&lt;Benchmarks!G$8,4,IF(H857&lt;Benchmarks!H$8,5,6))))))</f>
        <v>1</v>
      </c>
      <c r="J857" s="13">
        <v>1</v>
      </c>
      <c r="K857" s="11">
        <f t="shared" si="93"/>
        <v>1</v>
      </c>
      <c r="L857" s="11">
        <v>0.32200000000000001</v>
      </c>
      <c r="M857" s="12">
        <f>IF(L857&lt;Benchmarks!C$7,0,IF(L857&lt;Benchmarks!D$7,1,IF(L857&lt;Benchmarks!E$7,2,IF(L857&lt;Benchmarks!F$7,3,IF(L857&lt;Benchmarks!G$7,4,IF(L857&lt;Benchmarks!H$7,5,6))))))</f>
        <v>1</v>
      </c>
      <c r="N857" s="13">
        <v>1</v>
      </c>
      <c r="O857" s="11">
        <f t="shared" si="94"/>
        <v>1</v>
      </c>
      <c r="P857" s="11">
        <v>3.7759999999999998</v>
      </c>
      <c r="Q857" s="9">
        <f>IF(P857&lt;Benchmarks!C$5,0,IF(P857&lt;Benchmarks!D$5,1,IF(P857&lt;Benchmarks!E$5,2,IF(P857&lt;Benchmarks!F$5,3,IF(P857&lt;Benchmarks!G$5,4,IF(P857&lt;Benchmarks!H$5,5,6))))))</f>
        <v>1</v>
      </c>
      <c r="R857" s="13">
        <v>0.79853479849999998</v>
      </c>
      <c r="S857" s="11">
        <f t="shared" si="95"/>
        <v>0.79853479849999998</v>
      </c>
      <c r="T857" s="11">
        <v>3.5110000000000001</v>
      </c>
      <c r="U857" s="9">
        <f>IF(T857&lt;Benchmarks!C$6,0,IF(T857&lt;Benchmarks!D$6,1,IF(T857&lt;Benchmarks!E$6,2,IF(T857&lt;Benchmarks!F$6,3,IF(T857&lt;Benchmarks!G$6,4,IF(T857&lt;Benchmarks!H$6,5,6))))))</f>
        <v>2</v>
      </c>
      <c r="V857" s="13">
        <v>0.6153846154</v>
      </c>
      <c r="W857" s="11">
        <f t="shared" si="96"/>
        <v>1.2307692308</v>
      </c>
      <c r="X857" s="11">
        <f t="shared" si="98"/>
        <v>6.4029304029000009</v>
      </c>
      <c r="Y857" s="9">
        <v>30</v>
      </c>
      <c r="Z857" s="13">
        <f t="shared" si="97"/>
        <v>0.21343101343000004</v>
      </c>
    </row>
    <row r="858" spans="1:26" ht="17.25" x14ac:dyDescent="0.3">
      <c r="A858" s="8" t="s">
        <v>4342</v>
      </c>
      <c r="B858" s="7" t="s">
        <v>4343</v>
      </c>
      <c r="C858" s="7" t="s">
        <v>4344</v>
      </c>
      <c r="D858" s="11">
        <v>2.79</v>
      </c>
      <c r="E858" s="12">
        <f>IF(D858&lt;Benchmarks!C$9,0,IF(D858&lt;Benchmarks!D$9,1,IF(D858&lt;Benchmarks!E$9,2,IF(D858&lt;Benchmarks!F$9,3,IF(D858&lt;Benchmarks!G$9,4,IF(D858&lt;Benchmarks!H$9,5,6))))))</f>
        <v>5</v>
      </c>
      <c r="F858" s="13">
        <v>0.8461538462</v>
      </c>
      <c r="G858" s="11">
        <f t="shared" si="92"/>
        <v>4.230769231</v>
      </c>
      <c r="H858" s="11">
        <v>1.2629999999999999</v>
      </c>
      <c r="I858" s="12">
        <f>IF(H858&lt;Benchmarks!C$8,0,IF(H858&lt;Benchmarks!D$8,1,IF(H858&lt;Benchmarks!E$8,2,IF(H858&lt;Benchmarks!F$8,3,IF(H858&lt;Benchmarks!G$8,4,IF(H858&lt;Benchmarks!H$8,5,6))))))</f>
        <v>5</v>
      </c>
      <c r="J858" s="13">
        <v>1</v>
      </c>
      <c r="K858" s="11">
        <f t="shared" si="93"/>
        <v>5</v>
      </c>
      <c r="L858" s="11">
        <v>0.42099999999999999</v>
      </c>
      <c r="M858" s="12">
        <f>IF(L858&lt;Benchmarks!C$7,0,IF(L858&lt;Benchmarks!D$7,1,IF(L858&lt;Benchmarks!E$7,2,IF(L858&lt;Benchmarks!F$7,3,IF(L858&lt;Benchmarks!G$7,4,IF(L858&lt;Benchmarks!H$7,5,6))))))</f>
        <v>3</v>
      </c>
      <c r="N858" s="13">
        <v>1</v>
      </c>
      <c r="O858" s="11">
        <f t="shared" si="94"/>
        <v>3</v>
      </c>
      <c r="P858" s="11">
        <v>4.4740000000000002</v>
      </c>
      <c r="Q858" s="9">
        <f>IF(P858&lt;Benchmarks!C$5,0,IF(P858&lt;Benchmarks!D$5,1,IF(P858&lt;Benchmarks!E$5,2,IF(P858&lt;Benchmarks!F$5,3,IF(P858&lt;Benchmarks!G$5,4,IF(P858&lt;Benchmarks!H$5,5,6))))))</f>
        <v>5</v>
      </c>
      <c r="R858" s="13">
        <v>0.95604395600000003</v>
      </c>
      <c r="S858" s="11">
        <f t="shared" si="95"/>
        <v>4.7802197800000004</v>
      </c>
      <c r="T858" s="11">
        <v>4.03</v>
      </c>
      <c r="U858" s="9">
        <f>IF(T858&lt;Benchmarks!C$6,0,IF(T858&lt;Benchmarks!D$6,1,IF(T858&lt;Benchmarks!E$6,2,IF(T858&lt;Benchmarks!F$6,3,IF(T858&lt;Benchmarks!G$6,4,IF(T858&lt;Benchmarks!H$6,5,6))))))</f>
        <v>5</v>
      </c>
      <c r="V858" s="13">
        <v>0.87179487180000004</v>
      </c>
      <c r="W858" s="11">
        <f t="shared" si="96"/>
        <v>4.3589743590000003</v>
      </c>
      <c r="X858" s="11">
        <f t="shared" si="98"/>
        <v>21.369963370000001</v>
      </c>
      <c r="Y858" s="9">
        <v>30</v>
      </c>
      <c r="Z858" s="13">
        <f t="shared" si="97"/>
        <v>0.71233211233333338</v>
      </c>
    </row>
    <row r="859" spans="1:26" ht="17.25" x14ac:dyDescent="0.3">
      <c r="A859" s="8" t="s">
        <v>4347</v>
      </c>
      <c r="B859" s="7" t="s">
        <v>4348</v>
      </c>
      <c r="C859" s="7" t="s">
        <v>4349</v>
      </c>
      <c r="D859" s="11">
        <v>2.4689999999999999</v>
      </c>
      <c r="E859" s="12">
        <f>IF(D859&lt;Benchmarks!C$9,0,IF(D859&lt;Benchmarks!D$9,1,IF(D859&lt;Benchmarks!E$9,2,IF(D859&lt;Benchmarks!F$9,3,IF(D859&lt;Benchmarks!G$9,4,IF(D859&lt;Benchmarks!H$9,5,6))))))</f>
        <v>3</v>
      </c>
      <c r="F859" s="13">
        <v>0.99267399270000001</v>
      </c>
      <c r="G859" s="11">
        <f t="shared" si="92"/>
        <v>2.9780219781000001</v>
      </c>
      <c r="H859" s="11">
        <v>1.3380000000000001</v>
      </c>
      <c r="I859" s="12">
        <f>IF(H859&lt;Benchmarks!C$8,0,IF(H859&lt;Benchmarks!D$8,1,IF(H859&lt;Benchmarks!E$8,2,IF(H859&lt;Benchmarks!F$8,3,IF(H859&lt;Benchmarks!G$8,4,IF(H859&lt;Benchmarks!H$8,5,6))))))</f>
        <v>5</v>
      </c>
      <c r="J859" s="13">
        <v>1</v>
      </c>
      <c r="K859" s="11">
        <f t="shared" si="93"/>
        <v>5</v>
      </c>
      <c r="L859" s="11">
        <v>0.48199999999999998</v>
      </c>
      <c r="M859" s="12">
        <f>IF(L859&lt;Benchmarks!C$7,0,IF(L859&lt;Benchmarks!D$7,1,IF(L859&lt;Benchmarks!E$7,2,IF(L859&lt;Benchmarks!F$7,3,IF(L859&lt;Benchmarks!G$7,4,IF(L859&lt;Benchmarks!H$7,5,6))))))</f>
        <v>4</v>
      </c>
      <c r="N859" s="13">
        <v>1</v>
      </c>
      <c r="O859" s="11">
        <f t="shared" si="94"/>
        <v>4</v>
      </c>
      <c r="P859" s="11">
        <v>4.2880000000000003</v>
      </c>
      <c r="Q859" s="9">
        <f>IF(P859&lt;Benchmarks!C$5,0,IF(P859&lt;Benchmarks!D$5,1,IF(P859&lt;Benchmarks!E$5,2,IF(P859&lt;Benchmarks!F$5,3,IF(P859&lt;Benchmarks!G$5,4,IF(P859&lt;Benchmarks!H$5,5,6))))))</f>
        <v>4</v>
      </c>
      <c r="R859" s="13">
        <v>1</v>
      </c>
      <c r="S859" s="11">
        <f t="shared" si="95"/>
        <v>4</v>
      </c>
      <c r="T859" s="11">
        <v>3.7080000000000002</v>
      </c>
      <c r="U859" s="9">
        <f>IF(T859&lt;Benchmarks!C$6,0,IF(T859&lt;Benchmarks!D$6,1,IF(T859&lt;Benchmarks!E$6,2,IF(T859&lt;Benchmarks!F$6,3,IF(T859&lt;Benchmarks!G$6,4,IF(T859&lt;Benchmarks!H$6,5,6))))))</f>
        <v>3</v>
      </c>
      <c r="V859" s="13">
        <v>1</v>
      </c>
      <c r="W859" s="11">
        <f t="shared" si="96"/>
        <v>3</v>
      </c>
      <c r="X859" s="11">
        <f t="shared" si="98"/>
        <v>18.978021978099999</v>
      </c>
      <c r="Y859" s="9">
        <v>30</v>
      </c>
      <c r="Z859" s="13">
        <f t="shared" si="97"/>
        <v>0.63260073260333327</v>
      </c>
    </row>
    <row r="860" spans="1:26" ht="17.25" x14ac:dyDescent="0.3">
      <c r="A860" s="8" t="s">
        <v>4352</v>
      </c>
      <c r="B860" s="7" t="s">
        <v>4353</v>
      </c>
      <c r="C860" s="7" t="s">
        <v>4354</v>
      </c>
      <c r="D860" s="11">
        <v>2.2629999999999999</v>
      </c>
      <c r="E860" s="12">
        <f>IF(D860&lt;Benchmarks!C$9,0,IF(D860&lt;Benchmarks!D$9,1,IF(D860&lt;Benchmarks!E$9,2,IF(D860&lt;Benchmarks!F$9,3,IF(D860&lt;Benchmarks!G$9,4,IF(D860&lt;Benchmarks!H$9,5,6))))))</f>
        <v>1</v>
      </c>
      <c r="F860" s="13">
        <v>1</v>
      </c>
      <c r="G860" s="11">
        <f t="shared" si="92"/>
        <v>1</v>
      </c>
      <c r="H860" s="11">
        <v>1.024</v>
      </c>
      <c r="I860" s="12">
        <f>IF(H860&lt;Benchmarks!C$8,0,IF(H860&lt;Benchmarks!D$8,1,IF(H860&lt;Benchmarks!E$8,2,IF(H860&lt;Benchmarks!F$8,3,IF(H860&lt;Benchmarks!G$8,4,IF(H860&lt;Benchmarks!H$8,5,6))))))</f>
        <v>1</v>
      </c>
      <c r="J860" s="13">
        <v>1</v>
      </c>
      <c r="K860" s="11">
        <f t="shared" si="93"/>
        <v>1</v>
      </c>
      <c r="L860" s="11">
        <v>0.34</v>
      </c>
      <c r="M860" s="12">
        <f>IF(L860&lt;Benchmarks!C$7,0,IF(L860&lt;Benchmarks!D$7,1,IF(L860&lt;Benchmarks!E$7,2,IF(L860&lt;Benchmarks!F$7,3,IF(L860&lt;Benchmarks!G$7,4,IF(L860&lt;Benchmarks!H$7,5,6))))))</f>
        <v>1</v>
      </c>
      <c r="N860" s="13">
        <v>1</v>
      </c>
      <c r="O860" s="11">
        <f t="shared" si="94"/>
        <v>1</v>
      </c>
      <c r="P860" s="11">
        <v>3.6280000000000001</v>
      </c>
      <c r="Q860" s="9">
        <f>IF(P860&lt;Benchmarks!C$5,0,IF(P860&lt;Benchmarks!D$5,1,IF(P860&lt;Benchmarks!E$5,2,IF(P860&lt;Benchmarks!F$5,3,IF(P860&lt;Benchmarks!G$5,4,IF(P860&lt;Benchmarks!H$5,5,6))))))</f>
        <v>0</v>
      </c>
      <c r="R860" s="13">
        <v>1</v>
      </c>
      <c r="S860" s="11">
        <f t="shared" si="95"/>
        <v>0</v>
      </c>
      <c r="T860" s="11">
        <v>3.278</v>
      </c>
      <c r="U860" s="9">
        <f>IF(T860&lt;Benchmarks!C$6,0,IF(T860&lt;Benchmarks!D$6,1,IF(T860&lt;Benchmarks!E$6,2,IF(T860&lt;Benchmarks!F$6,3,IF(T860&lt;Benchmarks!G$6,4,IF(T860&lt;Benchmarks!H$6,5,6))))))</f>
        <v>0</v>
      </c>
      <c r="V860" s="13">
        <v>1</v>
      </c>
      <c r="W860" s="11">
        <f t="shared" si="96"/>
        <v>0</v>
      </c>
      <c r="X860" s="11">
        <f t="shared" si="98"/>
        <v>3</v>
      </c>
      <c r="Y860" s="9">
        <v>30</v>
      </c>
      <c r="Z860" s="13">
        <f t="shared" si="97"/>
        <v>0.1</v>
      </c>
    </row>
    <row r="861" spans="1:26" ht="17.25" x14ac:dyDescent="0.3">
      <c r="A861" s="8" t="s">
        <v>4357</v>
      </c>
      <c r="B861" s="7" t="s">
        <v>4358</v>
      </c>
      <c r="C861" s="7" t="s">
        <v>4359</v>
      </c>
      <c r="D861" s="11">
        <v>4.1710000000000003</v>
      </c>
      <c r="E861" s="12">
        <f>IF(D861&lt;Benchmarks!C$9,0,IF(D861&lt;Benchmarks!D$9,1,IF(D861&lt;Benchmarks!E$9,2,IF(D861&lt;Benchmarks!F$9,3,IF(D861&lt;Benchmarks!G$9,4,IF(D861&lt;Benchmarks!H$9,5,6))))))</f>
        <v>6</v>
      </c>
      <c r="F861" s="13">
        <v>0.66300366300000002</v>
      </c>
      <c r="G861" s="11">
        <f t="shared" si="92"/>
        <v>3.9780219780000001</v>
      </c>
      <c r="H861" s="11">
        <v>1.7170000000000001</v>
      </c>
      <c r="I861" s="12">
        <f>IF(H861&lt;Benchmarks!C$8,0,IF(H861&lt;Benchmarks!D$8,1,IF(H861&lt;Benchmarks!E$8,2,IF(H861&lt;Benchmarks!F$8,3,IF(H861&lt;Benchmarks!G$8,4,IF(H861&lt;Benchmarks!H$8,5,6))))))</f>
        <v>6</v>
      </c>
      <c r="J861" s="13">
        <v>0.66300366300000002</v>
      </c>
      <c r="K861" s="11">
        <f t="shared" si="93"/>
        <v>3.9780219780000001</v>
      </c>
      <c r="L861" s="11">
        <v>0.78600000000000003</v>
      </c>
      <c r="M861" s="12">
        <f>IF(L861&lt;Benchmarks!C$7,0,IF(L861&lt;Benchmarks!D$7,1,IF(L861&lt;Benchmarks!E$7,2,IF(L861&lt;Benchmarks!F$7,3,IF(L861&lt;Benchmarks!G$7,4,IF(L861&lt;Benchmarks!H$7,5,6))))))</f>
        <v>6</v>
      </c>
      <c r="N861" s="13">
        <v>0.66300366300000002</v>
      </c>
      <c r="O861" s="11">
        <f t="shared" si="94"/>
        <v>3.9780219780000001</v>
      </c>
      <c r="P861" s="11">
        <v>6.6740000000000004</v>
      </c>
      <c r="Q861" s="9">
        <f>IF(P861&lt;Benchmarks!C$5,0,IF(P861&lt;Benchmarks!D$5,1,IF(P861&lt;Benchmarks!E$5,2,IF(P861&lt;Benchmarks!F$5,3,IF(P861&lt;Benchmarks!G$5,4,IF(P861&lt;Benchmarks!H$5,5,6))))))</f>
        <v>6</v>
      </c>
      <c r="R861" s="13">
        <v>0.66300366300000002</v>
      </c>
      <c r="S861" s="11">
        <f t="shared" si="95"/>
        <v>3.9780219780000001</v>
      </c>
      <c r="T861" s="11">
        <v>5.3529999999999998</v>
      </c>
      <c r="U861" s="9">
        <f>IF(T861&lt;Benchmarks!C$6,0,IF(T861&lt;Benchmarks!D$6,1,IF(T861&lt;Benchmarks!E$6,2,IF(T861&lt;Benchmarks!F$6,3,IF(T861&lt;Benchmarks!G$6,4,IF(T861&lt;Benchmarks!H$6,5,6))))))</f>
        <v>6</v>
      </c>
      <c r="V861" s="13">
        <v>0.66666666669999997</v>
      </c>
      <c r="W861" s="11">
        <f t="shared" si="96"/>
        <v>4.0000000002</v>
      </c>
      <c r="X861" s="11">
        <f t="shared" si="98"/>
        <v>19.912087912200001</v>
      </c>
      <c r="Y861" s="9">
        <v>30</v>
      </c>
      <c r="Z861" s="13">
        <f t="shared" si="97"/>
        <v>0.66373626374000005</v>
      </c>
    </row>
    <row r="862" spans="1:26" ht="17.25" x14ac:dyDescent="0.3">
      <c r="A862" s="8" t="s">
        <v>4362</v>
      </c>
      <c r="B862" s="7" t="s">
        <v>4363</v>
      </c>
      <c r="C862" s="7" t="s">
        <v>4364</v>
      </c>
      <c r="D862" s="11">
        <v>1.8720000000000001</v>
      </c>
      <c r="E862" s="12">
        <f>IF(D862&lt;Benchmarks!C$9,0,IF(D862&lt;Benchmarks!D$9,1,IF(D862&lt;Benchmarks!E$9,2,IF(D862&lt;Benchmarks!F$9,3,IF(D862&lt;Benchmarks!G$9,4,IF(D862&lt;Benchmarks!H$9,5,6))))))</f>
        <v>0</v>
      </c>
      <c r="F862" s="13">
        <v>0.72161172159999998</v>
      </c>
      <c r="G862" s="11">
        <f t="shared" si="92"/>
        <v>0</v>
      </c>
      <c r="H862" s="11">
        <v>1.25</v>
      </c>
      <c r="I862" s="12">
        <f>IF(H862&lt;Benchmarks!C$8,0,IF(H862&lt;Benchmarks!D$8,1,IF(H862&lt;Benchmarks!E$8,2,IF(H862&lt;Benchmarks!F$8,3,IF(H862&lt;Benchmarks!G$8,4,IF(H862&lt;Benchmarks!H$8,5,6))))))</f>
        <v>5</v>
      </c>
      <c r="J862" s="13">
        <v>1</v>
      </c>
      <c r="K862" s="11">
        <f t="shared" si="93"/>
        <v>5</v>
      </c>
      <c r="L862" s="11">
        <v>0.379</v>
      </c>
      <c r="M862" s="12">
        <f>IF(L862&lt;Benchmarks!C$7,0,IF(L862&lt;Benchmarks!D$7,1,IF(L862&lt;Benchmarks!E$7,2,IF(L862&lt;Benchmarks!F$7,3,IF(L862&lt;Benchmarks!G$7,4,IF(L862&lt;Benchmarks!H$7,5,6))))))</f>
        <v>2</v>
      </c>
      <c r="N862" s="13">
        <v>1</v>
      </c>
      <c r="O862" s="11">
        <f t="shared" si="94"/>
        <v>2</v>
      </c>
      <c r="P862" s="11">
        <v>3.5019999999999998</v>
      </c>
      <c r="Q862" s="9">
        <f>IF(P862&lt;Benchmarks!C$5,0,IF(P862&lt;Benchmarks!D$5,1,IF(P862&lt;Benchmarks!E$5,2,IF(P862&lt;Benchmarks!F$5,3,IF(P862&lt;Benchmarks!G$5,4,IF(P862&lt;Benchmarks!H$5,5,6))))))</f>
        <v>0</v>
      </c>
      <c r="R862" s="13">
        <v>1</v>
      </c>
      <c r="S862" s="11">
        <f t="shared" si="95"/>
        <v>0</v>
      </c>
      <c r="T862" s="11">
        <v>3.2410000000000001</v>
      </c>
      <c r="U862" s="9">
        <f>IF(T862&lt;Benchmarks!C$6,0,IF(T862&lt;Benchmarks!D$6,1,IF(T862&lt;Benchmarks!E$6,2,IF(T862&lt;Benchmarks!F$6,3,IF(T862&lt;Benchmarks!G$6,4,IF(T862&lt;Benchmarks!H$6,5,6))))))</f>
        <v>0</v>
      </c>
      <c r="V862" s="13">
        <v>1</v>
      </c>
      <c r="W862" s="11">
        <f t="shared" si="96"/>
        <v>0</v>
      </c>
      <c r="X862" s="11">
        <f t="shared" si="98"/>
        <v>7</v>
      </c>
      <c r="Y862" s="9">
        <v>30</v>
      </c>
      <c r="Z862" s="13">
        <f t="shared" si="97"/>
        <v>0.23333333333333334</v>
      </c>
    </row>
    <row r="863" spans="1:26" ht="17.25" x14ac:dyDescent="0.3">
      <c r="A863" s="8" t="s">
        <v>4367</v>
      </c>
      <c r="B863" s="7" t="s">
        <v>4368</v>
      </c>
      <c r="C863" s="7" t="s">
        <v>4369</v>
      </c>
      <c r="D863" s="11">
        <v>2.7040000000000002</v>
      </c>
      <c r="E863" s="12">
        <f>IF(D863&lt;Benchmarks!C$9,0,IF(D863&lt;Benchmarks!D$9,1,IF(D863&lt;Benchmarks!E$9,2,IF(D863&lt;Benchmarks!F$9,3,IF(D863&lt;Benchmarks!G$9,4,IF(D863&lt;Benchmarks!H$9,5,6))))))</f>
        <v>4</v>
      </c>
      <c r="F863" s="13">
        <v>0.93040293039999999</v>
      </c>
      <c r="G863" s="11">
        <f t="shared" si="92"/>
        <v>3.7216117216</v>
      </c>
      <c r="H863" s="11">
        <v>1.1299999999999999</v>
      </c>
      <c r="I863" s="12">
        <f>IF(H863&lt;Benchmarks!C$8,0,IF(H863&lt;Benchmarks!D$8,1,IF(H863&lt;Benchmarks!E$8,2,IF(H863&lt;Benchmarks!F$8,3,IF(H863&lt;Benchmarks!G$8,4,IF(H863&lt;Benchmarks!H$8,5,6))))))</f>
        <v>3</v>
      </c>
      <c r="J863" s="13">
        <v>1</v>
      </c>
      <c r="K863" s="11">
        <f t="shared" si="93"/>
        <v>3</v>
      </c>
      <c r="L863" s="11">
        <v>0.433</v>
      </c>
      <c r="M863" s="12">
        <f>IF(L863&lt;Benchmarks!C$7,0,IF(L863&lt;Benchmarks!D$7,1,IF(L863&lt;Benchmarks!E$7,2,IF(L863&lt;Benchmarks!F$7,3,IF(L863&lt;Benchmarks!G$7,4,IF(L863&lt;Benchmarks!H$7,5,6))))))</f>
        <v>3</v>
      </c>
      <c r="N863" s="13">
        <v>1</v>
      </c>
      <c r="O863" s="11">
        <f t="shared" si="94"/>
        <v>3</v>
      </c>
      <c r="P863" s="11">
        <v>4.2670000000000003</v>
      </c>
      <c r="Q863" s="9">
        <f>IF(P863&lt;Benchmarks!C$5,0,IF(P863&lt;Benchmarks!D$5,1,IF(P863&lt;Benchmarks!E$5,2,IF(P863&lt;Benchmarks!F$5,3,IF(P863&lt;Benchmarks!G$5,4,IF(P863&lt;Benchmarks!H$5,5,6))))))</f>
        <v>4</v>
      </c>
      <c r="R863" s="13">
        <v>0.92673992670000005</v>
      </c>
      <c r="S863" s="11">
        <f t="shared" si="95"/>
        <v>3.7069597068000002</v>
      </c>
      <c r="T863" s="11">
        <v>3.6850000000000001</v>
      </c>
      <c r="U863" s="9">
        <f>IF(T863&lt;Benchmarks!C$6,0,IF(T863&lt;Benchmarks!D$6,1,IF(T863&lt;Benchmarks!E$6,2,IF(T863&lt;Benchmarks!F$6,3,IF(T863&lt;Benchmarks!G$6,4,IF(T863&lt;Benchmarks!H$6,5,6))))))</f>
        <v>3</v>
      </c>
      <c r="V863" s="13">
        <v>0.78205128209999997</v>
      </c>
      <c r="W863" s="11">
        <f t="shared" si="96"/>
        <v>2.3461538463</v>
      </c>
      <c r="X863" s="11">
        <f t="shared" si="98"/>
        <v>15.774725274700002</v>
      </c>
      <c r="Y863" s="9">
        <v>30</v>
      </c>
      <c r="Z863" s="13">
        <f t="shared" si="97"/>
        <v>0.52582417582333341</v>
      </c>
    </row>
    <row r="864" spans="1:26" ht="17.25" x14ac:dyDescent="0.3">
      <c r="A864" s="8" t="s">
        <v>4372</v>
      </c>
      <c r="B864" s="7" t="s">
        <v>4373</v>
      </c>
      <c r="C864" s="7" t="s">
        <v>4374</v>
      </c>
      <c r="D864" s="11">
        <v>2.2970000000000002</v>
      </c>
      <c r="E864" s="12">
        <f>IF(D864&lt;Benchmarks!C$9,0,IF(D864&lt;Benchmarks!D$9,1,IF(D864&lt;Benchmarks!E$9,2,IF(D864&lt;Benchmarks!F$9,3,IF(D864&lt;Benchmarks!G$9,4,IF(D864&lt;Benchmarks!H$9,5,6))))))</f>
        <v>1</v>
      </c>
      <c r="F864" s="13">
        <v>0.93406593410000005</v>
      </c>
      <c r="G864" s="11">
        <f t="shared" si="92"/>
        <v>0.93406593410000005</v>
      </c>
      <c r="H864" s="11">
        <v>1.0640000000000001</v>
      </c>
      <c r="I864" s="12">
        <f>IF(H864&lt;Benchmarks!C$8,0,IF(H864&lt;Benchmarks!D$8,1,IF(H864&lt;Benchmarks!E$8,2,IF(H864&lt;Benchmarks!F$8,3,IF(H864&lt;Benchmarks!G$8,4,IF(H864&lt;Benchmarks!H$8,5,6))))))</f>
        <v>2</v>
      </c>
      <c r="J864" s="13">
        <v>1</v>
      </c>
      <c r="K864" s="11">
        <f t="shared" si="93"/>
        <v>2</v>
      </c>
      <c r="L864" s="11">
        <v>0.45300000000000001</v>
      </c>
      <c r="M864" s="12">
        <f>IF(L864&lt;Benchmarks!C$7,0,IF(L864&lt;Benchmarks!D$7,1,IF(L864&lt;Benchmarks!E$7,2,IF(L864&lt;Benchmarks!F$7,3,IF(L864&lt;Benchmarks!G$7,4,IF(L864&lt;Benchmarks!H$7,5,6))))))</f>
        <v>3</v>
      </c>
      <c r="N864" s="13">
        <v>1</v>
      </c>
      <c r="O864" s="11">
        <f t="shared" si="94"/>
        <v>3</v>
      </c>
      <c r="P864" s="11">
        <v>3.8130000000000002</v>
      </c>
      <c r="Q864" s="9">
        <f>IF(P864&lt;Benchmarks!C$5,0,IF(P864&lt;Benchmarks!D$5,1,IF(P864&lt;Benchmarks!E$5,2,IF(P864&lt;Benchmarks!F$5,3,IF(P864&lt;Benchmarks!G$5,4,IF(P864&lt;Benchmarks!H$5,5,6))))))</f>
        <v>2</v>
      </c>
      <c r="R864" s="13">
        <v>1</v>
      </c>
      <c r="S864" s="11">
        <f t="shared" si="95"/>
        <v>2</v>
      </c>
      <c r="T864" s="11">
        <v>3.343</v>
      </c>
      <c r="U864" s="9">
        <f>IF(T864&lt;Benchmarks!C$6,0,IF(T864&lt;Benchmarks!D$6,1,IF(T864&lt;Benchmarks!E$6,2,IF(T864&lt;Benchmarks!F$6,3,IF(T864&lt;Benchmarks!G$6,4,IF(T864&lt;Benchmarks!H$6,5,6))))))</f>
        <v>1</v>
      </c>
      <c r="V864" s="13">
        <v>1</v>
      </c>
      <c r="W864" s="11">
        <f t="shared" si="96"/>
        <v>1</v>
      </c>
      <c r="X864" s="11">
        <f t="shared" si="98"/>
        <v>8.9340659340999995</v>
      </c>
      <c r="Y864" s="9">
        <v>30</v>
      </c>
      <c r="Z864" s="13">
        <f t="shared" si="97"/>
        <v>0.29780219780333334</v>
      </c>
    </row>
    <row r="865" spans="1:26" ht="17.25" x14ac:dyDescent="0.3">
      <c r="A865" s="8" t="s">
        <v>4377</v>
      </c>
      <c r="B865" s="7" t="s">
        <v>4378</v>
      </c>
      <c r="C865" s="7" t="s">
        <v>4379</v>
      </c>
      <c r="D865" s="11">
        <v>2.6179999999999999</v>
      </c>
      <c r="E865" s="12">
        <f>IF(D865&lt;Benchmarks!C$9,0,IF(D865&lt;Benchmarks!D$9,1,IF(D865&lt;Benchmarks!E$9,2,IF(D865&lt;Benchmarks!F$9,3,IF(D865&lt;Benchmarks!G$9,4,IF(D865&lt;Benchmarks!H$9,5,6))))))</f>
        <v>4</v>
      </c>
      <c r="F865" s="13">
        <v>0.83150183150000001</v>
      </c>
      <c r="G865" s="11">
        <f t="shared" si="92"/>
        <v>3.326007326</v>
      </c>
      <c r="H865" s="11">
        <v>1.1180000000000001</v>
      </c>
      <c r="I865" s="12">
        <f>IF(H865&lt;Benchmarks!C$8,0,IF(H865&lt;Benchmarks!D$8,1,IF(H865&lt;Benchmarks!E$8,2,IF(H865&lt;Benchmarks!F$8,3,IF(H865&lt;Benchmarks!G$8,4,IF(H865&lt;Benchmarks!H$8,5,6))))))</f>
        <v>3</v>
      </c>
      <c r="J865" s="13">
        <v>1</v>
      </c>
      <c r="K865" s="11">
        <f t="shared" si="93"/>
        <v>3</v>
      </c>
      <c r="L865" s="11">
        <v>0.379</v>
      </c>
      <c r="M865" s="12">
        <f>IF(L865&lt;Benchmarks!C$7,0,IF(L865&lt;Benchmarks!D$7,1,IF(L865&lt;Benchmarks!E$7,2,IF(L865&lt;Benchmarks!F$7,3,IF(L865&lt;Benchmarks!G$7,4,IF(L865&lt;Benchmarks!H$7,5,6))))))</f>
        <v>2</v>
      </c>
      <c r="N865" s="13">
        <v>1</v>
      </c>
      <c r="O865" s="11">
        <f t="shared" si="94"/>
        <v>2</v>
      </c>
      <c r="P865" s="11">
        <v>4.1159999999999997</v>
      </c>
      <c r="Q865" s="9">
        <f>IF(P865&lt;Benchmarks!C$5,0,IF(P865&lt;Benchmarks!D$5,1,IF(P865&lt;Benchmarks!E$5,2,IF(P865&lt;Benchmarks!F$5,3,IF(P865&lt;Benchmarks!G$5,4,IF(P865&lt;Benchmarks!H$5,5,6))))))</f>
        <v>3</v>
      </c>
      <c r="R865" s="13">
        <v>0.84249084249999995</v>
      </c>
      <c r="S865" s="11">
        <f t="shared" si="95"/>
        <v>2.5274725274999996</v>
      </c>
      <c r="T865" s="11">
        <v>3.6629999999999998</v>
      </c>
      <c r="U865" s="9">
        <f>IF(T865&lt;Benchmarks!C$6,0,IF(T865&lt;Benchmarks!D$6,1,IF(T865&lt;Benchmarks!E$6,2,IF(T865&lt;Benchmarks!F$6,3,IF(T865&lt;Benchmarks!G$6,4,IF(T865&lt;Benchmarks!H$6,5,6))))))</f>
        <v>3</v>
      </c>
      <c r="V865" s="13">
        <v>0.52564102560000003</v>
      </c>
      <c r="W865" s="11">
        <f t="shared" si="96"/>
        <v>1.5769230768</v>
      </c>
      <c r="X865" s="11">
        <f t="shared" si="98"/>
        <v>12.430402930299998</v>
      </c>
      <c r="Y865" s="9">
        <v>30</v>
      </c>
      <c r="Z865" s="13">
        <f t="shared" si="97"/>
        <v>0.41434676434333328</v>
      </c>
    </row>
    <row r="866" spans="1:26" ht="17.25" x14ac:dyDescent="0.3">
      <c r="A866" s="8" t="s">
        <v>1536</v>
      </c>
      <c r="B866" s="7" t="s">
        <v>4382</v>
      </c>
      <c r="C866" s="7" t="s">
        <v>4383</v>
      </c>
      <c r="D866" s="11">
        <v>2.2509999999999999</v>
      </c>
      <c r="E866" s="12">
        <f>IF(D866&lt;Benchmarks!C$9,0,IF(D866&lt;Benchmarks!D$9,1,IF(D866&lt;Benchmarks!E$9,2,IF(D866&lt;Benchmarks!F$9,3,IF(D866&lt;Benchmarks!G$9,4,IF(D866&lt;Benchmarks!H$9,5,6))))))</f>
        <v>1</v>
      </c>
      <c r="F866" s="13">
        <v>0.92673992670000005</v>
      </c>
      <c r="G866" s="11">
        <f t="shared" si="92"/>
        <v>0.92673992670000005</v>
      </c>
      <c r="H866" s="11">
        <v>1.3480000000000001</v>
      </c>
      <c r="I866" s="12">
        <f>IF(H866&lt;Benchmarks!C$8,0,IF(H866&lt;Benchmarks!D$8,1,IF(H866&lt;Benchmarks!E$8,2,IF(H866&lt;Benchmarks!F$8,3,IF(H866&lt;Benchmarks!G$8,4,IF(H866&lt;Benchmarks!H$8,5,6))))))</f>
        <v>5</v>
      </c>
      <c r="J866" s="13">
        <v>1</v>
      </c>
      <c r="K866" s="11">
        <f t="shared" si="93"/>
        <v>5</v>
      </c>
      <c r="L866" s="11">
        <v>0.29599999999999999</v>
      </c>
      <c r="M866" s="12">
        <f>IF(L866&lt;Benchmarks!C$7,0,IF(L866&lt;Benchmarks!D$7,1,IF(L866&lt;Benchmarks!E$7,2,IF(L866&lt;Benchmarks!F$7,3,IF(L866&lt;Benchmarks!G$7,4,IF(L866&lt;Benchmarks!H$7,5,6))))))</f>
        <v>0</v>
      </c>
      <c r="N866" s="13">
        <v>1</v>
      </c>
      <c r="O866" s="11">
        <f t="shared" si="94"/>
        <v>0</v>
      </c>
      <c r="P866" s="11">
        <v>3.895</v>
      </c>
      <c r="Q866" s="9">
        <f>IF(P866&lt;Benchmarks!C$5,0,IF(P866&lt;Benchmarks!D$5,1,IF(P866&lt;Benchmarks!E$5,2,IF(P866&lt;Benchmarks!F$5,3,IF(P866&lt;Benchmarks!G$5,4,IF(P866&lt;Benchmarks!H$5,5,6))))))</f>
        <v>2</v>
      </c>
      <c r="R866" s="13">
        <v>0.98168498169999996</v>
      </c>
      <c r="S866" s="11">
        <f t="shared" si="95"/>
        <v>1.9633699633999999</v>
      </c>
      <c r="T866" s="11">
        <v>3.5720000000000001</v>
      </c>
      <c r="U866" s="9">
        <f>IF(T866&lt;Benchmarks!C$6,0,IF(T866&lt;Benchmarks!D$6,1,IF(T866&lt;Benchmarks!E$6,2,IF(T866&lt;Benchmarks!F$6,3,IF(T866&lt;Benchmarks!G$6,4,IF(T866&lt;Benchmarks!H$6,5,6))))))</f>
        <v>2</v>
      </c>
      <c r="V866" s="13">
        <v>1</v>
      </c>
      <c r="W866" s="11">
        <f t="shared" si="96"/>
        <v>2</v>
      </c>
      <c r="X866" s="11">
        <f t="shared" si="98"/>
        <v>9.8901098900999997</v>
      </c>
      <c r="Y866" s="9">
        <v>30</v>
      </c>
      <c r="Z866" s="13">
        <f t="shared" si="97"/>
        <v>0.32967032966999998</v>
      </c>
    </row>
    <row r="867" spans="1:26" ht="17.25" x14ac:dyDescent="0.3">
      <c r="A867" s="8" t="s">
        <v>4386</v>
      </c>
      <c r="B867" s="7" t="s">
        <v>4387</v>
      </c>
      <c r="C867" s="7" t="s">
        <v>4388</v>
      </c>
      <c r="D867" s="11">
        <v>1.8009999999999999</v>
      </c>
      <c r="E867" s="12">
        <f>IF(D867&lt;Benchmarks!C$9,0,IF(D867&lt;Benchmarks!D$9,1,IF(D867&lt;Benchmarks!E$9,2,IF(D867&lt;Benchmarks!F$9,3,IF(D867&lt;Benchmarks!G$9,4,IF(D867&lt;Benchmarks!H$9,5,6))))))</f>
        <v>0</v>
      </c>
      <c r="F867" s="13">
        <v>0.81318681319999997</v>
      </c>
      <c r="G867" s="11">
        <f t="shared" si="92"/>
        <v>0</v>
      </c>
      <c r="H867" s="11">
        <v>0.90600000000000003</v>
      </c>
      <c r="I867" s="12">
        <f>IF(H867&lt;Benchmarks!C$8,0,IF(H867&lt;Benchmarks!D$8,1,IF(H867&lt;Benchmarks!E$8,2,IF(H867&lt;Benchmarks!F$8,3,IF(H867&lt;Benchmarks!G$8,4,IF(H867&lt;Benchmarks!H$8,5,6))))))</f>
        <v>0</v>
      </c>
      <c r="J867" s="13">
        <v>1</v>
      </c>
      <c r="K867" s="11">
        <f t="shared" si="93"/>
        <v>0</v>
      </c>
      <c r="L867" s="11">
        <v>0.48099999999999998</v>
      </c>
      <c r="M867" s="12">
        <f>IF(L867&lt;Benchmarks!C$7,0,IF(L867&lt;Benchmarks!D$7,1,IF(L867&lt;Benchmarks!E$7,2,IF(L867&lt;Benchmarks!F$7,3,IF(L867&lt;Benchmarks!G$7,4,IF(L867&lt;Benchmarks!H$7,5,6))))))</f>
        <v>4</v>
      </c>
      <c r="N867" s="13">
        <v>1</v>
      </c>
      <c r="O867" s="11">
        <f t="shared" si="94"/>
        <v>4</v>
      </c>
      <c r="P867" s="11">
        <v>3.1880000000000002</v>
      </c>
      <c r="Q867" s="9">
        <f>IF(P867&lt;Benchmarks!C$5,0,IF(P867&lt;Benchmarks!D$5,1,IF(P867&lt;Benchmarks!E$5,2,IF(P867&lt;Benchmarks!F$5,3,IF(P867&lt;Benchmarks!G$5,4,IF(P867&lt;Benchmarks!H$5,5,6))))))</f>
        <v>0</v>
      </c>
      <c r="R867" s="13">
        <v>0.97435897439999997</v>
      </c>
      <c r="S867" s="11">
        <f t="shared" si="95"/>
        <v>0</v>
      </c>
      <c r="T867" s="11">
        <v>2.988</v>
      </c>
      <c r="U867" s="9">
        <f>IF(T867&lt;Benchmarks!C$6,0,IF(T867&lt;Benchmarks!D$6,1,IF(T867&lt;Benchmarks!E$6,2,IF(T867&lt;Benchmarks!F$6,3,IF(T867&lt;Benchmarks!G$6,4,IF(T867&lt;Benchmarks!H$6,5,6))))))</f>
        <v>0</v>
      </c>
      <c r="V867" s="13">
        <v>0.9615384615</v>
      </c>
      <c r="W867" s="11">
        <f t="shared" si="96"/>
        <v>0</v>
      </c>
      <c r="X867" s="11">
        <f t="shared" si="98"/>
        <v>4</v>
      </c>
      <c r="Y867" s="9">
        <v>30</v>
      </c>
      <c r="Z867" s="13">
        <f t="shared" si="97"/>
        <v>0.13333333333333333</v>
      </c>
    </row>
    <row r="868" spans="1:26" ht="17.25" x14ac:dyDescent="0.3">
      <c r="A868" s="8" t="s">
        <v>4391</v>
      </c>
      <c r="B868" s="7" t="s">
        <v>4392</v>
      </c>
      <c r="C868" s="7" t="s">
        <v>4393</v>
      </c>
      <c r="D868" s="11">
        <v>2.4550000000000001</v>
      </c>
      <c r="E868" s="12">
        <f>IF(D868&lt;Benchmarks!C$9,0,IF(D868&lt;Benchmarks!D$9,1,IF(D868&lt;Benchmarks!E$9,2,IF(D868&lt;Benchmarks!F$9,3,IF(D868&lt;Benchmarks!G$9,4,IF(D868&lt;Benchmarks!H$9,5,6))))))</f>
        <v>3</v>
      </c>
      <c r="F868" s="13">
        <v>0.99267399270000001</v>
      </c>
      <c r="G868" s="11">
        <f t="shared" si="92"/>
        <v>2.9780219781000001</v>
      </c>
      <c r="H868" s="11">
        <v>1.1200000000000001</v>
      </c>
      <c r="I868" s="12">
        <f>IF(H868&lt;Benchmarks!C$8,0,IF(H868&lt;Benchmarks!D$8,1,IF(H868&lt;Benchmarks!E$8,2,IF(H868&lt;Benchmarks!F$8,3,IF(H868&lt;Benchmarks!G$8,4,IF(H868&lt;Benchmarks!H$8,5,6))))))</f>
        <v>3</v>
      </c>
      <c r="J868" s="13">
        <v>1</v>
      </c>
      <c r="K868" s="11">
        <f t="shared" si="93"/>
        <v>3</v>
      </c>
      <c r="L868" s="11">
        <v>0.77500000000000002</v>
      </c>
      <c r="M868" s="12">
        <f>IF(L868&lt;Benchmarks!C$7,0,IF(L868&lt;Benchmarks!D$7,1,IF(L868&lt;Benchmarks!E$7,2,IF(L868&lt;Benchmarks!F$7,3,IF(L868&lt;Benchmarks!G$7,4,IF(L868&lt;Benchmarks!H$7,5,6))))))</f>
        <v>6</v>
      </c>
      <c r="N868" s="13">
        <v>1</v>
      </c>
      <c r="O868" s="11">
        <f t="shared" si="94"/>
        <v>6</v>
      </c>
      <c r="P868" s="11">
        <v>4.351</v>
      </c>
      <c r="Q868" s="9">
        <f>IF(P868&lt;Benchmarks!C$5,0,IF(P868&lt;Benchmarks!D$5,1,IF(P868&lt;Benchmarks!E$5,2,IF(P868&lt;Benchmarks!F$5,3,IF(P868&lt;Benchmarks!G$5,4,IF(P868&lt;Benchmarks!H$5,5,6))))))</f>
        <v>5</v>
      </c>
      <c r="R868" s="13">
        <v>1</v>
      </c>
      <c r="S868" s="11">
        <f t="shared" si="95"/>
        <v>5</v>
      </c>
      <c r="T868" s="11">
        <v>3.7360000000000002</v>
      </c>
      <c r="U868" s="9">
        <f>IF(T868&lt;Benchmarks!C$6,0,IF(T868&lt;Benchmarks!D$6,1,IF(T868&lt;Benchmarks!E$6,2,IF(T868&lt;Benchmarks!F$6,3,IF(T868&lt;Benchmarks!G$6,4,IF(T868&lt;Benchmarks!H$6,5,6))))))</f>
        <v>3</v>
      </c>
      <c r="V868" s="13">
        <v>1</v>
      </c>
      <c r="W868" s="11">
        <f t="shared" si="96"/>
        <v>3</v>
      </c>
      <c r="X868" s="11">
        <f t="shared" si="98"/>
        <v>19.978021978099999</v>
      </c>
      <c r="Y868" s="9">
        <v>30</v>
      </c>
      <c r="Z868" s="13">
        <f t="shared" si="97"/>
        <v>0.6659340659366666</v>
      </c>
    </row>
    <row r="869" spans="1:26" ht="17.25" x14ac:dyDescent="0.3">
      <c r="A869" s="8" t="s">
        <v>4396</v>
      </c>
      <c r="B869" s="7" t="s">
        <v>4397</v>
      </c>
      <c r="C869" s="7" t="s">
        <v>4398</v>
      </c>
      <c r="D869" s="11">
        <v>2.7080000000000002</v>
      </c>
      <c r="E869" s="12">
        <f>IF(D869&lt;Benchmarks!C$9,0,IF(D869&lt;Benchmarks!D$9,1,IF(D869&lt;Benchmarks!E$9,2,IF(D869&lt;Benchmarks!F$9,3,IF(D869&lt;Benchmarks!G$9,4,IF(D869&lt;Benchmarks!H$9,5,6))))))</f>
        <v>4</v>
      </c>
      <c r="F869" s="13">
        <v>0.93772893769999999</v>
      </c>
      <c r="G869" s="11">
        <f t="shared" si="92"/>
        <v>3.7509157507999999</v>
      </c>
      <c r="H869" s="11">
        <v>1.593</v>
      </c>
      <c r="I869" s="12">
        <f>IF(H869&lt;Benchmarks!C$8,0,IF(H869&lt;Benchmarks!D$8,1,IF(H869&lt;Benchmarks!E$8,2,IF(H869&lt;Benchmarks!F$8,3,IF(H869&lt;Benchmarks!G$8,4,IF(H869&lt;Benchmarks!H$8,5,6))))))</f>
        <v>6</v>
      </c>
      <c r="J869" s="13">
        <v>1</v>
      </c>
      <c r="K869" s="11">
        <f t="shared" si="93"/>
        <v>6</v>
      </c>
      <c r="L869" s="11">
        <v>0.68</v>
      </c>
      <c r="M869" s="12">
        <f>IF(L869&lt;Benchmarks!C$7,0,IF(L869&lt;Benchmarks!D$7,1,IF(L869&lt;Benchmarks!E$7,2,IF(L869&lt;Benchmarks!F$7,3,IF(L869&lt;Benchmarks!G$7,4,IF(L869&lt;Benchmarks!H$7,5,6))))))</f>
        <v>5</v>
      </c>
      <c r="N869" s="13">
        <v>1</v>
      </c>
      <c r="O869" s="11">
        <f t="shared" si="94"/>
        <v>5</v>
      </c>
      <c r="P869" s="11">
        <v>4.9809999999999999</v>
      </c>
      <c r="Q869" s="9">
        <f>IF(P869&lt;Benchmarks!C$5,0,IF(P869&lt;Benchmarks!D$5,1,IF(P869&lt;Benchmarks!E$5,2,IF(P869&lt;Benchmarks!F$5,3,IF(P869&lt;Benchmarks!G$5,4,IF(P869&lt;Benchmarks!H$5,5,6))))))</f>
        <v>6</v>
      </c>
      <c r="R869" s="13">
        <v>1</v>
      </c>
      <c r="S869" s="11">
        <f t="shared" si="95"/>
        <v>6</v>
      </c>
      <c r="T869" s="11">
        <v>4.4459999999999997</v>
      </c>
      <c r="U869" s="9">
        <f>IF(T869&lt;Benchmarks!C$6,0,IF(T869&lt;Benchmarks!D$6,1,IF(T869&lt;Benchmarks!E$6,2,IF(T869&lt;Benchmarks!F$6,3,IF(T869&lt;Benchmarks!G$6,4,IF(T869&lt;Benchmarks!H$6,5,6))))))</f>
        <v>6</v>
      </c>
      <c r="V869" s="13">
        <v>1</v>
      </c>
      <c r="W869" s="11">
        <f t="shared" si="96"/>
        <v>6</v>
      </c>
      <c r="X869" s="11">
        <f t="shared" si="98"/>
        <v>26.750915750800001</v>
      </c>
      <c r="Y869" s="9">
        <v>30</v>
      </c>
      <c r="Z869" s="13">
        <f t="shared" si="97"/>
        <v>0.89169719169333339</v>
      </c>
    </row>
    <row r="870" spans="1:26" ht="17.25" x14ac:dyDescent="0.3">
      <c r="A870" s="8" t="s">
        <v>4401</v>
      </c>
      <c r="B870" s="7" t="s">
        <v>4402</v>
      </c>
      <c r="C870" s="7" t="s">
        <v>4403</v>
      </c>
      <c r="D870" s="11">
        <v>3.4630000000000001</v>
      </c>
      <c r="E870" s="12">
        <f>IF(D870&lt;Benchmarks!C$9,0,IF(D870&lt;Benchmarks!D$9,1,IF(D870&lt;Benchmarks!E$9,2,IF(D870&lt;Benchmarks!F$9,3,IF(D870&lt;Benchmarks!G$9,4,IF(D870&lt;Benchmarks!H$9,5,6))))))</f>
        <v>6</v>
      </c>
      <c r="F870" s="13">
        <v>0.99633699630000006</v>
      </c>
      <c r="G870" s="11">
        <f t="shared" si="92"/>
        <v>5.9780219778000001</v>
      </c>
      <c r="H870" s="11">
        <v>1.67</v>
      </c>
      <c r="I870" s="12">
        <f>IF(H870&lt;Benchmarks!C$8,0,IF(H870&lt;Benchmarks!D$8,1,IF(H870&lt;Benchmarks!E$8,2,IF(H870&lt;Benchmarks!F$8,3,IF(H870&lt;Benchmarks!G$8,4,IF(H870&lt;Benchmarks!H$8,5,6))))))</f>
        <v>6</v>
      </c>
      <c r="J870" s="13">
        <v>1</v>
      </c>
      <c r="K870" s="11">
        <f t="shared" si="93"/>
        <v>6</v>
      </c>
      <c r="L870" s="11">
        <v>0.35199999999999998</v>
      </c>
      <c r="M870" s="12">
        <f>IF(L870&lt;Benchmarks!C$7,0,IF(L870&lt;Benchmarks!D$7,1,IF(L870&lt;Benchmarks!E$7,2,IF(L870&lt;Benchmarks!F$7,3,IF(L870&lt;Benchmarks!G$7,4,IF(L870&lt;Benchmarks!H$7,5,6))))))</f>
        <v>1</v>
      </c>
      <c r="N870" s="13">
        <v>1</v>
      </c>
      <c r="O870" s="11">
        <f t="shared" si="94"/>
        <v>1</v>
      </c>
      <c r="P870" s="11">
        <v>5.484</v>
      </c>
      <c r="Q870" s="9">
        <f>IF(P870&lt;Benchmarks!C$5,0,IF(P870&lt;Benchmarks!D$5,1,IF(P870&lt;Benchmarks!E$5,2,IF(P870&lt;Benchmarks!F$5,3,IF(P870&lt;Benchmarks!G$5,4,IF(P870&lt;Benchmarks!H$5,5,6))))))</f>
        <v>6</v>
      </c>
      <c r="R870" s="13">
        <v>0.98168498169999996</v>
      </c>
      <c r="S870" s="11">
        <f t="shared" si="95"/>
        <v>5.8901098901999998</v>
      </c>
      <c r="T870" s="11">
        <v>4.8250000000000002</v>
      </c>
      <c r="U870" s="9">
        <f>IF(T870&lt;Benchmarks!C$6,0,IF(T870&lt;Benchmarks!D$6,1,IF(T870&lt;Benchmarks!E$6,2,IF(T870&lt;Benchmarks!F$6,3,IF(T870&lt;Benchmarks!G$6,4,IF(T870&lt;Benchmarks!H$6,5,6))))))</f>
        <v>6</v>
      </c>
      <c r="V870" s="13">
        <v>0.98717948720000004</v>
      </c>
      <c r="W870" s="11">
        <f t="shared" si="96"/>
        <v>5.9230769232</v>
      </c>
      <c r="X870" s="11">
        <f t="shared" si="98"/>
        <v>24.791208791200003</v>
      </c>
      <c r="Y870" s="9">
        <v>30</v>
      </c>
      <c r="Z870" s="13">
        <f t="shared" si="97"/>
        <v>0.82637362637333345</v>
      </c>
    </row>
    <row r="871" spans="1:26" ht="17.25" x14ac:dyDescent="0.3">
      <c r="A871" s="8" t="s">
        <v>4406</v>
      </c>
      <c r="B871" s="7" t="s">
        <v>4407</v>
      </c>
      <c r="C871" s="7" t="s">
        <v>4408</v>
      </c>
      <c r="D871" s="11">
        <v>1.849</v>
      </c>
      <c r="E871" s="12">
        <f>IF(D871&lt;Benchmarks!C$9,0,IF(D871&lt;Benchmarks!D$9,1,IF(D871&lt;Benchmarks!E$9,2,IF(D871&lt;Benchmarks!F$9,3,IF(D871&lt;Benchmarks!G$9,4,IF(D871&lt;Benchmarks!H$9,5,6))))))</f>
        <v>0</v>
      </c>
      <c r="F871" s="13">
        <v>0.98901098899999995</v>
      </c>
      <c r="G871" s="11">
        <f t="shared" si="92"/>
        <v>0</v>
      </c>
      <c r="H871" s="11">
        <v>1.1599999999999999</v>
      </c>
      <c r="I871" s="12">
        <f>IF(H871&lt;Benchmarks!C$8,0,IF(H871&lt;Benchmarks!D$8,1,IF(H871&lt;Benchmarks!E$8,2,IF(H871&lt;Benchmarks!F$8,3,IF(H871&lt;Benchmarks!G$8,4,IF(H871&lt;Benchmarks!H$8,5,6))))))</f>
        <v>3</v>
      </c>
      <c r="J871" s="13">
        <v>1</v>
      </c>
      <c r="K871" s="11">
        <f t="shared" si="93"/>
        <v>3</v>
      </c>
      <c r="L871" s="11">
        <v>0.51900000000000002</v>
      </c>
      <c r="M871" s="12">
        <f>IF(L871&lt;Benchmarks!C$7,0,IF(L871&lt;Benchmarks!D$7,1,IF(L871&lt;Benchmarks!E$7,2,IF(L871&lt;Benchmarks!F$7,3,IF(L871&lt;Benchmarks!G$7,4,IF(L871&lt;Benchmarks!H$7,5,6))))))</f>
        <v>4</v>
      </c>
      <c r="N871" s="13">
        <v>1</v>
      </c>
      <c r="O871" s="11">
        <f t="shared" si="94"/>
        <v>4</v>
      </c>
      <c r="P871" s="11">
        <v>3.528</v>
      </c>
      <c r="Q871" s="9">
        <f>IF(P871&lt;Benchmarks!C$5,0,IF(P871&lt;Benchmarks!D$5,1,IF(P871&lt;Benchmarks!E$5,2,IF(P871&lt;Benchmarks!F$5,3,IF(P871&lt;Benchmarks!G$5,4,IF(P871&lt;Benchmarks!H$5,5,6))))))</f>
        <v>0</v>
      </c>
      <c r="R871" s="13">
        <v>1</v>
      </c>
      <c r="S871" s="11">
        <f t="shared" si="95"/>
        <v>0</v>
      </c>
      <c r="T871" s="11">
        <v>3.3540000000000001</v>
      </c>
      <c r="U871" s="9">
        <f>IF(T871&lt;Benchmarks!C$6,0,IF(T871&lt;Benchmarks!D$6,1,IF(T871&lt;Benchmarks!E$6,2,IF(T871&lt;Benchmarks!F$6,3,IF(T871&lt;Benchmarks!G$6,4,IF(T871&lt;Benchmarks!H$6,5,6))))))</f>
        <v>1</v>
      </c>
      <c r="V871" s="13">
        <v>1</v>
      </c>
      <c r="W871" s="11">
        <f t="shared" si="96"/>
        <v>1</v>
      </c>
      <c r="X871" s="11">
        <f t="shared" si="98"/>
        <v>8</v>
      </c>
      <c r="Y871" s="9">
        <v>30</v>
      </c>
      <c r="Z871" s="13">
        <f t="shared" si="97"/>
        <v>0.26666666666666666</v>
      </c>
    </row>
    <row r="872" spans="1:26" ht="17.25" x14ac:dyDescent="0.3">
      <c r="A872" s="8" t="s">
        <v>4411</v>
      </c>
      <c r="B872" s="7" t="s">
        <v>4412</v>
      </c>
      <c r="C872" s="7" t="s">
        <v>4413</v>
      </c>
      <c r="D872" s="11">
        <v>2.6360000000000001</v>
      </c>
      <c r="E872" s="12">
        <f>IF(D872&lt;Benchmarks!C$9,0,IF(D872&lt;Benchmarks!D$9,1,IF(D872&lt;Benchmarks!E$9,2,IF(D872&lt;Benchmarks!F$9,3,IF(D872&lt;Benchmarks!G$9,4,IF(D872&lt;Benchmarks!H$9,5,6))))))</f>
        <v>4</v>
      </c>
      <c r="F872" s="13">
        <v>0.98534798530000001</v>
      </c>
      <c r="G872" s="11">
        <f t="shared" si="92"/>
        <v>3.9413919412</v>
      </c>
      <c r="H872" s="11">
        <v>1.286</v>
      </c>
      <c r="I872" s="12">
        <f>IF(H872&lt;Benchmarks!C$8,0,IF(H872&lt;Benchmarks!D$8,1,IF(H872&lt;Benchmarks!E$8,2,IF(H872&lt;Benchmarks!F$8,3,IF(H872&lt;Benchmarks!G$8,4,IF(H872&lt;Benchmarks!H$8,5,6))))))</f>
        <v>5</v>
      </c>
      <c r="J872" s="13">
        <v>1</v>
      </c>
      <c r="K872" s="11">
        <f t="shared" si="93"/>
        <v>5</v>
      </c>
      <c r="L872" s="11">
        <v>0.215</v>
      </c>
      <c r="M872" s="12">
        <f>IF(L872&lt;Benchmarks!C$7,0,IF(L872&lt;Benchmarks!D$7,1,IF(L872&lt;Benchmarks!E$7,2,IF(L872&lt;Benchmarks!F$7,3,IF(L872&lt;Benchmarks!G$7,4,IF(L872&lt;Benchmarks!H$7,5,6))))))</f>
        <v>0</v>
      </c>
      <c r="N872" s="13">
        <v>1</v>
      </c>
      <c r="O872" s="11">
        <f t="shared" si="94"/>
        <v>0</v>
      </c>
      <c r="P872" s="11">
        <v>4.1360000000000001</v>
      </c>
      <c r="Q872" s="9">
        <f>IF(P872&lt;Benchmarks!C$5,0,IF(P872&lt;Benchmarks!D$5,1,IF(P872&lt;Benchmarks!E$5,2,IF(P872&lt;Benchmarks!F$5,3,IF(P872&lt;Benchmarks!G$5,4,IF(P872&lt;Benchmarks!H$5,5,6))))))</f>
        <v>4</v>
      </c>
      <c r="R872" s="13">
        <v>0.98901098899999995</v>
      </c>
      <c r="S872" s="11">
        <f t="shared" si="95"/>
        <v>3.9560439559999998</v>
      </c>
      <c r="T872" s="11">
        <v>3.73</v>
      </c>
      <c r="U872" s="9">
        <f>IF(T872&lt;Benchmarks!C$6,0,IF(T872&lt;Benchmarks!D$6,1,IF(T872&lt;Benchmarks!E$6,2,IF(T872&lt;Benchmarks!F$6,3,IF(T872&lt;Benchmarks!G$6,4,IF(T872&lt;Benchmarks!H$6,5,6))))))</f>
        <v>3</v>
      </c>
      <c r="V872" s="13">
        <v>0.9615384615</v>
      </c>
      <c r="W872" s="11">
        <f t="shared" si="96"/>
        <v>2.8846153845</v>
      </c>
      <c r="X872" s="11">
        <f t="shared" si="98"/>
        <v>15.782051281699999</v>
      </c>
      <c r="Y872" s="9">
        <v>30</v>
      </c>
      <c r="Z872" s="13">
        <f t="shared" si="97"/>
        <v>0.52606837605666668</v>
      </c>
    </row>
    <row r="873" spans="1:26" ht="17.25" x14ac:dyDescent="0.3">
      <c r="A873" s="8" t="s">
        <v>4416</v>
      </c>
      <c r="B873" s="7" t="s">
        <v>4417</v>
      </c>
      <c r="C873" s="7" t="s">
        <v>4418</v>
      </c>
      <c r="D873" s="11">
        <v>2.4529999999999998</v>
      </c>
      <c r="E873" s="12">
        <f>IF(D873&lt;Benchmarks!C$9,0,IF(D873&lt;Benchmarks!D$9,1,IF(D873&lt;Benchmarks!E$9,2,IF(D873&lt;Benchmarks!F$9,3,IF(D873&lt;Benchmarks!G$9,4,IF(D873&lt;Benchmarks!H$9,5,6))))))</f>
        <v>3</v>
      </c>
      <c r="F873" s="13">
        <v>0.98168498169999996</v>
      </c>
      <c r="G873" s="11">
        <f t="shared" si="92"/>
        <v>2.9450549450999999</v>
      </c>
      <c r="H873" s="11">
        <v>1.2030000000000001</v>
      </c>
      <c r="I873" s="12">
        <f>IF(H873&lt;Benchmarks!C$8,0,IF(H873&lt;Benchmarks!D$8,1,IF(H873&lt;Benchmarks!E$8,2,IF(H873&lt;Benchmarks!F$8,3,IF(H873&lt;Benchmarks!G$8,4,IF(H873&lt;Benchmarks!H$8,5,6))))))</f>
        <v>4</v>
      </c>
      <c r="J873" s="13">
        <v>1</v>
      </c>
      <c r="K873" s="11">
        <f t="shared" si="93"/>
        <v>4</v>
      </c>
      <c r="L873" s="11">
        <v>0.25900000000000001</v>
      </c>
      <c r="M873" s="12">
        <f>IF(L873&lt;Benchmarks!C$7,0,IF(L873&lt;Benchmarks!D$7,1,IF(L873&lt;Benchmarks!E$7,2,IF(L873&lt;Benchmarks!F$7,3,IF(L873&lt;Benchmarks!G$7,4,IF(L873&lt;Benchmarks!H$7,5,6))))))</f>
        <v>0</v>
      </c>
      <c r="N873" s="13">
        <v>1</v>
      </c>
      <c r="O873" s="11">
        <f t="shared" si="94"/>
        <v>0</v>
      </c>
      <c r="P873" s="11">
        <v>3.915</v>
      </c>
      <c r="Q873" s="9">
        <f>IF(P873&lt;Benchmarks!C$5,0,IF(P873&lt;Benchmarks!D$5,1,IF(P873&lt;Benchmarks!E$5,2,IF(P873&lt;Benchmarks!F$5,3,IF(P873&lt;Benchmarks!G$5,4,IF(P873&lt;Benchmarks!H$5,5,6))))))</f>
        <v>2</v>
      </c>
      <c r="R873" s="13">
        <v>1</v>
      </c>
      <c r="S873" s="11">
        <f t="shared" si="95"/>
        <v>2</v>
      </c>
      <c r="T873" s="11">
        <v>3.6459999999999999</v>
      </c>
      <c r="U873" s="9">
        <f>IF(T873&lt;Benchmarks!C$6,0,IF(T873&lt;Benchmarks!D$6,1,IF(T873&lt;Benchmarks!E$6,2,IF(T873&lt;Benchmarks!F$6,3,IF(T873&lt;Benchmarks!G$6,4,IF(T873&lt;Benchmarks!H$6,5,6))))))</f>
        <v>3</v>
      </c>
      <c r="V873" s="13">
        <v>1</v>
      </c>
      <c r="W873" s="11">
        <f t="shared" si="96"/>
        <v>3</v>
      </c>
      <c r="X873" s="11">
        <f t="shared" si="98"/>
        <v>11.945054945100001</v>
      </c>
      <c r="Y873" s="9">
        <v>30</v>
      </c>
      <c r="Z873" s="13">
        <f t="shared" si="97"/>
        <v>0.39816849817000005</v>
      </c>
    </row>
    <row r="874" spans="1:26" ht="17.25" x14ac:dyDescent="0.3">
      <c r="A874" s="8" t="s">
        <v>4421</v>
      </c>
      <c r="B874" s="7" t="s">
        <v>4422</v>
      </c>
      <c r="C874" s="7" t="s">
        <v>4423</v>
      </c>
      <c r="D874" s="11">
        <v>2.2029999999999998</v>
      </c>
      <c r="E874" s="12">
        <f>IF(D874&lt;Benchmarks!C$9,0,IF(D874&lt;Benchmarks!D$9,1,IF(D874&lt;Benchmarks!E$9,2,IF(D874&lt;Benchmarks!F$9,3,IF(D874&lt;Benchmarks!G$9,4,IF(D874&lt;Benchmarks!H$9,5,6))))))</f>
        <v>1</v>
      </c>
      <c r="F874" s="13">
        <v>0.94505494509999999</v>
      </c>
      <c r="G874" s="11">
        <f t="shared" si="92"/>
        <v>0.94505494509999999</v>
      </c>
      <c r="H874" s="11">
        <v>1.008</v>
      </c>
      <c r="I874" s="12">
        <f>IF(H874&lt;Benchmarks!C$8,0,IF(H874&lt;Benchmarks!D$8,1,IF(H874&lt;Benchmarks!E$8,2,IF(H874&lt;Benchmarks!F$8,3,IF(H874&lt;Benchmarks!G$8,4,IF(H874&lt;Benchmarks!H$8,5,6))))))</f>
        <v>1</v>
      </c>
      <c r="J874" s="13">
        <v>1</v>
      </c>
      <c r="K874" s="11">
        <f t="shared" si="93"/>
        <v>1</v>
      </c>
      <c r="L874" s="11">
        <v>0.311</v>
      </c>
      <c r="M874" s="12">
        <f>IF(L874&lt;Benchmarks!C$7,0,IF(L874&lt;Benchmarks!D$7,1,IF(L874&lt;Benchmarks!E$7,2,IF(L874&lt;Benchmarks!F$7,3,IF(L874&lt;Benchmarks!G$7,4,IF(L874&lt;Benchmarks!H$7,5,6))))))</f>
        <v>0</v>
      </c>
      <c r="N874" s="13">
        <v>1</v>
      </c>
      <c r="O874" s="11">
        <f t="shared" si="94"/>
        <v>0</v>
      </c>
      <c r="P874" s="11">
        <v>3.5209999999999999</v>
      </c>
      <c r="Q874" s="9">
        <f>IF(P874&lt;Benchmarks!C$5,0,IF(P874&lt;Benchmarks!D$5,1,IF(P874&lt;Benchmarks!E$5,2,IF(P874&lt;Benchmarks!F$5,3,IF(P874&lt;Benchmarks!G$5,4,IF(P874&lt;Benchmarks!H$5,5,6))))))</f>
        <v>0</v>
      </c>
      <c r="R874" s="13">
        <v>0.90842490840000001</v>
      </c>
      <c r="S874" s="11">
        <f t="shared" si="95"/>
        <v>0</v>
      </c>
      <c r="T874" s="11">
        <v>3.2029999999999998</v>
      </c>
      <c r="U874" s="9">
        <f>IF(T874&lt;Benchmarks!C$6,0,IF(T874&lt;Benchmarks!D$6,1,IF(T874&lt;Benchmarks!E$6,2,IF(T874&lt;Benchmarks!F$6,3,IF(T874&lt;Benchmarks!G$6,4,IF(T874&lt;Benchmarks!H$6,5,6))))))</f>
        <v>0</v>
      </c>
      <c r="V874" s="13">
        <v>0.7692307692</v>
      </c>
      <c r="W874" s="11">
        <f t="shared" si="96"/>
        <v>0</v>
      </c>
      <c r="X874" s="11">
        <f t="shared" si="98"/>
        <v>1.9450549450999999</v>
      </c>
      <c r="Y874" s="9">
        <v>30</v>
      </c>
      <c r="Z874" s="13">
        <f t="shared" si="97"/>
        <v>6.4835164836666667E-2</v>
      </c>
    </row>
    <row r="875" spans="1:26" ht="17.25" x14ac:dyDescent="0.3">
      <c r="A875" s="8" t="s">
        <v>4426</v>
      </c>
      <c r="B875" s="7" t="s">
        <v>4427</v>
      </c>
      <c r="C875" s="7" t="s">
        <v>4428</v>
      </c>
      <c r="D875" s="11">
        <v>2.532</v>
      </c>
      <c r="E875" s="12">
        <f>IF(D875&lt;Benchmarks!C$9,0,IF(D875&lt;Benchmarks!D$9,1,IF(D875&lt;Benchmarks!E$9,2,IF(D875&lt;Benchmarks!F$9,3,IF(D875&lt;Benchmarks!G$9,4,IF(D875&lt;Benchmarks!H$9,5,6))))))</f>
        <v>3</v>
      </c>
      <c r="F875" s="13">
        <v>0.82051282049999996</v>
      </c>
      <c r="G875" s="11">
        <f t="shared" si="92"/>
        <v>2.4615384615</v>
      </c>
      <c r="H875" s="11">
        <v>0.99399999999999999</v>
      </c>
      <c r="I875" s="12">
        <f>IF(H875&lt;Benchmarks!C$8,0,IF(H875&lt;Benchmarks!D$8,1,IF(H875&lt;Benchmarks!E$8,2,IF(H875&lt;Benchmarks!F$8,3,IF(H875&lt;Benchmarks!G$8,4,IF(H875&lt;Benchmarks!H$8,5,6))))))</f>
        <v>1</v>
      </c>
      <c r="J875" s="13">
        <v>1</v>
      </c>
      <c r="K875" s="11">
        <f t="shared" si="93"/>
        <v>1</v>
      </c>
      <c r="L875" s="11">
        <v>0.52900000000000003</v>
      </c>
      <c r="M875" s="12">
        <f>IF(L875&lt;Benchmarks!C$7,0,IF(L875&lt;Benchmarks!D$7,1,IF(L875&lt;Benchmarks!E$7,2,IF(L875&lt;Benchmarks!F$7,3,IF(L875&lt;Benchmarks!G$7,4,IF(L875&lt;Benchmarks!H$7,5,6))))))</f>
        <v>4</v>
      </c>
      <c r="N875" s="13">
        <v>1</v>
      </c>
      <c r="O875" s="11">
        <f t="shared" si="94"/>
        <v>4</v>
      </c>
      <c r="P875" s="11">
        <v>4.0549999999999997</v>
      </c>
      <c r="Q875" s="9">
        <f>IF(P875&lt;Benchmarks!C$5,0,IF(P875&lt;Benchmarks!D$5,1,IF(P875&lt;Benchmarks!E$5,2,IF(P875&lt;Benchmarks!F$5,3,IF(P875&lt;Benchmarks!G$5,4,IF(P875&lt;Benchmarks!H$5,5,6))))))</f>
        <v>3</v>
      </c>
      <c r="R875" s="13">
        <v>0.86080586079999999</v>
      </c>
      <c r="S875" s="11">
        <f t="shared" si="95"/>
        <v>2.5824175823999997</v>
      </c>
      <c r="T875" s="11">
        <v>3.621</v>
      </c>
      <c r="U875" s="9">
        <f>IF(T875&lt;Benchmarks!C$6,0,IF(T875&lt;Benchmarks!D$6,1,IF(T875&lt;Benchmarks!E$6,2,IF(T875&lt;Benchmarks!F$6,3,IF(T875&lt;Benchmarks!G$6,4,IF(T875&lt;Benchmarks!H$6,5,6))))))</f>
        <v>3</v>
      </c>
      <c r="V875" s="13">
        <v>0.7692307692</v>
      </c>
      <c r="W875" s="11">
        <f t="shared" si="96"/>
        <v>2.3076923076</v>
      </c>
      <c r="X875" s="11">
        <f t="shared" si="98"/>
        <v>12.3516483515</v>
      </c>
      <c r="Y875" s="9">
        <v>30</v>
      </c>
      <c r="Z875" s="13">
        <f t="shared" si="97"/>
        <v>0.41172161171666666</v>
      </c>
    </row>
    <row r="876" spans="1:26" ht="17.25" x14ac:dyDescent="0.3">
      <c r="A876" s="8" t="s">
        <v>4431</v>
      </c>
      <c r="B876" s="7" t="s">
        <v>4432</v>
      </c>
      <c r="C876" s="7" t="s">
        <v>4433</v>
      </c>
      <c r="D876" s="11">
        <v>2.605</v>
      </c>
      <c r="E876" s="12">
        <f>IF(D876&lt;Benchmarks!C$9,0,IF(D876&lt;Benchmarks!D$9,1,IF(D876&lt;Benchmarks!E$9,2,IF(D876&lt;Benchmarks!F$9,3,IF(D876&lt;Benchmarks!G$9,4,IF(D876&lt;Benchmarks!H$9,5,6))))))</f>
        <v>4</v>
      </c>
      <c r="F876" s="13">
        <v>0.99633699630000006</v>
      </c>
      <c r="G876" s="11">
        <f t="shared" si="92"/>
        <v>3.9853479852000002</v>
      </c>
      <c r="H876" s="11">
        <v>0.93100000000000005</v>
      </c>
      <c r="I876" s="12">
        <f>IF(H876&lt;Benchmarks!C$8,0,IF(H876&lt;Benchmarks!D$8,1,IF(H876&lt;Benchmarks!E$8,2,IF(H876&lt;Benchmarks!F$8,3,IF(H876&lt;Benchmarks!G$8,4,IF(H876&lt;Benchmarks!H$8,5,6))))))</f>
        <v>0</v>
      </c>
      <c r="J876" s="13">
        <v>1</v>
      </c>
      <c r="K876" s="11">
        <f t="shared" si="93"/>
        <v>0</v>
      </c>
      <c r="L876" s="11">
        <v>0.59499999999999997</v>
      </c>
      <c r="M876" s="12">
        <f>IF(L876&lt;Benchmarks!C$7,0,IF(L876&lt;Benchmarks!D$7,1,IF(L876&lt;Benchmarks!E$7,2,IF(L876&lt;Benchmarks!F$7,3,IF(L876&lt;Benchmarks!G$7,4,IF(L876&lt;Benchmarks!H$7,5,6))))))</f>
        <v>5</v>
      </c>
      <c r="N876" s="13">
        <v>1</v>
      </c>
      <c r="O876" s="11">
        <f t="shared" si="94"/>
        <v>5</v>
      </c>
      <c r="P876" s="11">
        <v>4.1310000000000002</v>
      </c>
      <c r="Q876" s="9">
        <f>IF(P876&lt;Benchmarks!C$5,0,IF(P876&lt;Benchmarks!D$5,1,IF(P876&lt;Benchmarks!E$5,2,IF(P876&lt;Benchmarks!F$5,3,IF(P876&lt;Benchmarks!G$5,4,IF(P876&lt;Benchmarks!H$5,5,6))))))</f>
        <v>4</v>
      </c>
      <c r="R876" s="13">
        <v>0.99267399270000001</v>
      </c>
      <c r="S876" s="11">
        <f t="shared" si="95"/>
        <v>3.9706959708</v>
      </c>
      <c r="T876" s="11">
        <v>3.6059999999999999</v>
      </c>
      <c r="U876" s="9">
        <f>IF(T876&lt;Benchmarks!C$6,0,IF(T876&lt;Benchmarks!D$6,1,IF(T876&lt;Benchmarks!E$6,2,IF(T876&lt;Benchmarks!F$6,3,IF(T876&lt;Benchmarks!G$6,4,IF(T876&lt;Benchmarks!H$6,5,6))))))</f>
        <v>3</v>
      </c>
      <c r="V876" s="13">
        <v>1</v>
      </c>
      <c r="W876" s="11">
        <f t="shared" si="96"/>
        <v>3</v>
      </c>
      <c r="X876" s="11">
        <f t="shared" si="98"/>
        <v>15.956043956</v>
      </c>
      <c r="Y876" s="9">
        <v>30</v>
      </c>
      <c r="Z876" s="13">
        <f t="shared" si="97"/>
        <v>0.5318681318666667</v>
      </c>
    </row>
    <row r="877" spans="1:26" ht="17.25" x14ac:dyDescent="0.3">
      <c r="A877" s="8" t="s">
        <v>4436</v>
      </c>
      <c r="B877" s="7" t="s">
        <v>4437</v>
      </c>
      <c r="C877" s="7" t="s">
        <v>4438</v>
      </c>
      <c r="D877" s="11">
        <v>1.9710000000000001</v>
      </c>
      <c r="E877" s="12">
        <f>IF(D877&lt;Benchmarks!C$9,0,IF(D877&lt;Benchmarks!D$9,1,IF(D877&lt;Benchmarks!E$9,2,IF(D877&lt;Benchmarks!F$9,3,IF(D877&lt;Benchmarks!G$9,4,IF(D877&lt;Benchmarks!H$9,5,6))))))</f>
        <v>0</v>
      </c>
      <c r="F877" s="13">
        <v>0.75457875460000001</v>
      </c>
      <c r="G877" s="11">
        <f t="shared" si="92"/>
        <v>0</v>
      </c>
      <c r="H877" s="11">
        <v>1.361</v>
      </c>
      <c r="I877" s="12">
        <f>IF(H877&lt;Benchmarks!C$8,0,IF(H877&lt;Benchmarks!D$8,1,IF(H877&lt;Benchmarks!E$8,2,IF(H877&lt;Benchmarks!F$8,3,IF(H877&lt;Benchmarks!G$8,4,IF(H877&lt;Benchmarks!H$8,5,6))))))</f>
        <v>5</v>
      </c>
      <c r="J877" s="13">
        <v>1</v>
      </c>
      <c r="K877" s="11">
        <f t="shared" si="93"/>
        <v>5</v>
      </c>
      <c r="L877" s="11">
        <v>0.48799999999999999</v>
      </c>
      <c r="M877" s="12">
        <f>IF(L877&lt;Benchmarks!C$7,0,IF(L877&lt;Benchmarks!D$7,1,IF(L877&lt;Benchmarks!E$7,2,IF(L877&lt;Benchmarks!F$7,3,IF(L877&lt;Benchmarks!G$7,4,IF(L877&lt;Benchmarks!H$7,5,6))))))</f>
        <v>4</v>
      </c>
      <c r="N877" s="13">
        <v>1</v>
      </c>
      <c r="O877" s="11">
        <f t="shared" si="94"/>
        <v>4</v>
      </c>
      <c r="P877" s="11">
        <v>3.819</v>
      </c>
      <c r="Q877" s="9">
        <f>IF(P877&lt;Benchmarks!C$5,0,IF(P877&lt;Benchmarks!D$5,1,IF(P877&lt;Benchmarks!E$5,2,IF(P877&lt;Benchmarks!F$5,3,IF(P877&lt;Benchmarks!G$5,4,IF(P877&lt;Benchmarks!H$5,5,6))))))</f>
        <v>2</v>
      </c>
      <c r="R877" s="13">
        <v>1</v>
      </c>
      <c r="S877" s="11">
        <f t="shared" si="95"/>
        <v>2</v>
      </c>
      <c r="T877" s="11">
        <v>3.4039999999999999</v>
      </c>
      <c r="U877" s="9">
        <f>IF(T877&lt;Benchmarks!C$6,0,IF(T877&lt;Benchmarks!D$6,1,IF(T877&lt;Benchmarks!E$6,2,IF(T877&lt;Benchmarks!F$6,3,IF(T877&lt;Benchmarks!G$6,4,IF(T877&lt;Benchmarks!H$6,5,6))))))</f>
        <v>1</v>
      </c>
      <c r="V877" s="13">
        <v>1</v>
      </c>
      <c r="W877" s="11">
        <f t="shared" si="96"/>
        <v>1</v>
      </c>
      <c r="X877" s="11">
        <f t="shared" si="98"/>
        <v>12</v>
      </c>
      <c r="Y877" s="9">
        <v>30</v>
      </c>
      <c r="Z877" s="13">
        <f t="shared" si="97"/>
        <v>0.4</v>
      </c>
    </row>
    <row r="878" spans="1:26" ht="17.25" x14ac:dyDescent="0.3">
      <c r="A878" s="8" t="s">
        <v>4441</v>
      </c>
      <c r="B878" s="7" t="s">
        <v>4442</v>
      </c>
      <c r="C878" s="7" t="s">
        <v>4443</v>
      </c>
      <c r="D878" s="11">
        <v>2.4950000000000001</v>
      </c>
      <c r="E878" s="12">
        <f>IF(D878&lt;Benchmarks!C$9,0,IF(D878&lt;Benchmarks!D$9,1,IF(D878&lt;Benchmarks!E$9,2,IF(D878&lt;Benchmarks!F$9,3,IF(D878&lt;Benchmarks!G$9,4,IF(D878&lt;Benchmarks!H$9,5,6))))))</f>
        <v>3</v>
      </c>
      <c r="F878" s="13">
        <v>0.84249084249999995</v>
      </c>
      <c r="G878" s="11">
        <f t="shared" si="92"/>
        <v>2.5274725274999996</v>
      </c>
      <c r="H878" s="11">
        <v>1.242</v>
      </c>
      <c r="I878" s="12">
        <f>IF(H878&lt;Benchmarks!C$8,0,IF(H878&lt;Benchmarks!D$8,1,IF(H878&lt;Benchmarks!E$8,2,IF(H878&lt;Benchmarks!F$8,3,IF(H878&lt;Benchmarks!G$8,4,IF(H878&lt;Benchmarks!H$8,5,6))))))</f>
        <v>5</v>
      </c>
      <c r="J878" s="13">
        <v>1</v>
      </c>
      <c r="K878" s="11">
        <f t="shared" si="93"/>
        <v>5</v>
      </c>
      <c r="L878" s="11">
        <v>0.59199999999999997</v>
      </c>
      <c r="M878" s="12">
        <f>IF(L878&lt;Benchmarks!C$7,0,IF(L878&lt;Benchmarks!D$7,1,IF(L878&lt;Benchmarks!E$7,2,IF(L878&lt;Benchmarks!F$7,3,IF(L878&lt;Benchmarks!G$7,4,IF(L878&lt;Benchmarks!H$7,5,6))))))</f>
        <v>5</v>
      </c>
      <c r="N878" s="13">
        <v>1</v>
      </c>
      <c r="O878" s="11">
        <f t="shared" si="94"/>
        <v>5</v>
      </c>
      <c r="P878" s="11">
        <v>4.3280000000000003</v>
      </c>
      <c r="Q878" s="9">
        <f>IF(P878&lt;Benchmarks!C$5,0,IF(P878&lt;Benchmarks!D$5,1,IF(P878&lt;Benchmarks!E$5,2,IF(P878&lt;Benchmarks!F$5,3,IF(P878&lt;Benchmarks!G$5,4,IF(P878&lt;Benchmarks!H$5,5,6))))))</f>
        <v>4</v>
      </c>
      <c r="R878" s="13">
        <v>0.98168498169999996</v>
      </c>
      <c r="S878" s="11">
        <f t="shared" si="95"/>
        <v>3.9267399267999998</v>
      </c>
      <c r="T878" s="11">
        <v>3.8919999999999999</v>
      </c>
      <c r="U878" s="9">
        <f>IF(T878&lt;Benchmarks!C$6,0,IF(T878&lt;Benchmarks!D$6,1,IF(T878&lt;Benchmarks!E$6,2,IF(T878&lt;Benchmarks!F$6,3,IF(T878&lt;Benchmarks!G$6,4,IF(T878&lt;Benchmarks!H$6,5,6))))))</f>
        <v>4</v>
      </c>
      <c r="V878" s="13">
        <v>0.93589743589999996</v>
      </c>
      <c r="W878" s="11">
        <f t="shared" si="96"/>
        <v>3.7435897435999999</v>
      </c>
      <c r="X878" s="11">
        <f t="shared" si="98"/>
        <v>20.1978021979</v>
      </c>
      <c r="Y878" s="9">
        <v>30</v>
      </c>
      <c r="Z878" s="13">
        <f t="shared" si="97"/>
        <v>0.67326007326333337</v>
      </c>
    </row>
    <row r="879" spans="1:26" ht="17.25" x14ac:dyDescent="0.3">
      <c r="A879" s="8" t="s">
        <v>4446</v>
      </c>
      <c r="B879" s="7" t="s">
        <v>4447</v>
      </c>
      <c r="C879" s="7" t="s">
        <v>4448</v>
      </c>
      <c r="D879" s="11">
        <v>2.8370000000000002</v>
      </c>
      <c r="E879" s="12">
        <f>IF(D879&lt;Benchmarks!C$9,0,IF(D879&lt;Benchmarks!D$9,1,IF(D879&lt;Benchmarks!E$9,2,IF(D879&lt;Benchmarks!F$9,3,IF(D879&lt;Benchmarks!G$9,4,IF(D879&lt;Benchmarks!H$9,5,6))))))</f>
        <v>5</v>
      </c>
      <c r="F879" s="13">
        <v>0.96703296699999997</v>
      </c>
      <c r="G879" s="11">
        <f t="shared" si="92"/>
        <v>4.8351648349999996</v>
      </c>
      <c r="H879" s="11">
        <v>0.97899999999999998</v>
      </c>
      <c r="I879" s="12">
        <f>IF(H879&lt;Benchmarks!C$8,0,IF(H879&lt;Benchmarks!D$8,1,IF(H879&lt;Benchmarks!E$8,2,IF(H879&lt;Benchmarks!F$8,3,IF(H879&lt;Benchmarks!G$8,4,IF(H879&lt;Benchmarks!H$8,5,6))))))</f>
        <v>1</v>
      </c>
      <c r="J879" s="13">
        <v>1</v>
      </c>
      <c r="K879" s="11">
        <f t="shared" si="93"/>
        <v>1</v>
      </c>
      <c r="L879" s="11">
        <v>0.32</v>
      </c>
      <c r="M879" s="12">
        <f>IF(L879&lt;Benchmarks!C$7,0,IF(L879&lt;Benchmarks!D$7,1,IF(L879&lt;Benchmarks!E$7,2,IF(L879&lt;Benchmarks!F$7,3,IF(L879&lt;Benchmarks!G$7,4,IF(L879&lt;Benchmarks!H$7,5,6))))))</f>
        <v>1</v>
      </c>
      <c r="N879" s="13">
        <v>1</v>
      </c>
      <c r="O879" s="11">
        <f t="shared" si="94"/>
        <v>1</v>
      </c>
      <c r="P879" s="11">
        <v>4.1360000000000001</v>
      </c>
      <c r="Q879" s="9">
        <f>IF(P879&lt;Benchmarks!C$5,0,IF(P879&lt;Benchmarks!D$5,1,IF(P879&lt;Benchmarks!E$5,2,IF(P879&lt;Benchmarks!F$5,3,IF(P879&lt;Benchmarks!G$5,4,IF(P879&lt;Benchmarks!H$5,5,6))))))</f>
        <v>4</v>
      </c>
      <c r="R879" s="13">
        <v>0.95604395600000003</v>
      </c>
      <c r="S879" s="11">
        <f t="shared" si="95"/>
        <v>3.8241758240000001</v>
      </c>
      <c r="T879" s="11">
        <v>3.7930000000000001</v>
      </c>
      <c r="U879" s="9">
        <f>IF(T879&lt;Benchmarks!C$6,0,IF(T879&lt;Benchmarks!D$6,1,IF(T879&lt;Benchmarks!E$6,2,IF(T879&lt;Benchmarks!F$6,3,IF(T879&lt;Benchmarks!G$6,4,IF(T879&lt;Benchmarks!H$6,5,6))))))</f>
        <v>4</v>
      </c>
      <c r="V879" s="13">
        <v>0.85897435899999997</v>
      </c>
      <c r="W879" s="11">
        <f t="shared" si="96"/>
        <v>3.4358974359999999</v>
      </c>
      <c r="X879" s="11">
        <f t="shared" si="98"/>
        <v>14.095238094999999</v>
      </c>
      <c r="Y879" s="9">
        <v>30</v>
      </c>
      <c r="Z879" s="13">
        <f t="shared" si="97"/>
        <v>0.4698412698333333</v>
      </c>
    </row>
    <row r="880" spans="1:26" ht="17.25" x14ac:dyDescent="0.3">
      <c r="A880" s="8" t="s">
        <v>4451</v>
      </c>
      <c r="B880" s="7" t="s">
        <v>4452</v>
      </c>
      <c r="C880" s="7" t="s">
        <v>4453</v>
      </c>
      <c r="D880" s="11">
        <v>3.0720000000000001</v>
      </c>
      <c r="E880" s="12">
        <f>IF(D880&lt;Benchmarks!C$9,0,IF(D880&lt;Benchmarks!D$9,1,IF(D880&lt;Benchmarks!E$9,2,IF(D880&lt;Benchmarks!F$9,3,IF(D880&lt;Benchmarks!G$9,4,IF(D880&lt;Benchmarks!H$9,5,6))))))</f>
        <v>6</v>
      </c>
      <c r="F880" s="13">
        <v>0.99633699630000006</v>
      </c>
      <c r="G880" s="11">
        <f t="shared" si="92"/>
        <v>5.9780219778000001</v>
      </c>
      <c r="H880" s="11">
        <v>1.7789999999999999</v>
      </c>
      <c r="I880" s="12">
        <f>IF(H880&lt;Benchmarks!C$8,0,IF(H880&lt;Benchmarks!D$8,1,IF(H880&lt;Benchmarks!E$8,2,IF(H880&lt;Benchmarks!F$8,3,IF(H880&lt;Benchmarks!G$8,4,IF(H880&lt;Benchmarks!H$8,5,6))))))</f>
        <v>6</v>
      </c>
      <c r="J880" s="13">
        <v>1</v>
      </c>
      <c r="K880" s="11">
        <f t="shared" si="93"/>
        <v>6</v>
      </c>
      <c r="L880" s="11">
        <v>0.29199999999999998</v>
      </c>
      <c r="M880" s="12">
        <f>IF(L880&lt;Benchmarks!C$7,0,IF(L880&lt;Benchmarks!D$7,1,IF(L880&lt;Benchmarks!E$7,2,IF(L880&lt;Benchmarks!F$7,3,IF(L880&lt;Benchmarks!G$7,4,IF(L880&lt;Benchmarks!H$7,5,6))))))</f>
        <v>0</v>
      </c>
      <c r="N880" s="13">
        <v>1</v>
      </c>
      <c r="O880" s="11">
        <f t="shared" si="94"/>
        <v>0</v>
      </c>
      <c r="P880" s="11">
        <v>5.1420000000000003</v>
      </c>
      <c r="Q880" s="9">
        <f>IF(P880&lt;Benchmarks!C$5,0,IF(P880&lt;Benchmarks!D$5,1,IF(P880&lt;Benchmarks!E$5,2,IF(P880&lt;Benchmarks!F$5,3,IF(P880&lt;Benchmarks!G$5,4,IF(P880&lt;Benchmarks!H$5,5,6))))))</f>
        <v>6</v>
      </c>
      <c r="R880" s="13">
        <v>1</v>
      </c>
      <c r="S880" s="11">
        <f t="shared" si="95"/>
        <v>6</v>
      </c>
      <c r="T880" s="11">
        <v>4.6449999999999996</v>
      </c>
      <c r="U880" s="9">
        <f>IF(T880&lt;Benchmarks!C$6,0,IF(T880&lt;Benchmarks!D$6,1,IF(T880&lt;Benchmarks!E$6,2,IF(T880&lt;Benchmarks!F$6,3,IF(T880&lt;Benchmarks!G$6,4,IF(T880&lt;Benchmarks!H$6,5,6))))))</f>
        <v>6</v>
      </c>
      <c r="V880" s="13">
        <v>1</v>
      </c>
      <c r="W880" s="11">
        <f t="shared" si="96"/>
        <v>6</v>
      </c>
      <c r="X880" s="11">
        <f t="shared" si="98"/>
        <v>23.978021977800001</v>
      </c>
      <c r="Y880" s="9">
        <v>30</v>
      </c>
      <c r="Z880" s="13">
        <f t="shared" si="97"/>
        <v>0.79926739926000001</v>
      </c>
    </row>
    <row r="881" spans="1:26" ht="17.25" x14ac:dyDescent="0.3">
      <c r="A881" s="8" t="s">
        <v>4456</v>
      </c>
      <c r="B881" s="7" t="s">
        <v>4457</v>
      </c>
      <c r="C881" s="7" t="s">
        <v>4458</v>
      </c>
      <c r="D881" s="11">
        <v>3.4350000000000001</v>
      </c>
      <c r="E881" s="12">
        <f>IF(D881&lt;Benchmarks!C$9,0,IF(D881&lt;Benchmarks!D$9,1,IF(D881&lt;Benchmarks!E$9,2,IF(D881&lt;Benchmarks!F$9,3,IF(D881&lt;Benchmarks!G$9,4,IF(D881&lt;Benchmarks!H$9,5,6))))))</f>
        <v>6</v>
      </c>
      <c r="F881" s="13">
        <v>0.99267399270000001</v>
      </c>
      <c r="G881" s="11">
        <f t="shared" si="92"/>
        <v>5.9560439562000003</v>
      </c>
      <c r="H881" s="11">
        <v>1.304</v>
      </c>
      <c r="I881" s="12">
        <f>IF(H881&lt;Benchmarks!C$8,0,IF(H881&lt;Benchmarks!D$8,1,IF(H881&lt;Benchmarks!E$8,2,IF(H881&lt;Benchmarks!F$8,3,IF(H881&lt;Benchmarks!G$8,4,IF(H881&lt;Benchmarks!H$8,5,6))))))</f>
        <v>5</v>
      </c>
      <c r="J881" s="13">
        <v>1</v>
      </c>
      <c r="K881" s="11">
        <f t="shared" si="93"/>
        <v>5</v>
      </c>
      <c r="L881" s="11">
        <v>0.54800000000000004</v>
      </c>
      <c r="M881" s="12">
        <f>IF(L881&lt;Benchmarks!C$7,0,IF(L881&lt;Benchmarks!D$7,1,IF(L881&lt;Benchmarks!E$7,2,IF(L881&lt;Benchmarks!F$7,3,IF(L881&lt;Benchmarks!G$7,4,IF(L881&lt;Benchmarks!H$7,5,6))))))</f>
        <v>5</v>
      </c>
      <c r="N881" s="13">
        <v>1</v>
      </c>
      <c r="O881" s="11">
        <f t="shared" si="94"/>
        <v>5</v>
      </c>
      <c r="P881" s="11">
        <v>5.2869999999999999</v>
      </c>
      <c r="Q881" s="9">
        <f>IF(P881&lt;Benchmarks!C$5,0,IF(P881&lt;Benchmarks!D$5,1,IF(P881&lt;Benchmarks!E$5,2,IF(P881&lt;Benchmarks!F$5,3,IF(P881&lt;Benchmarks!G$5,4,IF(P881&lt;Benchmarks!H$5,5,6))))))</f>
        <v>6</v>
      </c>
      <c r="R881" s="13">
        <v>0.98534798530000001</v>
      </c>
      <c r="S881" s="11">
        <f t="shared" si="95"/>
        <v>5.9120879118000005</v>
      </c>
      <c r="T881" s="11">
        <v>4.8289999999999997</v>
      </c>
      <c r="U881" s="9">
        <f>IF(T881&lt;Benchmarks!C$6,0,IF(T881&lt;Benchmarks!D$6,1,IF(T881&lt;Benchmarks!E$6,2,IF(T881&lt;Benchmarks!F$6,3,IF(T881&lt;Benchmarks!G$6,4,IF(T881&lt;Benchmarks!H$6,5,6))))))</f>
        <v>6</v>
      </c>
      <c r="V881" s="13">
        <v>0.9615384615</v>
      </c>
      <c r="W881" s="11">
        <f t="shared" si="96"/>
        <v>5.769230769</v>
      </c>
      <c r="X881" s="11">
        <f t="shared" si="98"/>
        <v>27.637362637000003</v>
      </c>
      <c r="Y881" s="9">
        <v>30</v>
      </c>
      <c r="Z881" s="13">
        <f t="shared" si="97"/>
        <v>0.92124542123333342</v>
      </c>
    </row>
    <row r="882" spans="1:26" ht="17.25" x14ac:dyDescent="0.3">
      <c r="A882" s="8" t="s">
        <v>4461</v>
      </c>
      <c r="B882" s="7" t="s">
        <v>4462</v>
      </c>
      <c r="C882" s="7" t="s">
        <v>4463</v>
      </c>
      <c r="D882" s="11">
        <v>3.169</v>
      </c>
      <c r="E882" s="12">
        <f>IF(D882&lt;Benchmarks!C$9,0,IF(D882&lt;Benchmarks!D$9,1,IF(D882&lt;Benchmarks!E$9,2,IF(D882&lt;Benchmarks!F$9,3,IF(D882&lt;Benchmarks!G$9,4,IF(D882&lt;Benchmarks!H$9,5,6))))))</f>
        <v>6</v>
      </c>
      <c r="F882" s="13">
        <v>0.98534798530000001</v>
      </c>
      <c r="G882" s="11">
        <f t="shared" si="92"/>
        <v>5.9120879118000005</v>
      </c>
      <c r="H882" s="11">
        <v>1.3360000000000001</v>
      </c>
      <c r="I882" s="12">
        <f>IF(H882&lt;Benchmarks!C$8,0,IF(H882&lt;Benchmarks!D$8,1,IF(H882&lt;Benchmarks!E$8,2,IF(H882&lt;Benchmarks!F$8,3,IF(H882&lt;Benchmarks!G$8,4,IF(H882&lt;Benchmarks!H$8,5,6))))))</f>
        <v>5</v>
      </c>
      <c r="J882" s="13">
        <v>1</v>
      </c>
      <c r="K882" s="11">
        <f t="shared" si="93"/>
        <v>5</v>
      </c>
      <c r="L882" s="11">
        <v>0.47699999999999998</v>
      </c>
      <c r="M882" s="12">
        <f>IF(L882&lt;Benchmarks!C$7,0,IF(L882&lt;Benchmarks!D$7,1,IF(L882&lt;Benchmarks!E$7,2,IF(L882&lt;Benchmarks!F$7,3,IF(L882&lt;Benchmarks!G$7,4,IF(L882&lt;Benchmarks!H$7,5,6))))))</f>
        <v>4</v>
      </c>
      <c r="N882" s="13">
        <v>1</v>
      </c>
      <c r="O882" s="11">
        <f t="shared" si="94"/>
        <v>4</v>
      </c>
      <c r="P882" s="11">
        <v>4.9820000000000002</v>
      </c>
      <c r="Q882" s="9">
        <f>IF(P882&lt;Benchmarks!C$5,0,IF(P882&lt;Benchmarks!D$5,1,IF(P882&lt;Benchmarks!E$5,2,IF(P882&lt;Benchmarks!F$5,3,IF(P882&lt;Benchmarks!G$5,4,IF(P882&lt;Benchmarks!H$5,5,6))))))</f>
        <v>6</v>
      </c>
      <c r="R882" s="13">
        <v>0.99633699630000006</v>
      </c>
      <c r="S882" s="11">
        <f t="shared" si="95"/>
        <v>5.9780219778000001</v>
      </c>
      <c r="T882" s="11">
        <v>4.5540000000000003</v>
      </c>
      <c r="U882" s="9">
        <f>IF(T882&lt;Benchmarks!C$6,0,IF(T882&lt;Benchmarks!D$6,1,IF(T882&lt;Benchmarks!E$6,2,IF(T882&lt;Benchmarks!F$6,3,IF(T882&lt;Benchmarks!G$6,4,IF(T882&lt;Benchmarks!H$6,5,6))))))</f>
        <v>6</v>
      </c>
      <c r="V882" s="13">
        <v>1</v>
      </c>
      <c r="W882" s="11">
        <f t="shared" si="96"/>
        <v>6</v>
      </c>
      <c r="X882" s="11">
        <f t="shared" si="98"/>
        <v>26.890109889600001</v>
      </c>
      <c r="Y882" s="9">
        <v>30</v>
      </c>
      <c r="Z882" s="13">
        <f t="shared" si="97"/>
        <v>0.89633699632000008</v>
      </c>
    </row>
    <row r="883" spans="1:26" ht="17.25" x14ac:dyDescent="0.3">
      <c r="A883" s="8" t="s">
        <v>4466</v>
      </c>
      <c r="B883" s="7" t="s">
        <v>4467</v>
      </c>
      <c r="C883" s="7" t="s">
        <v>4468</v>
      </c>
      <c r="D883" s="11">
        <v>3.0150000000000001</v>
      </c>
      <c r="E883" s="12">
        <f>IF(D883&lt;Benchmarks!C$9,0,IF(D883&lt;Benchmarks!D$9,1,IF(D883&lt;Benchmarks!E$9,2,IF(D883&lt;Benchmarks!F$9,3,IF(D883&lt;Benchmarks!G$9,4,IF(D883&lt;Benchmarks!H$9,5,6))))))</f>
        <v>5</v>
      </c>
      <c r="F883" s="13">
        <v>0.98534798530000001</v>
      </c>
      <c r="G883" s="11">
        <f t="shared" si="92"/>
        <v>4.9267399264999998</v>
      </c>
      <c r="H883" s="11">
        <v>1.615</v>
      </c>
      <c r="I883" s="12">
        <f>IF(H883&lt;Benchmarks!C$8,0,IF(H883&lt;Benchmarks!D$8,1,IF(H883&lt;Benchmarks!E$8,2,IF(H883&lt;Benchmarks!F$8,3,IF(H883&lt;Benchmarks!G$8,4,IF(H883&lt;Benchmarks!H$8,5,6))))))</f>
        <v>6</v>
      </c>
      <c r="J883" s="13">
        <v>1</v>
      </c>
      <c r="K883" s="11">
        <f t="shared" si="93"/>
        <v>6</v>
      </c>
      <c r="L883" s="11">
        <v>1.0580000000000001</v>
      </c>
      <c r="M883" s="12">
        <f>IF(L883&lt;Benchmarks!C$7,0,IF(L883&lt;Benchmarks!D$7,1,IF(L883&lt;Benchmarks!E$7,2,IF(L883&lt;Benchmarks!F$7,3,IF(L883&lt;Benchmarks!G$7,4,IF(L883&lt;Benchmarks!H$7,5,6))))))</f>
        <v>6</v>
      </c>
      <c r="N883" s="13">
        <v>1</v>
      </c>
      <c r="O883" s="11">
        <f t="shared" si="94"/>
        <v>6</v>
      </c>
      <c r="P883" s="11">
        <v>5.6890000000000001</v>
      </c>
      <c r="Q883" s="9">
        <f>IF(P883&lt;Benchmarks!C$5,0,IF(P883&lt;Benchmarks!D$5,1,IF(P883&lt;Benchmarks!E$5,2,IF(P883&lt;Benchmarks!F$5,3,IF(P883&lt;Benchmarks!G$5,4,IF(P883&lt;Benchmarks!H$5,5,6))))))</f>
        <v>6</v>
      </c>
      <c r="R883" s="13">
        <v>1</v>
      </c>
      <c r="S883" s="11">
        <f t="shared" si="95"/>
        <v>6</v>
      </c>
      <c r="T883" s="11">
        <v>4.8979999999999997</v>
      </c>
      <c r="U883" s="9">
        <f>IF(T883&lt;Benchmarks!C$6,0,IF(T883&lt;Benchmarks!D$6,1,IF(T883&lt;Benchmarks!E$6,2,IF(T883&lt;Benchmarks!F$6,3,IF(T883&lt;Benchmarks!G$6,4,IF(T883&lt;Benchmarks!H$6,5,6))))))</f>
        <v>6</v>
      </c>
      <c r="V883" s="13">
        <v>1</v>
      </c>
      <c r="W883" s="11">
        <f t="shared" si="96"/>
        <v>6</v>
      </c>
      <c r="X883" s="11">
        <f t="shared" si="98"/>
        <v>28.926739926499998</v>
      </c>
      <c r="Y883" s="9">
        <v>30</v>
      </c>
      <c r="Z883" s="13">
        <f t="shared" si="97"/>
        <v>0.96422466421666664</v>
      </c>
    </row>
    <row r="884" spans="1:26" ht="17.25" x14ac:dyDescent="0.3">
      <c r="A884" s="8" t="s">
        <v>4471</v>
      </c>
      <c r="B884" s="7" t="s">
        <v>4472</v>
      </c>
      <c r="C884" s="7" t="s">
        <v>4473</v>
      </c>
      <c r="D884" s="11">
        <v>2.3079999999999998</v>
      </c>
      <c r="E884" s="12">
        <f>IF(D884&lt;Benchmarks!C$9,0,IF(D884&lt;Benchmarks!D$9,1,IF(D884&lt;Benchmarks!E$9,2,IF(D884&lt;Benchmarks!F$9,3,IF(D884&lt;Benchmarks!G$9,4,IF(D884&lt;Benchmarks!H$9,5,6))))))</f>
        <v>1</v>
      </c>
      <c r="F884" s="13">
        <v>0.93772893769999999</v>
      </c>
      <c r="G884" s="11">
        <f t="shared" si="92"/>
        <v>0.93772893769999999</v>
      </c>
      <c r="H884" s="11">
        <v>0.58399999999999996</v>
      </c>
      <c r="I884" s="12">
        <f>IF(H884&lt;Benchmarks!C$8,0,IF(H884&lt;Benchmarks!D$8,1,IF(H884&lt;Benchmarks!E$8,2,IF(H884&lt;Benchmarks!F$8,3,IF(H884&lt;Benchmarks!G$8,4,IF(H884&lt;Benchmarks!H$8,5,6))))))</f>
        <v>0</v>
      </c>
      <c r="J884" s="13">
        <v>1</v>
      </c>
      <c r="K884" s="11">
        <f t="shared" si="93"/>
        <v>0</v>
      </c>
      <c r="L884" s="11">
        <v>0.67700000000000005</v>
      </c>
      <c r="M884" s="12">
        <f>IF(L884&lt;Benchmarks!C$7,0,IF(L884&lt;Benchmarks!D$7,1,IF(L884&lt;Benchmarks!E$7,2,IF(L884&lt;Benchmarks!F$7,3,IF(L884&lt;Benchmarks!G$7,4,IF(L884&lt;Benchmarks!H$7,5,6))))))</f>
        <v>5</v>
      </c>
      <c r="N884" s="13">
        <v>1</v>
      </c>
      <c r="O884" s="11">
        <f t="shared" si="94"/>
        <v>5</v>
      </c>
      <c r="P884" s="11">
        <v>3.5680000000000001</v>
      </c>
      <c r="Q884" s="9">
        <f>IF(P884&lt;Benchmarks!C$5,0,IF(P884&lt;Benchmarks!D$5,1,IF(P884&lt;Benchmarks!E$5,2,IF(P884&lt;Benchmarks!F$5,3,IF(P884&lt;Benchmarks!G$5,4,IF(P884&lt;Benchmarks!H$5,5,6))))))</f>
        <v>0</v>
      </c>
      <c r="R884" s="13">
        <v>0.68131868129999995</v>
      </c>
      <c r="S884" s="11">
        <f t="shared" si="95"/>
        <v>0</v>
      </c>
      <c r="T884" s="11">
        <v>3.355</v>
      </c>
      <c r="U884" s="9">
        <f>IF(T884&lt;Benchmarks!C$6,0,IF(T884&lt;Benchmarks!D$6,1,IF(T884&lt;Benchmarks!E$6,2,IF(T884&lt;Benchmarks!F$6,3,IF(T884&lt;Benchmarks!G$6,4,IF(T884&lt;Benchmarks!H$6,5,6))))))</f>
        <v>1</v>
      </c>
      <c r="V884" s="13">
        <v>0.66666666669999997</v>
      </c>
      <c r="W884" s="11">
        <f t="shared" si="96"/>
        <v>0.66666666669999997</v>
      </c>
      <c r="X884" s="11">
        <f t="shared" si="98"/>
        <v>6.6043956044000005</v>
      </c>
      <c r="Y884" s="9">
        <v>30</v>
      </c>
      <c r="Z884" s="13">
        <f t="shared" si="97"/>
        <v>0.22014652014666669</v>
      </c>
    </row>
    <row r="885" spans="1:26" ht="17.25" x14ac:dyDescent="0.3">
      <c r="A885" s="8" t="s">
        <v>4476</v>
      </c>
      <c r="B885" s="7" t="s">
        <v>4477</v>
      </c>
      <c r="C885" s="7" t="s">
        <v>4478</v>
      </c>
      <c r="D885" s="11">
        <v>3.4039999999999999</v>
      </c>
      <c r="E885" s="12">
        <f>IF(D885&lt;Benchmarks!C$9,0,IF(D885&lt;Benchmarks!D$9,1,IF(D885&lt;Benchmarks!E$9,2,IF(D885&lt;Benchmarks!F$9,3,IF(D885&lt;Benchmarks!G$9,4,IF(D885&lt;Benchmarks!H$9,5,6))))))</f>
        <v>6</v>
      </c>
      <c r="F885" s="13">
        <v>1</v>
      </c>
      <c r="G885" s="11">
        <f t="shared" si="92"/>
        <v>6</v>
      </c>
      <c r="H885" s="11">
        <v>1.149</v>
      </c>
      <c r="I885" s="12">
        <f>IF(H885&lt;Benchmarks!C$8,0,IF(H885&lt;Benchmarks!D$8,1,IF(H885&lt;Benchmarks!E$8,2,IF(H885&lt;Benchmarks!F$8,3,IF(H885&lt;Benchmarks!G$8,4,IF(H885&lt;Benchmarks!H$8,5,6))))))</f>
        <v>3</v>
      </c>
      <c r="J885" s="13">
        <v>1</v>
      </c>
      <c r="K885" s="11">
        <f t="shared" si="93"/>
        <v>3</v>
      </c>
      <c r="L885" s="11">
        <v>0.379</v>
      </c>
      <c r="M885" s="12">
        <f>IF(L885&lt;Benchmarks!C$7,0,IF(L885&lt;Benchmarks!D$7,1,IF(L885&lt;Benchmarks!E$7,2,IF(L885&lt;Benchmarks!F$7,3,IF(L885&lt;Benchmarks!G$7,4,IF(L885&lt;Benchmarks!H$7,5,6))))))</f>
        <v>2</v>
      </c>
      <c r="N885" s="13">
        <v>1</v>
      </c>
      <c r="O885" s="11">
        <f t="shared" si="94"/>
        <v>2</v>
      </c>
      <c r="P885" s="11">
        <v>4.931</v>
      </c>
      <c r="Q885" s="9">
        <f>IF(P885&lt;Benchmarks!C$5,0,IF(P885&lt;Benchmarks!D$5,1,IF(P885&lt;Benchmarks!E$5,2,IF(P885&lt;Benchmarks!F$5,3,IF(P885&lt;Benchmarks!G$5,4,IF(P885&lt;Benchmarks!H$5,5,6))))))</f>
        <v>6</v>
      </c>
      <c r="R885" s="13">
        <v>0.89743589739999996</v>
      </c>
      <c r="S885" s="11">
        <f t="shared" si="95"/>
        <v>5.3846153844</v>
      </c>
      <c r="T885" s="11">
        <v>4.5380000000000003</v>
      </c>
      <c r="U885" s="9">
        <f>IF(T885&lt;Benchmarks!C$6,0,IF(T885&lt;Benchmarks!D$6,1,IF(T885&lt;Benchmarks!E$6,2,IF(T885&lt;Benchmarks!F$6,3,IF(T885&lt;Benchmarks!G$6,4,IF(T885&lt;Benchmarks!H$6,5,6))))))</f>
        <v>6</v>
      </c>
      <c r="V885" s="13">
        <v>0.78205128209999997</v>
      </c>
      <c r="W885" s="11">
        <f t="shared" si="96"/>
        <v>4.6923076926</v>
      </c>
      <c r="X885" s="11">
        <f t="shared" si="98"/>
        <v>21.076923077</v>
      </c>
      <c r="Y885" s="9">
        <v>30</v>
      </c>
      <c r="Z885" s="13">
        <f t="shared" si="97"/>
        <v>0.70256410256666668</v>
      </c>
    </row>
    <row r="886" spans="1:26" ht="17.25" x14ac:dyDescent="0.3">
      <c r="A886" s="8" t="s">
        <v>4481</v>
      </c>
      <c r="B886" s="7" t="s">
        <v>4482</v>
      </c>
      <c r="C886" s="7" t="s">
        <v>4483</v>
      </c>
      <c r="D886" s="11">
        <v>2.5590000000000002</v>
      </c>
      <c r="E886" s="12">
        <f>IF(D886&lt;Benchmarks!C$9,0,IF(D886&lt;Benchmarks!D$9,1,IF(D886&lt;Benchmarks!E$9,2,IF(D886&lt;Benchmarks!F$9,3,IF(D886&lt;Benchmarks!G$9,4,IF(D886&lt;Benchmarks!H$9,5,6))))))</f>
        <v>4</v>
      </c>
      <c r="F886" s="13">
        <v>0.69963369959999999</v>
      </c>
      <c r="G886" s="11">
        <f t="shared" si="92"/>
        <v>2.7985347984</v>
      </c>
      <c r="H886" s="11">
        <v>0.97499999999999998</v>
      </c>
      <c r="I886" s="12">
        <f>IF(H886&lt;Benchmarks!C$8,0,IF(H886&lt;Benchmarks!D$8,1,IF(H886&lt;Benchmarks!E$8,2,IF(H886&lt;Benchmarks!F$8,3,IF(H886&lt;Benchmarks!G$8,4,IF(H886&lt;Benchmarks!H$8,5,6))))))</f>
        <v>1</v>
      </c>
      <c r="J886" s="13">
        <v>1</v>
      </c>
      <c r="K886" s="11">
        <f t="shared" si="93"/>
        <v>1</v>
      </c>
      <c r="L886" s="11">
        <v>0.435</v>
      </c>
      <c r="M886" s="12">
        <f>IF(L886&lt;Benchmarks!C$7,0,IF(L886&lt;Benchmarks!D$7,1,IF(L886&lt;Benchmarks!E$7,2,IF(L886&lt;Benchmarks!F$7,3,IF(L886&lt;Benchmarks!G$7,4,IF(L886&lt;Benchmarks!H$7,5,6))))))</f>
        <v>3</v>
      </c>
      <c r="N886" s="13">
        <v>1</v>
      </c>
      <c r="O886" s="11">
        <f t="shared" si="94"/>
        <v>3</v>
      </c>
      <c r="P886" s="11">
        <v>3.9689999999999999</v>
      </c>
      <c r="Q886" s="9">
        <f>IF(P886&lt;Benchmarks!C$5,0,IF(P886&lt;Benchmarks!D$5,1,IF(P886&lt;Benchmarks!E$5,2,IF(P886&lt;Benchmarks!F$5,3,IF(P886&lt;Benchmarks!G$5,4,IF(P886&lt;Benchmarks!H$5,5,6))))))</f>
        <v>3</v>
      </c>
      <c r="R886" s="13">
        <v>0.85714285710000004</v>
      </c>
      <c r="S886" s="11">
        <f t="shared" si="95"/>
        <v>2.5714285713000002</v>
      </c>
      <c r="T886" s="11">
        <v>3.74</v>
      </c>
      <c r="U886" s="9">
        <f>IF(T886&lt;Benchmarks!C$6,0,IF(T886&lt;Benchmarks!D$6,1,IF(T886&lt;Benchmarks!E$6,2,IF(T886&lt;Benchmarks!F$6,3,IF(T886&lt;Benchmarks!G$6,4,IF(T886&lt;Benchmarks!H$6,5,6))))))</f>
        <v>4</v>
      </c>
      <c r="V886" s="13">
        <v>0.71794871790000003</v>
      </c>
      <c r="W886" s="11">
        <f t="shared" si="96"/>
        <v>2.8717948716000001</v>
      </c>
      <c r="X886" s="11">
        <f t="shared" si="98"/>
        <v>12.241758241300001</v>
      </c>
      <c r="Y886" s="9">
        <v>30</v>
      </c>
      <c r="Z886" s="13">
        <f t="shared" si="97"/>
        <v>0.40805860804333338</v>
      </c>
    </row>
    <row r="887" spans="1:26" ht="17.25" x14ac:dyDescent="0.3">
      <c r="A887" s="8" t="s">
        <v>4486</v>
      </c>
      <c r="B887" s="7" t="s">
        <v>4487</v>
      </c>
      <c r="C887" s="7" t="s">
        <v>4488</v>
      </c>
      <c r="D887" s="11">
        <v>2.4380000000000002</v>
      </c>
      <c r="E887" s="12">
        <f>IF(D887&lt;Benchmarks!C$9,0,IF(D887&lt;Benchmarks!D$9,1,IF(D887&lt;Benchmarks!E$9,2,IF(D887&lt;Benchmarks!F$9,3,IF(D887&lt;Benchmarks!G$9,4,IF(D887&lt;Benchmarks!H$9,5,6))))))</f>
        <v>2</v>
      </c>
      <c r="F887" s="13">
        <v>0.99633699630000006</v>
      </c>
      <c r="G887" s="11">
        <f t="shared" ref="G887:G950" si="99">E887*F887</f>
        <v>1.9926739926000001</v>
      </c>
      <c r="H887" s="11">
        <v>1.0660000000000001</v>
      </c>
      <c r="I887" s="12">
        <f>IF(H887&lt;Benchmarks!C$8,0,IF(H887&lt;Benchmarks!D$8,1,IF(H887&lt;Benchmarks!E$8,2,IF(H887&lt;Benchmarks!F$8,3,IF(H887&lt;Benchmarks!G$8,4,IF(H887&lt;Benchmarks!H$8,5,6))))))</f>
        <v>2</v>
      </c>
      <c r="J887" s="13">
        <v>1</v>
      </c>
      <c r="K887" s="11">
        <f t="shared" si="93"/>
        <v>2</v>
      </c>
      <c r="L887" s="11">
        <v>0.42499999999999999</v>
      </c>
      <c r="M887" s="12">
        <f>IF(L887&lt;Benchmarks!C$7,0,IF(L887&lt;Benchmarks!D$7,1,IF(L887&lt;Benchmarks!E$7,2,IF(L887&lt;Benchmarks!F$7,3,IF(L887&lt;Benchmarks!G$7,4,IF(L887&lt;Benchmarks!H$7,5,6))))))</f>
        <v>3</v>
      </c>
      <c r="N887" s="13">
        <v>1</v>
      </c>
      <c r="O887" s="11">
        <f t="shared" si="94"/>
        <v>3</v>
      </c>
      <c r="P887" s="11">
        <v>3.9289999999999998</v>
      </c>
      <c r="Q887" s="9">
        <f>IF(P887&lt;Benchmarks!C$5,0,IF(P887&lt;Benchmarks!D$5,1,IF(P887&lt;Benchmarks!E$5,2,IF(P887&lt;Benchmarks!F$5,3,IF(P887&lt;Benchmarks!G$5,4,IF(P887&lt;Benchmarks!H$5,5,6))))))</f>
        <v>2</v>
      </c>
      <c r="R887" s="13">
        <v>0.99633699630000006</v>
      </c>
      <c r="S887" s="11">
        <f t="shared" si="95"/>
        <v>1.9926739926000001</v>
      </c>
      <c r="T887" s="11">
        <v>3.444</v>
      </c>
      <c r="U887" s="9">
        <f>IF(T887&lt;Benchmarks!C$6,0,IF(T887&lt;Benchmarks!D$6,1,IF(T887&lt;Benchmarks!E$6,2,IF(T887&lt;Benchmarks!F$6,3,IF(T887&lt;Benchmarks!G$6,4,IF(T887&lt;Benchmarks!H$6,5,6))))))</f>
        <v>2</v>
      </c>
      <c r="V887" s="13">
        <v>1</v>
      </c>
      <c r="W887" s="11">
        <f t="shared" si="96"/>
        <v>2</v>
      </c>
      <c r="X887" s="11">
        <f t="shared" si="98"/>
        <v>10.985347985200001</v>
      </c>
      <c r="Y887" s="9">
        <v>30</v>
      </c>
      <c r="Z887" s="13">
        <f t="shared" si="97"/>
        <v>0.36617826617333338</v>
      </c>
    </row>
    <row r="888" spans="1:26" ht="17.25" x14ac:dyDescent="0.3">
      <c r="A888" s="8" t="s">
        <v>4491</v>
      </c>
      <c r="B888" s="7" t="s">
        <v>4492</v>
      </c>
      <c r="C888" s="7" t="s">
        <v>4493</v>
      </c>
      <c r="D888" s="11">
        <v>2.8130000000000002</v>
      </c>
      <c r="E888" s="12">
        <f>IF(D888&lt;Benchmarks!C$9,0,IF(D888&lt;Benchmarks!D$9,1,IF(D888&lt;Benchmarks!E$9,2,IF(D888&lt;Benchmarks!F$9,3,IF(D888&lt;Benchmarks!G$9,4,IF(D888&lt;Benchmarks!H$9,5,6))))))</f>
        <v>5</v>
      </c>
      <c r="F888" s="13">
        <v>0.64468864469999998</v>
      </c>
      <c r="G888" s="11">
        <f t="shared" si="99"/>
        <v>3.2234432234999999</v>
      </c>
      <c r="H888" s="11">
        <v>1.5229999999999999</v>
      </c>
      <c r="I888" s="12">
        <f>IF(H888&lt;Benchmarks!C$8,0,IF(H888&lt;Benchmarks!D$8,1,IF(H888&lt;Benchmarks!E$8,2,IF(H888&lt;Benchmarks!F$8,3,IF(H888&lt;Benchmarks!G$8,4,IF(H888&lt;Benchmarks!H$8,5,6))))))</f>
        <v>6</v>
      </c>
      <c r="J888" s="13">
        <v>1</v>
      </c>
      <c r="K888" s="11">
        <f t="shared" si="93"/>
        <v>6</v>
      </c>
      <c r="L888" s="11">
        <v>0.309</v>
      </c>
      <c r="M888" s="12">
        <f>IF(L888&lt;Benchmarks!C$7,0,IF(L888&lt;Benchmarks!D$7,1,IF(L888&lt;Benchmarks!E$7,2,IF(L888&lt;Benchmarks!F$7,3,IF(L888&lt;Benchmarks!G$7,4,IF(L888&lt;Benchmarks!H$7,5,6))))))</f>
        <v>0</v>
      </c>
      <c r="N888" s="13">
        <v>1</v>
      </c>
      <c r="O888" s="11">
        <f t="shared" si="94"/>
        <v>0</v>
      </c>
      <c r="P888" s="11">
        <v>4.6459999999999999</v>
      </c>
      <c r="Q888" s="9">
        <f>IF(P888&lt;Benchmarks!C$5,0,IF(P888&lt;Benchmarks!D$5,1,IF(P888&lt;Benchmarks!E$5,2,IF(P888&lt;Benchmarks!F$5,3,IF(P888&lt;Benchmarks!G$5,4,IF(P888&lt;Benchmarks!H$5,5,6))))))</f>
        <v>5</v>
      </c>
      <c r="R888" s="13">
        <v>0.87545787549999998</v>
      </c>
      <c r="S888" s="11">
        <f t="shared" si="95"/>
        <v>4.3772893775000004</v>
      </c>
      <c r="T888" s="11">
        <v>4.0960000000000001</v>
      </c>
      <c r="U888" s="9">
        <f>IF(T888&lt;Benchmarks!C$6,0,IF(T888&lt;Benchmarks!D$6,1,IF(T888&lt;Benchmarks!E$6,2,IF(T888&lt;Benchmarks!F$6,3,IF(T888&lt;Benchmarks!G$6,4,IF(T888&lt;Benchmarks!H$6,5,6))))))</f>
        <v>5</v>
      </c>
      <c r="V888" s="13">
        <v>0.62820512819999996</v>
      </c>
      <c r="W888" s="11">
        <f t="shared" si="96"/>
        <v>3.1410256409999997</v>
      </c>
      <c r="X888" s="11">
        <f t="shared" si="98"/>
        <v>16.741758242</v>
      </c>
      <c r="Y888" s="9">
        <v>30</v>
      </c>
      <c r="Z888" s="13">
        <f t="shared" si="97"/>
        <v>0.55805860806666663</v>
      </c>
    </row>
    <row r="889" spans="1:26" ht="17.25" x14ac:dyDescent="0.3">
      <c r="A889" s="8" t="s">
        <v>4496</v>
      </c>
      <c r="B889" s="7" t="s">
        <v>4497</v>
      </c>
      <c r="C889" s="7" t="s">
        <v>4498</v>
      </c>
      <c r="D889" s="11">
        <v>3.2040000000000002</v>
      </c>
      <c r="E889" s="12">
        <f>IF(D889&lt;Benchmarks!C$9,0,IF(D889&lt;Benchmarks!D$9,1,IF(D889&lt;Benchmarks!E$9,2,IF(D889&lt;Benchmarks!F$9,3,IF(D889&lt;Benchmarks!G$9,4,IF(D889&lt;Benchmarks!H$9,5,6))))))</f>
        <v>6</v>
      </c>
      <c r="F889" s="13">
        <v>0.99633699630000006</v>
      </c>
      <c r="G889" s="11">
        <f t="shared" si="99"/>
        <v>5.9780219778000001</v>
      </c>
      <c r="H889" s="11">
        <v>0.88300000000000001</v>
      </c>
      <c r="I889" s="12">
        <f>IF(H889&lt;Benchmarks!C$8,0,IF(H889&lt;Benchmarks!D$8,1,IF(H889&lt;Benchmarks!E$8,2,IF(H889&lt;Benchmarks!F$8,3,IF(H889&lt;Benchmarks!G$8,4,IF(H889&lt;Benchmarks!H$8,5,6))))))</f>
        <v>0</v>
      </c>
      <c r="J889" s="13">
        <v>1</v>
      </c>
      <c r="K889" s="11">
        <f t="shared" si="93"/>
        <v>0</v>
      </c>
      <c r="L889" s="11">
        <v>0.92600000000000005</v>
      </c>
      <c r="M889" s="12">
        <f>IF(L889&lt;Benchmarks!C$7,0,IF(L889&lt;Benchmarks!D$7,1,IF(L889&lt;Benchmarks!E$7,2,IF(L889&lt;Benchmarks!F$7,3,IF(L889&lt;Benchmarks!G$7,4,IF(L889&lt;Benchmarks!H$7,5,6))))))</f>
        <v>6</v>
      </c>
      <c r="N889" s="13">
        <v>1</v>
      </c>
      <c r="O889" s="11">
        <f t="shared" si="94"/>
        <v>6</v>
      </c>
      <c r="P889" s="11">
        <v>5.0129999999999999</v>
      </c>
      <c r="Q889" s="9">
        <f>IF(P889&lt;Benchmarks!C$5,0,IF(P889&lt;Benchmarks!D$5,1,IF(P889&lt;Benchmarks!E$5,2,IF(P889&lt;Benchmarks!F$5,3,IF(P889&lt;Benchmarks!G$5,4,IF(P889&lt;Benchmarks!H$5,5,6))))))</f>
        <v>6</v>
      </c>
      <c r="R889" s="13">
        <v>1</v>
      </c>
      <c r="S889" s="11">
        <f t="shared" si="95"/>
        <v>6</v>
      </c>
      <c r="T889" s="11">
        <v>4.5510000000000002</v>
      </c>
      <c r="U889" s="9">
        <f>IF(T889&lt;Benchmarks!C$6,0,IF(T889&lt;Benchmarks!D$6,1,IF(T889&lt;Benchmarks!E$6,2,IF(T889&lt;Benchmarks!F$6,3,IF(T889&lt;Benchmarks!G$6,4,IF(T889&lt;Benchmarks!H$6,5,6))))))</f>
        <v>6</v>
      </c>
      <c r="V889" s="13">
        <v>1</v>
      </c>
      <c r="W889" s="11">
        <f t="shared" si="96"/>
        <v>6</v>
      </c>
      <c r="X889" s="11">
        <f t="shared" si="98"/>
        <v>23.978021977800001</v>
      </c>
      <c r="Y889" s="9">
        <v>30</v>
      </c>
      <c r="Z889" s="13">
        <f t="shared" si="97"/>
        <v>0.79926739926000001</v>
      </c>
    </row>
    <row r="890" spans="1:26" ht="17.25" x14ac:dyDescent="0.3">
      <c r="A890" s="8" t="s">
        <v>4501</v>
      </c>
      <c r="B890" s="7" t="s">
        <v>4502</v>
      </c>
      <c r="C890" s="7" t="s">
        <v>4503</v>
      </c>
      <c r="D890" s="11">
        <v>2.6760000000000002</v>
      </c>
      <c r="E890" s="12">
        <f>IF(D890&lt;Benchmarks!C$9,0,IF(D890&lt;Benchmarks!D$9,1,IF(D890&lt;Benchmarks!E$9,2,IF(D890&lt;Benchmarks!F$9,3,IF(D890&lt;Benchmarks!G$9,4,IF(D890&lt;Benchmarks!H$9,5,6))))))</f>
        <v>4</v>
      </c>
      <c r="F890" s="13">
        <v>0.98901098899999995</v>
      </c>
      <c r="G890" s="11">
        <f t="shared" si="99"/>
        <v>3.9560439559999998</v>
      </c>
      <c r="H890" s="11">
        <v>1.0920000000000001</v>
      </c>
      <c r="I890" s="12">
        <f>IF(H890&lt;Benchmarks!C$8,0,IF(H890&lt;Benchmarks!D$8,1,IF(H890&lt;Benchmarks!E$8,2,IF(H890&lt;Benchmarks!F$8,3,IF(H890&lt;Benchmarks!G$8,4,IF(H890&lt;Benchmarks!H$8,5,6))))))</f>
        <v>2</v>
      </c>
      <c r="J890" s="13">
        <v>1</v>
      </c>
      <c r="K890" s="11">
        <f t="shared" si="93"/>
        <v>2</v>
      </c>
      <c r="L890" s="11">
        <v>0.34399999999999997</v>
      </c>
      <c r="M890" s="12">
        <f>IF(L890&lt;Benchmarks!C$7,0,IF(L890&lt;Benchmarks!D$7,1,IF(L890&lt;Benchmarks!E$7,2,IF(L890&lt;Benchmarks!F$7,3,IF(L890&lt;Benchmarks!G$7,4,IF(L890&lt;Benchmarks!H$7,5,6))))))</f>
        <v>1</v>
      </c>
      <c r="N890" s="13">
        <v>1</v>
      </c>
      <c r="O890" s="11">
        <f t="shared" si="94"/>
        <v>1</v>
      </c>
      <c r="P890" s="11">
        <v>4.1120000000000001</v>
      </c>
      <c r="Q890" s="9">
        <f>IF(P890&lt;Benchmarks!C$5,0,IF(P890&lt;Benchmarks!D$5,1,IF(P890&lt;Benchmarks!E$5,2,IF(P890&lt;Benchmarks!F$5,3,IF(P890&lt;Benchmarks!G$5,4,IF(P890&lt;Benchmarks!H$5,5,6))))))</f>
        <v>3</v>
      </c>
      <c r="R890" s="13">
        <v>0.99633699630000006</v>
      </c>
      <c r="S890" s="11">
        <f t="shared" si="95"/>
        <v>2.9890109889000001</v>
      </c>
      <c r="T890" s="11">
        <v>3.7869999999999999</v>
      </c>
      <c r="U890" s="9">
        <f>IF(T890&lt;Benchmarks!C$6,0,IF(T890&lt;Benchmarks!D$6,1,IF(T890&lt;Benchmarks!E$6,2,IF(T890&lt;Benchmarks!F$6,3,IF(T890&lt;Benchmarks!G$6,4,IF(T890&lt;Benchmarks!H$6,5,6))))))</f>
        <v>4</v>
      </c>
      <c r="V890" s="13">
        <v>1</v>
      </c>
      <c r="W890" s="11">
        <f t="shared" si="96"/>
        <v>4</v>
      </c>
      <c r="X890" s="11">
        <f t="shared" si="98"/>
        <v>13.945054944900001</v>
      </c>
      <c r="Y890" s="9">
        <v>30</v>
      </c>
      <c r="Z890" s="13">
        <f t="shared" si="97"/>
        <v>0.46483516483000004</v>
      </c>
    </row>
    <row r="891" spans="1:26" ht="17.25" x14ac:dyDescent="0.3">
      <c r="A891" s="8" t="s">
        <v>4506</v>
      </c>
      <c r="B891" s="7" t="s">
        <v>4507</v>
      </c>
      <c r="C891" s="7" t="s">
        <v>4508</v>
      </c>
      <c r="D891" s="11">
        <v>2.96</v>
      </c>
      <c r="E891" s="12">
        <f>IF(D891&lt;Benchmarks!C$9,0,IF(D891&lt;Benchmarks!D$9,1,IF(D891&lt;Benchmarks!E$9,2,IF(D891&lt;Benchmarks!F$9,3,IF(D891&lt;Benchmarks!G$9,4,IF(D891&lt;Benchmarks!H$9,5,6))))))</f>
        <v>5</v>
      </c>
      <c r="F891" s="13">
        <v>0.99633699630000006</v>
      </c>
      <c r="G891" s="11">
        <f t="shared" si="99"/>
        <v>4.9816849814999999</v>
      </c>
      <c r="H891" s="11">
        <v>0.747</v>
      </c>
      <c r="I891" s="12">
        <f>IF(H891&lt;Benchmarks!C$8,0,IF(H891&lt;Benchmarks!D$8,1,IF(H891&lt;Benchmarks!E$8,2,IF(H891&lt;Benchmarks!F$8,3,IF(H891&lt;Benchmarks!G$8,4,IF(H891&lt;Benchmarks!H$8,5,6))))))</f>
        <v>0</v>
      </c>
      <c r="J891" s="13">
        <v>1</v>
      </c>
      <c r="K891" s="11">
        <f t="shared" si="93"/>
        <v>0</v>
      </c>
      <c r="L891" s="11">
        <v>0.66600000000000004</v>
      </c>
      <c r="M891" s="12">
        <f>IF(L891&lt;Benchmarks!C$7,0,IF(L891&lt;Benchmarks!D$7,1,IF(L891&lt;Benchmarks!E$7,2,IF(L891&lt;Benchmarks!F$7,3,IF(L891&lt;Benchmarks!G$7,4,IF(L891&lt;Benchmarks!H$7,5,6))))))</f>
        <v>5</v>
      </c>
      <c r="N891" s="13">
        <v>1</v>
      </c>
      <c r="O891" s="11">
        <f t="shared" si="94"/>
        <v>5</v>
      </c>
      <c r="P891" s="11">
        <v>4.3730000000000002</v>
      </c>
      <c r="Q891" s="9">
        <f>IF(P891&lt;Benchmarks!C$5,0,IF(P891&lt;Benchmarks!D$5,1,IF(P891&lt;Benchmarks!E$5,2,IF(P891&lt;Benchmarks!F$5,3,IF(P891&lt;Benchmarks!G$5,4,IF(P891&lt;Benchmarks!H$5,5,6))))))</f>
        <v>5</v>
      </c>
      <c r="R891" s="13">
        <v>0.99633699630000006</v>
      </c>
      <c r="S891" s="11">
        <f t="shared" si="95"/>
        <v>4.9816849814999999</v>
      </c>
      <c r="T891" s="11">
        <v>4.1360000000000001</v>
      </c>
      <c r="U891" s="9">
        <f>IF(T891&lt;Benchmarks!C$6,0,IF(T891&lt;Benchmarks!D$6,1,IF(T891&lt;Benchmarks!E$6,2,IF(T891&lt;Benchmarks!F$6,3,IF(T891&lt;Benchmarks!G$6,4,IF(T891&lt;Benchmarks!H$6,5,6))))))</f>
        <v>5</v>
      </c>
      <c r="V891" s="13">
        <v>1</v>
      </c>
      <c r="W891" s="11">
        <f t="shared" si="96"/>
        <v>5</v>
      </c>
      <c r="X891" s="11">
        <f t="shared" si="98"/>
        <v>19.963369962999998</v>
      </c>
      <c r="Y891" s="9">
        <v>30</v>
      </c>
      <c r="Z891" s="13">
        <f t="shared" si="97"/>
        <v>0.66544566543333328</v>
      </c>
    </row>
    <row r="892" spans="1:26" ht="17.25" x14ac:dyDescent="0.3">
      <c r="A892" s="8" t="s">
        <v>4511</v>
      </c>
      <c r="B892" s="7" t="s">
        <v>4512</v>
      </c>
      <c r="C892" s="7" t="s">
        <v>4513</v>
      </c>
      <c r="D892" s="11">
        <v>2.6709999999999998</v>
      </c>
      <c r="E892" s="12">
        <f>IF(D892&lt;Benchmarks!C$9,0,IF(D892&lt;Benchmarks!D$9,1,IF(D892&lt;Benchmarks!E$9,2,IF(D892&lt;Benchmarks!F$9,3,IF(D892&lt;Benchmarks!G$9,4,IF(D892&lt;Benchmarks!H$9,5,6))))))</f>
        <v>4</v>
      </c>
      <c r="F892" s="13">
        <v>0.88278388279999997</v>
      </c>
      <c r="G892" s="11">
        <f t="shared" si="99"/>
        <v>3.5311355311999999</v>
      </c>
      <c r="H892" s="11">
        <v>0.94199999999999995</v>
      </c>
      <c r="I892" s="12">
        <f>IF(H892&lt;Benchmarks!C$8,0,IF(H892&lt;Benchmarks!D$8,1,IF(H892&lt;Benchmarks!E$8,2,IF(H892&lt;Benchmarks!F$8,3,IF(H892&lt;Benchmarks!G$8,4,IF(H892&lt;Benchmarks!H$8,5,6))))))</f>
        <v>0</v>
      </c>
      <c r="J892" s="13">
        <v>1</v>
      </c>
      <c r="K892" s="11">
        <f t="shared" si="93"/>
        <v>0</v>
      </c>
      <c r="L892" s="11">
        <v>0.47099999999999997</v>
      </c>
      <c r="M892" s="12">
        <f>IF(L892&lt;Benchmarks!C$7,0,IF(L892&lt;Benchmarks!D$7,1,IF(L892&lt;Benchmarks!E$7,2,IF(L892&lt;Benchmarks!F$7,3,IF(L892&lt;Benchmarks!G$7,4,IF(L892&lt;Benchmarks!H$7,5,6))))))</f>
        <v>4</v>
      </c>
      <c r="N892" s="13">
        <v>1</v>
      </c>
      <c r="O892" s="11">
        <f t="shared" si="94"/>
        <v>4</v>
      </c>
      <c r="P892" s="11">
        <v>4.0839999999999996</v>
      </c>
      <c r="Q892" s="9">
        <f>IF(P892&lt;Benchmarks!C$5,0,IF(P892&lt;Benchmarks!D$5,1,IF(P892&lt;Benchmarks!E$5,2,IF(P892&lt;Benchmarks!F$5,3,IF(P892&lt;Benchmarks!G$5,4,IF(P892&lt;Benchmarks!H$5,5,6))))))</f>
        <v>3</v>
      </c>
      <c r="R892" s="13">
        <v>0.83516483519999996</v>
      </c>
      <c r="S892" s="11">
        <f t="shared" si="95"/>
        <v>2.5054945055999998</v>
      </c>
      <c r="T892" s="11">
        <v>3.8559999999999999</v>
      </c>
      <c r="U892" s="9">
        <f>IF(T892&lt;Benchmarks!C$6,0,IF(T892&lt;Benchmarks!D$6,1,IF(T892&lt;Benchmarks!E$6,2,IF(T892&lt;Benchmarks!F$6,3,IF(T892&lt;Benchmarks!G$6,4,IF(T892&lt;Benchmarks!H$6,5,6))))))</f>
        <v>4</v>
      </c>
      <c r="V892" s="13">
        <v>0.8461538462</v>
      </c>
      <c r="W892" s="11">
        <f t="shared" si="96"/>
        <v>3.3846153848</v>
      </c>
      <c r="X892" s="11">
        <f t="shared" si="98"/>
        <v>13.4212454216</v>
      </c>
      <c r="Y892" s="9">
        <v>30</v>
      </c>
      <c r="Z892" s="13">
        <f t="shared" si="97"/>
        <v>0.44737484738666666</v>
      </c>
    </row>
    <row r="893" spans="1:26" ht="17.25" x14ac:dyDescent="0.3">
      <c r="A893" s="8" t="s">
        <v>4516</v>
      </c>
      <c r="B893" s="7" t="s">
        <v>4517</v>
      </c>
      <c r="C893" s="7" t="s">
        <v>4518</v>
      </c>
      <c r="D893" s="11">
        <v>2.419</v>
      </c>
      <c r="E893" s="12">
        <f>IF(D893&lt;Benchmarks!C$9,0,IF(D893&lt;Benchmarks!D$9,1,IF(D893&lt;Benchmarks!E$9,2,IF(D893&lt;Benchmarks!F$9,3,IF(D893&lt;Benchmarks!G$9,4,IF(D893&lt;Benchmarks!H$9,5,6))))))</f>
        <v>2</v>
      </c>
      <c r="F893" s="13">
        <v>0.87545787549999998</v>
      </c>
      <c r="G893" s="11">
        <f t="shared" si="99"/>
        <v>1.750915751</v>
      </c>
      <c r="H893" s="11">
        <v>0.97099999999999997</v>
      </c>
      <c r="I893" s="12">
        <f>IF(H893&lt;Benchmarks!C$8,0,IF(H893&lt;Benchmarks!D$8,1,IF(H893&lt;Benchmarks!E$8,2,IF(H893&lt;Benchmarks!F$8,3,IF(H893&lt;Benchmarks!G$8,4,IF(H893&lt;Benchmarks!H$8,5,6))))))</f>
        <v>1</v>
      </c>
      <c r="J893" s="13">
        <v>1</v>
      </c>
      <c r="K893" s="11">
        <f t="shared" si="93"/>
        <v>1</v>
      </c>
      <c r="L893" s="11">
        <v>0.20599999999999999</v>
      </c>
      <c r="M893" s="12">
        <f>IF(L893&lt;Benchmarks!C$7,0,IF(L893&lt;Benchmarks!D$7,1,IF(L893&lt;Benchmarks!E$7,2,IF(L893&lt;Benchmarks!F$7,3,IF(L893&lt;Benchmarks!G$7,4,IF(L893&lt;Benchmarks!H$7,5,6))))))</f>
        <v>0</v>
      </c>
      <c r="N893" s="13">
        <v>1</v>
      </c>
      <c r="O893" s="11">
        <f t="shared" si="94"/>
        <v>0</v>
      </c>
      <c r="P893" s="11">
        <v>3.5960000000000001</v>
      </c>
      <c r="Q893" s="9">
        <f>IF(P893&lt;Benchmarks!C$5,0,IF(P893&lt;Benchmarks!D$5,1,IF(P893&lt;Benchmarks!E$5,2,IF(P893&lt;Benchmarks!F$5,3,IF(P893&lt;Benchmarks!G$5,4,IF(P893&lt;Benchmarks!H$5,5,6))))))</f>
        <v>0</v>
      </c>
      <c r="R893" s="13">
        <v>0.82051282049999996</v>
      </c>
      <c r="S893" s="11">
        <f t="shared" si="95"/>
        <v>0</v>
      </c>
      <c r="T893" s="11">
        <v>3.4329999999999998</v>
      </c>
      <c r="U893" s="9">
        <f>IF(T893&lt;Benchmarks!C$6,0,IF(T893&lt;Benchmarks!D$6,1,IF(T893&lt;Benchmarks!E$6,2,IF(T893&lt;Benchmarks!F$6,3,IF(T893&lt;Benchmarks!G$6,4,IF(T893&lt;Benchmarks!H$6,5,6))))))</f>
        <v>1</v>
      </c>
      <c r="V893" s="13">
        <v>0.85897435899999997</v>
      </c>
      <c r="W893" s="11">
        <f t="shared" si="96"/>
        <v>0.85897435899999997</v>
      </c>
      <c r="X893" s="11">
        <f t="shared" si="98"/>
        <v>3.6098901099999998</v>
      </c>
      <c r="Y893" s="9">
        <v>30</v>
      </c>
      <c r="Z893" s="13">
        <f t="shared" si="97"/>
        <v>0.12032967033333333</v>
      </c>
    </row>
    <row r="894" spans="1:26" ht="17.25" x14ac:dyDescent="0.3">
      <c r="A894" s="8" t="s">
        <v>4521</v>
      </c>
      <c r="B894" s="7" t="s">
        <v>4522</v>
      </c>
      <c r="C894" s="7" t="s">
        <v>4523</v>
      </c>
      <c r="D894" s="11">
        <v>2.3410000000000002</v>
      </c>
      <c r="E894" s="12">
        <f>IF(D894&lt;Benchmarks!C$9,0,IF(D894&lt;Benchmarks!D$9,1,IF(D894&lt;Benchmarks!E$9,2,IF(D894&lt;Benchmarks!F$9,3,IF(D894&lt;Benchmarks!G$9,4,IF(D894&lt;Benchmarks!H$9,5,6))))))</f>
        <v>2</v>
      </c>
      <c r="F894" s="13">
        <v>0.47985347989999999</v>
      </c>
      <c r="G894" s="11">
        <f t="shared" si="99"/>
        <v>0.95970695979999998</v>
      </c>
      <c r="H894" s="11">
        <v>1.248</v>
      </c>
      <c r="I894" s="12">
        <f>IF(H894&lt;Benchmarks!C$8,0,IF(H894&lt;Benchmarks!D$8,1,IF(H894&lt;Benchmarks!E$8,2,IF(H894&lt;Benchmarks!F$8,3,IF(H894&lt;Benchmarks!G$8,4,IF(H894&lt;Benchmarks!H$8,5,6))))))</f>
        <v>5</v>
      </c>
      <c r="J894" s="13">
        <v>1</v>
      </c>
      <c r="K894" s="11">
        <f t="shared" si="93"/>
        <v>5</v>
      </c>
      <c r="L894" s="11">
        <v>0.47399999999999998</v>
      </c>
      <c r="M894" s="12">
        <f>IF(L894&lt;Benchmarks!C$7,0,IF(L894&lt;Benchmarks!D$7,1,IF(L894&lt;Benchmarks!E$7,2,IF(L894&lt;Benchmarks!F$7,3,IF(L894&lt;Benchmarks!G$7,4,IF(L894&lt;Benchmarks!H$7,5,6))))))</f>
        <v>4</v>
      </c>
      <c r="N894" s="13">
        <v>1</v>
      </c>
      <c r="O894" s="11">
        <f t="shared" si="94"/>
        <v>4</v>
      </c>
      <c r="P894" s="11">
        <v>4.0629999999999997</v>
      </c>
      <c r="Q894" s="9">
        <f>IF(P894&lt;Benchmarks!C$5,0,IF(P894&lt;Benchmarks!D$5,1,IF(P894&lt;Benchmarks!E$5,2,IF(P894&lt;Benchmarks!F$5,3,IF(P894&lt;Benchmarks!G$5,4,IF(P894&lt;Benchmarks!H$5,5,6))))))</f>
        <v>3</v>
      </c>
      <c r="R894" s="13">
        <v>0.93040293039999999</v>
      </c>
      <c r="S894" s="11">
        <f t="shared" si="95"/>
        <v>2.7912087911999999</v>
      </c>
      <c r="T894" s="11">
        <v>3.637</v>
      </c>
      <c r="U894" s="9">
        <f>IF(T894&lt;Benchmarks!C$6,0,IF(T894&lt;Benchmarks!D$6,1,IF(T894&lt;Benchmarks!E$6,2,IF(T894&lt;Benchmarks!F$6,3,IF(T894&lt;Benchmarks!G$6,4,IF(T894&lt;Benchmarks!H$6,5,6))))))</f>
        <v>3</v>
      </c>
      <c r="V894" s="13">
        <v>0.87179487180000004</v>
      </c>
      <c r="W894" s="11">
        <f t="shared" si="96"/>
        <v>2.6153846154</v>
      </c>
      <c r="X894" s="11">
        <f t="shared" si="98"/>
        <v>15.366300366399999</v>
      </c>
      <c r="Y894" s="9">
        <v>30</v>
      </c>
      <c r="Z894" s="13">
        <f t="shared" si="97"/>
        <v>0.51221001221333329</v>
      </c>
    </row>
    <row r="895" spans="1:26" ht="17.25" x14ac:dyDescent="0.3">
      <c r="A895" s="8" t="s">
        <v>4526</v>
      </c>
      <c r="B895" s="7" t="s">
        <v>4527</v>
      </c>
      <c r="C895" s="7" t="s">
        <v>4528</v>
      </c>
      <c r="D895" s="11">
        <v>2.8180000000000001</v>
      </c>
      <c r="E895" s="12">
        <f>IF(D895&lt;Benchmarks!C$9,0,IF(D895&lt;Benchmarks!D$9,1,IF(D895&lt;Benchmarks!E$9,2,IF(D895&lt;Benchmarks!F$9,3,IF(D895&lt;Benchmarks!G$9,4,IF(D895&lt;Benchmarks!H$9,5,6))))))</f>
        <v>5</v>
      </c>
      <c r="F895" s="13">
        <v>0.99267399270000001</v>
      </c>
      <c r="G895" s="11">
        <f t="shared" si="99"/>
        <v>4.9633699634999999</v>
      </c>
      <c r="H895" s="11">
        <v>0.91500000000000004</v>
      </c>
      <c r="I895" s="12">
        <f>IF(H895&lt;Benchmarks!C$8,0,IF(H895&lt;Benchmarks!D$8,1,IF(H895&lt;Benchmarks!E$8,2,IF(H895&lt;Benchmarks!F$8,3,IF(H895&lt;Benchmarks!G$8,4,IF(H895&lt;Benchmarks!H$8,5,6))))))</f>
        <v>0</v>
      </c>
      <c r="J895" s="13">
        <v>1</v>
      </c>
      <c r="K895" s="11">
        <f t="shared" si="93"/>
        <v>0</v>
      </c>
      <c r="L895" s="11">
        <v>0.46899999999999997</v>
      </c>
      <c r="M895" s="12">
        <f>IF(L895&lt;Benchmarks!C$7,0,IF(L895&lt;Benchmarks!D$7,1,IF(L895&lt;Benchmarks!E$7,2,IF(L895&lt;Benchmarks!F$7,3,IF(L895&lt;Benchmarks!G$7,4,IF(L895&lt;Benchmarks!H$7,5,6))))))</f>
        <v>4</v>
      </c>
      <c r="N895" s="13">
        <v>1</v>
      </c>
      <c r="O895" s="11">
        <f t="shared" si="94"/>
        <v>4</v>
      </c>
      <c r="P895" s="11">
        <v>4.2009999999999996</v>
      </c>
      <c r="Q895" s="9">
        <f>IF(P895&lt;Benchmarks!C$5,0,IF(P895&lt;Benchmarks!D$5,1,IF(P895&lt;Benchmarks!E$5,2,IF(P895&lt;Benchmarks!F$5,3,IF(P895&lt;Benchmarks!G$5,4,IF(P895&lt;Benchmarks!H$5,5,6))))))</f>
        <v>4</v>
      </c>
      <c r="R895" s="13">
        <v>0.85714285710000004</v>
      </c>
      <c r="S895" s="11">
        <f t="shared" si="95"/>
        <v>3.4285714284000002</v>
      </c>
      <c r="T895" s="11">
        <v>3.9289999999999998</v>
      </c>
      <c r="U895" s="9">
        <f>IF(T895&lt;Benchmarks!C$6,0,IF(T895&lt;Benchmarks!D$6,1,IF(T895&lt;Benchmarks!E$6,2,IF(T895&lt;Benchmarks!F$6,3,IF(T895&lt;Benchmarks!G$6,4,IF(T895&lt;Benchmarks!H$6,5,6))))))</f>
        <v>5</v>
      </c>
      <c r="V895" s="13">
        <v>0.70512820509999996</v>
      </c>
      <c r="W895" s="11">
        <f t="shared" si="96"/>
        <v>3.5256410254999997</v>
      </c>
      <c r="X895" s="11">
        <f t="shared" si="98"/>
        <v>15.9175824174</v>
      </c>
      <c r="Y895" s="9">
        <v>30</v>
      </c>
      <c r="Z895" s="13">
        <f t="shared" si="97"/>
        <v>0.53058608058000001</v>
      </c>
    </row>
    <row r="896" spans="1:26" ht="17.25" x14ac:dyDescent="0.3">
      <c r="A896" s="8" t="s">
        <v>4531</v>
      </c>
      <c r="B896" s="7" t="s">
        <v>4532</v>
      </c>
      <c r="C896" s="7" t="s">
        <v>4533</v>
      </c>
      <c r="D896" s="11">
        <v>2.5129999999999999</v>
      </c>
      <c r="E896" s="12">
        <f>IF(D896&lt;Benchmarks!C$9,0,IF(D896&lt;Benchmarks!D$9,1,IF(D896&lt;Benchmarks!E$9,2,IF(D896&lt;Benchmarks!F$9,3,IF(D896&lt;Benchmarks!G$9,4,IF(D896&lt;Benchmarks!H$9,5,6))))))</f>
        <v>3</v>
      </c>
      <c r="F896" s="13">
        <v>0.98901098899999995</v>
      </c>
      <c r="G896" s="11">
        <f t="shared" si="99"/>
        <v>2.9670329669999997</v>
      </c>
      <c r="H896" s="11">
        <v>1.1779999999999999</v>
      </c>
      <c r="I896" s="12">
        <f>IF(H896&lt;Benchmarks!C$8,0,IF(H896&lt;Benchmarks!D$8,1,IF(H896&lt;Benchmarks!E$8,2,IF(H896&lt;Benchmarks!F$8,3,IF(H896&lt;Benchmarks!G$8,4,IF(H896&lt;Benchmarks!H$8,5,6))))))</f>
        <v>4</v>
      </c>
      <c r="J896" s="13">
        <v>1</v>
      </c>
      <c r="K896" s="11">
        <f t="shared" si="93"/>
        <v>4</v>
      </c>
      <c r="L896" s="11">
        <v>0.26300000000000001</v>
      </c>
      <c r="M896" s="12">
        <f>IF(L896&lt;Benchmarks!C$7,0,IF(L896&lt;Benchmarks!D$7,1,IF(L896&lt;Benchmarks!E$7,2,IF(L896&lt;Benchmarks!F$7,3,IF(L896&lt;Benchmarks!G$7,4,IF(L896&lt;Benchmarks!H$7,5,6))))))</f>
        <v>0</v>
      </c>
      <c r="N896" s="13">
        <v>1</v>
      </c>
      <c r="O896" s="11">
        <f t="shared" si="94"/>
        <v>0</v>
      </c>
      <c r="P896" s="11">
        <v>3.9540000000000002</v>
      </c>
      <c r="Q896" s="9">
        <f>IF(P896&lt;Benchmarks!C$5,0,IF(P896&lt;Benchmarks!D$5,1,IF(P896&lt;Benchmarks!E$5,2,IF(P896&lt;Benchmarks!F$5,3,IF(P896&lt;Benchmarks!G$5,4,IF(P896&lt;Benchmarks!H$5,5,6))))))</f>
        <v>2</v>
      </c>
      <c r="R896" s="13">
        <v>0.95970695969999997</v>
      </c>
      <c r="S896" s="11">
        <f t="shared" si="95"/>
        <v>1.9194139193999999</v>
      </c>
      <c r="T896" s="11">
        <v>3.7450000000000001</v>
      </c>
      <c r="U896" s="9">
        <f>IF(T896&lt;Benchmarks!C$6,0,IF(T896&lt;Benchmarks!D$6,1,IF(T896&lt;Benchmarks!E$6,2,IF(T896&lt;Benchmarks!F$6,3,IF(T896&lt;Benchmarks!G$6,4,IF(T896&lt;Benchmarks!H$6,5,6))))))</f>
        <v>4</v>
      </c>
      <c r="V896" s="13">
        <v>0.97435897439999997</v>
      </c>
      <c r="W896" s="11">
        <f t="shared" si="96"/>
        <v>3.8974358975999999</v>
      </c>
      <c r="X896" s="11">
        <f t="shared" si="98"/>
        <v>12.783882783999999</v>
      </c>
      <c r="Y896" s="9">
        <v>30</v>
      </c>
      <c r="Z896" s="13">
        <f t="shared" si="97"/>
        <v>0.42612942613333332</v>
      </c>
    </row>
    <row r="897" spans="1:26" ht="17.25" x14ac:dyDescent="0.3">
      <c r="A897" s="8" t="s">
        <v>4536</v>
      </c>
      <c r="B897" s="7" t="s">
        <v>4537</v>
      </c>
      <c r="C897" s="7" t="s">
        <v>4538</v>
      </c>
      <c r="D897" s="11">
        <v>2.2570000000000001</v>
      </c>
      <c r="E897" s="12">
        <f>IF(D897&lt;Benchmarks!C$9,0,IF(D897&lt;Benchmarks!D$9,1,IF(D897&lt;Benchmarks!E$9,2,IF(D897&lt;Benchmarks!F$9,3,IF(D897&lt;Benchmarks!G$9,4,IF(D897&lt;Benchmarks!H$9,5,6))))))</f>
        <v>1</v>
      </c>
      <c r="F897" s="13">
        <v>0.21245421249999999</v>
      </c>
      <c r="G897" s="11">
        <f t="shared" si="99"/>
        <v>0.21245421249999999</v>
      </c>
      <c r="H897" s="11">
        <v>1.427</v>
      </c>
      <c r="I897" s="12">
        <f>IF(H897&lt;Benchmarks!C$8,0,IF(H897&lt;Benchmarks!D$8,1,IF(H897&lt;Benchmarks!E$8,2,IF(H897&lt;Benchmarks!F$8,3,IF(H897&lt;Benchmarks!G$8,4,IF(H897&lt;Benchmarks!H$8,5,6))))))</f>
        <v>6</v>
      </c>
      <c r="J897" s="13">
        <v>1</v>
      </c>
      <c r="K897" s="11">
        <f t="shared" si="93"/>
        <v>6</v>
      </c>
      <c r="L897" s="11">
        <v>0.34599999999999997</v>
      </c>
      <c r="M897" s="12">
        <f>IF(L897&lt;Benchmarks!C$7,0,IF(L897&lt;Benchmarks!D$7,1,IF(L897&lt;Benchmarks!E$7,2,IF(L897&lt;Benchmarks!F$7,3,IF(L897&lt;Benchmarks!G$7,4,IF(L897&lt;Benchmarks!H$7,5,6))))))</f>
        <v>1</v>
      </c>
      <c r="N897" s="13">
        <v>1</v>
      </c>
      <c r="O897" s="11">
        <f t="shared" si="94"/>
        <v>1</v>
      </c>
      <c r="P897" s="11">
        <v>4.03</v>
      </c>
      <c r="Q897" s="9">
        <f>IF(P897&lt;Benchmarks!C$5,0,IF(P897&lt;Benchmarks!D$5,1,IF(P897&lt;Benchmarks!E$5,2,IF(P897&lt;Benchmarks!F$5,3,IF(P897&lt;Benchmarks!G$5,4,IF(P897&lt;Benchmarks!H$5,5,6))))))</f>
        <v>3</v>
      </c>
      <c r="R897" s="13">
        <v>0.97069597070000002</v>
      </c>
      <c r="S897" s="11">
        <f t="shared" si="95"/>
        <v>2.9120879121000001</v>
      </c>
      <c r="T897" s="11">
        <v>3.746</v>
      </c>
      <c r="U897" s="9">
        <f>IF(T897&lt;Benchmarks!C$6,0,IF(T897&lt;Benchmarks!D$6,1,IF(T897&lt;Benchmarks!E$6,2,IF(T897&lt;Benchmarks!F$6,3,IF(T897&lt;Benchmarks!G$6,4,IF(T897&lt;Benchmarks!H$6,5,6))))))</f>
        <v>4</v>
      </c>
      <c r="V897" s="13">
        <v>0.97435897439999997</v>
      </c>
      <c r="W897" s="11">
        <f t="shared" si="96"/>
        <v>3.8974358975999999</v>
      </c>
      <c r="X897" s="11">
        <f t="shared" si="98"/>
        <v>14.021978022200001</v>
      </c>
      <c r="Y897" s="9">
        <v>30</v>
      </c>
      <c r="Z897" s="13">
        <f t="shared" si="97"/>
        <v>0.46739926740666671</v>
      </c>
    </row>
    <row r="898" spans="1:26" ht="17.25" x14ac:dyDescent="0.3">
      <c r="A898" s="8" t="s">
        <v>4541</v>
      </c>
      <c r="B898" s="7" t="s">
        <v>4542</v>
      </c>
      <c r="C898" s="7" t="s">
        <v>4543</v>
      </c>
      <c r="D898" s="11">
        <v>2.3580000000000001</v>
      </c>
      <c r="E898" s="12">
        <f>IF(D898&lt;Benchmarks!C$9,0,IF(D898&lt;Benchmarks!D$9,1,IF(D898&lt;Benchmarks!E$9,2,IF(D898&lt;Benchmarks!F$9,3,IF(D898&lt;Benchmarks!G$9,4,IF(D898&lt;Benchmarks!H$9,5,6))))))</f>
        <v>2</v>
      </c>
      <c r="F898" s="13">
        <v>0.96703296699999997</v>
      </c>
      <c r="G898" s="11">
        <f t="shared" si="99"/>
        <v>1.9340659339999999</v>
      </c>
      <c r="H898" s="11">
        <v>1.4410000000000001</v>
      </c>
      <c r="I898" s="12">
        <f>IF(H898&lt;Benchmarks!C$8,0,IF(H898&lt;Benchmarks!D$8,1,IF(H898&lt;Benchmarks!E$8,2,IF(H898&lt;Benchmarks!F$8,3,IF(H898&lt;Benchmarks!G$8,4,IF(H898&lt;Benchmarks!H$8,5,6))))))</f>
        <v>6</v>
      </c>
      <c r="J898" s="13">
        <v>1</v>
      </c>
      <c r="K898" s="11">
        <f t="shared" si="93"/>
        <v>6</v>
      </c>
      <c r="L898" s="11">
        <v>0.20599999999999999</v>
      </c>
      <c r="M898" s="12">
        <f>IF(L898&lt;Benchmarks!C$7,0,IF(L898&lt;Benchmarks!D$7,1,IF(L898&lt;Benchmarks!E$7,2,IF(L898&lt;Benchmarks!F$7,3,IF(L898&lt;Benchmarks!G$7,4,IF(L898&lt;Benchmarks!H$7,5,6))))))</f>
        <v>0</v>
      </c>
      <c r="N898" s="13">
        <v>1</v>
      </c>
      <c r="O898" s="11">
        <f t="shared" si="94"/>
        <v>0</v>
      </c>
      <c r="P898" s="11">
        <v>4.0060000000000002</v>
      </c>
      <c r="Q898" s="9">
        <f>IF(P898&lt;Benchmarks!C$5,0,IF(P898&lt;Benchmarks!D$5,1,IF(P898&lt;Benchmarks!E$5,2,IF(P898&lt;Benchmarks!F$5,3,IF(P898&lt;Benchmarks!G$5,4,IF(P898&lt;Benchmarks!H$5,5,6))))))</f>
        <v>3</v>
      </c>
      <c r="R898" s="13">
        <v>1</v>
      </c>
      <c r="S898" s="11">
        <f t="shared" si="95"/>
        <v>3</v>
      </c>
      <c r="T898" s="11">
        <v>3.5710000000000002</v>
      </c>
      <c r="U898" s="9">
        <f>IF(T898&lt;Benchmarks!C$6,0,IF(T898&lt;Benchmarks!D$6,1,IF(T898&lt;Benchmarks!E$6,2,IF(T898&lt;Benchmarks!F$6,3,IF(T898&lt;Benchmarks!G$6,4,IF(T898&lt;Benchmarks!H$6,5,6))))))</f>
        <v>2</v>
      </c>
      <c r="V898" s="13">
        <v>1</v>
      </c>
      <c r="W898" s="11">
        <f t="shared" si="96"/>
        <v>2</v>
      </c>
      <c r="X898" s="11">
        <f t="shared" si="98"/>
        <v>12.934065933999999</v>
      </c>
      <c r="Y898" s="9">
        <v>30</v>
      </c>
      <c r="Z898" s="13">
        <f t="shared" si="97"/>
        <v>0.43113553113333331</v>
      </c>
    </row>
    <row r="899" spans="1:26" ht="17.25" x14ac:dyDescent="0.3">
      <c r="A899" s="8" t="s">
        <v>4546</v>
      </c>
      <c r="B899" s="7" t="s">
        <v>4547</v>
      </c>
      <c r="C899" s="7" t="s">
        <v>4548</v>
      </c>
      <c r="D899" s="11">
        <v>2.9159999999999999</v>
      </c>
      <c r="E899" s="12">
        <f>IF(D899&lt;Benchmarks!C$9,0,IF(D899&lt;Benchmarks!D$9,1,IF(D899&lt;Benchmarks!E$9,2,IF(D899&lt;Benchmarks!F$9,3,IF(D899&lt;Benchmarks!G$9,4,IF(D899&lt;Benchmarks!H$9,5,6))))))</f>
        <v>5</v>
      </c>
      <c r="F899" s="13">
        <v>0.92673992670000005</v>
      </c>
      <c r="G899" s="11">
        <f t="shared" si="99"/>
        <v>4.6336996335</v>
      </c>
      <c r="H899" s="11">
        <v>1.252</v>
      </c>
      <c r="I899" s="12">
        <f>IF(H899&lt;Benchmarks!C$8,0,IF(H899&lt;Benchmarks!D$8,1,IF(H899&lt;Benchmarks!E$8,2,IF(H899&lt;Benchmarks!F$8,3,IF(H899&lt;Benchmarks!G$8,4,IF(H899&lt;Benchmarks!H$8,5,6))))))</f>
        <v>5</v>
      </c>
      <c r="J899" s="13">
        <v>1</v>
      </c>
      <c r="K899" s="11">
        <f t="shared" si="93"/>
        <v>5</v>
      </c>
      <c r="L899" s="11">
        <v>0.375</v>
      </c>
      <c r="M899" s="12">
        <f>IF(L899&lt;Benchmarks!C$7,0,IF(L899&lt;Benchmarks!D$7,1,IF(L899&lt;Benchmarks!E$7,2,IF(L899&lt;Benchmarks!F$7,3,IF(L899&lt;Benchmarks!G$7,4,IF(L899&lt;Benchmarks!H$7,5,6))))))</f>
        <v>2</v>
      </c>
      <c r="N899" s="13">
        <v>1</v>
      </c>
      <c r="O899" s="11">
        <f t="shared" si="94"/>
        <v>2</v>
      </c>
      <c r="P899" s="11">
        <v>4.5430000000000001</v>
      </c>
      <c r="Q899" s="9">
        <f>IF(P899&lt;Benchmarks!C$5,0,IF(P899&lt;Benchmarks!D$5,1,IF(P899&lt;Benchmarks!E$5,2,IF(P899&lt;Benchmarks!F$5,3,IF(P899&lt;Benchmarks!G$5,4,IF(P899&lt;Benchmarks!H$5,5,6))))))</f>
        <v>5</v>
      </c>
      <c r="R899" s="13">
        <v>0.93040293039999999</v>
      </c>
      <c r="S899" s="11">
        <f t="shared" si="95"/>
        <v>4.6520146520000001</v>
      </c>
      <c r="T899" s="11">
        <v>4.0999999999999996</v>
      </c>
      <c r="U899" s="9">
        <f>IF(T899&lt;Benchmarks!C$6,0,IF(T899&lt;Benchmarks!D$6,1,IF(T899&lt;Benchmarks!E$6,2,IF(T899&lt;Benchmarks!F$6,3,IF(T899&lt;Benchmarks!G$6,4,IF(T899&lt;Benchmarks!H$6,5,6))))))</f>
        <v>5</v>
      </c>
      <c r="V899" s="13">
        <v>0.83333333330000003</v>
      </c>
      <c r="W899" s="11">
        <f t="shared" si="96"/>
        <v>4.1666666665000003</v>
      </c>
      <c r="X899" s="11">
        <f t="shared" si="98"/>
        <v>20.452380952000002</v>
      </c>
      <c r="Y899" s="9">
        <v>30</v>
      </c>
      <c r="Z899" s="13">
        <f t="shared" si="97"/>
        <v>0.68174603173333337</v>
      </c>
    </row>
    <row r="900" spans="1:26" ht="17.25" x14ac:dyDescent="0.3">
      <c r="A900" s="8" t="s">
        <v>4551</v>
      </c>
      <c r="B900" s="7" t="s">
        <v>4552</v>
      </c>
      <c r="C900" s="7" t="s">
        <v>4553</v>
      </c>
      <c r="D900" s="11">
        <v>2.3170000000000002</v>
      </c>
      <c r="E900" s="12">
        <f>IF(D900&lt;Benchmarks!C$9,0,IF(D900&lt;Benchmarks!D$9,1,IF(D900&lt;Benchmarks!E$9,2,IF(D900&lt;Benchmarks!F$9,3,IF(D900&lt;Benchmarks!G$9,4,IF(D900&lt;Benchmarks!H$9,5,6))))))</f>
        <v>1</v>
      </c>
      <c r="F900" s="13">
        <v>0.90109890110000002</v>
      </c>
      <c r="G900" s="11">
        <f t="shared" si="99"/>
        <v>0.90109890110000002</v>
      </c>
      <c r="H900" s="11">
        <v>0.93300000000000005</v>
      </c>
      <c r="I900" s="12">
        <f>IF(H900&lt;Benchmarks!C$8,0,IF(H900&lt;Benchmarks!D$8,1,IF(H900&lt;Benchmarks!E$8,2,IF(H900&lt;Benchmarks!F$8,3,IF(H900&lt;Benchmarks!G$8,4,IF(H900&lt;Benchmarks!H$8,5,6))))))</f>
        <v>0</v>
      </c>
      <c r="J900" s="13">
        <v>1</v>
      </c>
      <c r="K900" s="11">
        <f t="shared" ref="K900:K963" si="100">I900*J900</f>
        <v>0</v>
      </c>
      <c r="L900" s="11">
        <v>0.39200000000000002</v>
      </c>
      <c r="M900" s="12">
        <f>IF(L900&lt;Benchmarks!C$7,0,IF(L900&lt;Benchmarks!D$7,1,IF(L900&lt;Benchmarks!E$7,2,IF(L900&lt;Benchmarks!F$7,3,IF(L900&lt;Benchmarks!G$7,4,IF(L900&lt;Benchmarks!H$7,5,6))))))</f>
        <v>2</v>
      </c>
      <c r="N900" s="13">
        <v>1</v>
      </c>
      <c r="O900" s="11">
        <f t="shared" ref="O900:O963" si="101">M900*N900</f>
        <v>2</v>
      </c>
      <c r="P900" s="11">
        <v>3.6419999999999999</v>
      </c>
      <c r="Q900" s="9">
        <f>IF(P900&lt;Benchmarks!C$5,0,IF(P900&lt;Benchmarks!D$5,1,IF(P900&lt;Benchmarks!E$5,2,IF(P900&lt;Benchmarks!F$5,3,IF(P900&lt;Benchmarks!G$5,4,IF(P900&lt;Benchmarks!H$5,5,6))))))</f>
        <v>1</v>
      </c>
      <c r="R900" s="13">
        <v>0.94139194140000004</v>
      </c>
      <c r="S900" s="11">
        <f t="shared" ref="S900:S963" si="102">Q900*R900</f>
        <v>0.94139194140000004</v>
      </c>
      <c r="T900" s="11">
        <v>3.331</v>
      </c>
      <c r="U900" s="9">
        <f>IF(T900&lt;Benchmarks!C$6,0,IF(T900&lt;Benchmarks!D$6,1,IF(T900&lt;Benchmarks!E$6,2,IF(T900&lt;Benchmarks!F$6,3,IF(T900&lt;Benchmarks!G$6,4,IF(T900&lt;Benchmarks!H$6,5,6))))))</f>
        <v>1</v>
      </c>
      <c r="V900" s="13">
        <v>0.87179487180000004</v>
      </c>
      <c r="W900" s="11">
        <f t="shared" ref="W900:W963" si="103">U900*V900</f>
        <v>0.87179487180000004</v>
      </c>
      <c r="X900" s="11">
        <f t="shared" si="98"/>
        <v>4.7142857142999999</v>
      </c>
      <c r="Y900" s="9">
        <v>30</v>
      </c>
      <c r="Z900" s="13">
        <f t="shared" ref="Z900:Z963" si="104">X900/Y900</f>
        <v>0.15714285714333334</v>
      </c>
    </row>
    <row r="901" spans="1:26" ht="17.25" x14ac:dyDescent="0.3">
      <c r="A901" s="8" t="s">
        <v>4556</v>
      </c>
      <c r="B901" s="7" t="s">
        <v>4557</v>
      </c>
      <c r="C901" s="7" t="s">
        <v>4558</v>
      </c>
      <c r="D901" s="11">
        <v>2.2080000000000002</v>
      </c>
      <c r="E901" s="12">
        <f>IF(D901&lt;Benchmarks!C$9,0,IF(D901&lt;Benchmarks!D$9,1,IF(D901&lt;Benchmarks!E$9,2,IF(D901&lt;Benchmarks!F$9,3,IF(D901&lt;Benchmarks!G$9,4,IF(D901&lt;Benchmarks!H$9,5,6))))))</f>
        <v>1</v>
      </c>
      <c r="F901" s="13">
        <v>0.4652014652</v>
      </c>
      <c r="G901" s="11">
        <f t="shared" si="99"/>
        <v>0.4652014652</v>
      </c>
      <c r="H901" s="11">
        <v>1.0620000000000001</v>
      </c>
      <c r="I901" s="12">
        <f>IF(H901&lt;Benchmarks!C$8,0,IF(H901&lt;Benchmarks!D$8,1,IF(H901&lt;Benchmarks!E$8,2,IF(H901&lt;Benchmarks!F$8,3,IF(H901&lt;Benchmarks!G$8,4,IF(H901&lt;Benchmarks!H$8,5,6))))))</f>
        <v>2</v>
      </c>
      <c r="J901" s="13">
        <v>1</v>
      </c>
      <c r="K901" s="11">
        <f t="shared" si="100"/>
        <v>2</v>
      </c>
      <c r="L901" s="11">
        <v>0.29799999999999999</v>
      </c>
      <c r="M901" s="12">
        <f>IF(L901&lt;Benchmarks!C$7,0,IF(L901&lt;Benchmarks!D$7,1,IF(L901&lt;Benchmarks!E$7,2,IF(L901&lt;Benchmarks!F$7,3,IF(L901&lt;Benchmarks!G$7,4,IF(L901&lt;Benchmarks!H$7,5,6))))))</f>
        <v>0</v>
      </c>
      <c r="N901" s="13">
        <v>1</v>
      </c>
      <c r="O901" s="11">
        <f t="shared" si="101"/>
        <v>0</v>
      </c>
      <c r="P901" s="11">
        <v>3.5680000000000001</v>
      </c>
      <c r="Q901" s="9">
        <f>IF(P901&lt;Benchmarks!C$5,0,IF(P901&lt;Benchmarks!D$5,1,IF(P901&lt;Benchmarks!E$5,2,IF(P901&lt;Benchmarks!F$5,3,IF(P901&lt;Benchmarks!G$5,4,IF(P901&lt;Benchmarks!H$5,5,6))))))</f>
        <v>0</v>
      </c>
      <c r="R901" s="13">
        <v>0.77289377290000005</v>
      </c>
      <c r="S901" s="11">
        <f t="shared" si="102"/>
        <v>0</v>
      </c>
      <c r="T901" s="11">
        <v>3.351</v>
      </c>
      <c r="U901" s="9">
        <f>IF(T901&lt;Benchmarks!C$6,0,IF(T901&lt;Benchmarks!D$6,1,IF(T901&lt;Benchmarks!E$6,2,IF(T901&lt;Benchmarks!F$6,3,IF(T901&lt;Benchmarks!G$6,4,IF(T901&lt;Benchmarks!H$6,5,6))))))</f>
        <v>1</v>
      </c>
      <c r="V901" s="13">
        <v>0.67948717950000004</v>
      </c>
      <c r="W901" s="11">
        <f t="shared" si="103"/>
        <v>0.67948717950000004</v>
      </c>
      <c r="X901" s="11">
        <f t="shared" si="98"/>
        <v>3.1446886447</v>
      </c>
      <c r="Y901" s="9">
        <v>30</v>
      </c>
      <c r="Z901" s="13">
        <f t="shared" si="104"/>
        <v>0.10482295482333333</v>
      </c>
    </row>
    <row r="902" spans="1:26" ht="17.25" x14ac:dyDescent="0.3">
      <c r="A902" s="8" t="s">
        <v>4561</v>
      </c>
      <c r="B902" s="7" t="s">
        <v>4562</v>
      </c>
      <c r="C902" s="7" t="s">
        <v>4563</v>
      </c>
      <c r="D902" s="11">
        <v>2.629</v>
      </c>
      <c r="E902" s="12">
        <f>IF(D902&lt;Benchmarks!C$9,0,IF(D902&lt;Benchmarks!D$9,1,IF(D902&lt;Benchmarks!E$9,2,IF(D902&lt;Benchmarks!F$9,3,IF(D902&lt;Benchmarks!G$9,4,IF(D902&lt;Benchmarks!H$9,5,6))))))</f>
        <v>4</v>
      </c>
      <c r="F902" s="13">
        <v>0.87179487180000004</v>
      </c>
      <c r="G902" s="11">
        <f t="shared" si="99"/>
        <v>3.4871794872000001</v>
      </c>
      <c r="H902" s="11">
        <v>1.268</v>
      </c>
      <c r="I902" s="12">
        <f>IF(H902&lt;Benchmarks!C$8,0,IF(H902&lt;Benchmarks!D$8,1,IF(H902&lt;Benchmarks!E$8,2,IF(H902&lt;Benchmarks!F$8,3,IF(H902&lt;Benchmarks!G$8,4,IF(H902&lt;Benchmarks!H$8,5,6))))))</f>
        <v>5</v>
      </c>
      <c r="J902" s="13">
        <v>1</v>
      </c>
      <c r="K902" s="11">
        <f t="shared" si="100"/>
        <v>5</v>
      </c>
      <c r="L902" s="11">
        <v>0.42399999999999999</v>
      </c>
      <c r="M902" s="12">
        <f>IF(L902&lt;Benchmarks!C$7,0,IF(L902&lt;Benchmarks!D$7,1,IF(L902&lt;Benchmarks!E$7,2,IF(L902&lt;Benchmarks!F$7,3,IF(L902&lt;Benchmarks!G$7,4,IF(L902&lt;Benchmarks!H$7,5,6))))))</f>
        <v>3</v>
      </c>
      <c r="N902" s="13">
        <v>1</v>
      </c>
      <c r="O902" s="11">
        <f t="shared" si="101"/>
        <v>3</v>
      </c>
      <c r="P902" s="11">
        <v>4.32</v>
      </c>
      <c r="Q902" s="9">
        <f>IF(P902&lt;Benchmarks!C$5,0,IF(P902&lt;Benchmarks!D$5,1,IF(P902&lt;Benchmarks!E$5,2,IF(P902&lt;Benchmarks!F$5,3,IF(P902&lt;Benchmarks!G$5,4,IF(P902&lt;Benchmarks!H$5,5,6))))))</f>
        <v>4</v>
      </c>
      <c r="R902" s="13">
        <v>0.97435897439999997</v>
      </c>
      <c r="S902" s="11">
        <f t="shared" si="102"/>
        <v>3.8974358975999999</v>
      </c>
      <c r="T902" s="11">
        <v>3.9769999999999999</v>
      </c>
      <c r="U902" s="9">
        <f>IF(T902&lt;Benchmarks!C$6,0,IF(T902&lt;Benchmarks!D$6,1,IF(T902&lt;Benchmarks!E$6,2,IF(T902&lt;Benchmarks!F$6,3,IF(T902&lt;Benchmarks!G$6,4,IF(T902&lt;Benchmarks!H$6,5,6))))))</f>
        <v>5</v>
      </c>
      <c r="V902" s="13">
        <v>0.93589743589999996</v>
      </c>
      <c r="W902" s="11">
        <f t="shared" si="103"/>
        <v>4.6794871794999997</v>
      </c>
      <c r="X902" s="11">
        <f t="shared" si="98"/>
        <v>20.064102564299997</v>
      </c>
      <c r="Y902" s="9">
        <v>30</v>
      </c>
      <c r="Z902" s="13">
        <f t="shared" si="104"/>
        <v>0.66880341880999994</v>
      </c>
    </row>
    <row r="903" spans="1:26" ht="17.25" x14ac:dyDescent="0.3">
      <c r="A903" s="8" t="s">
        <v>4566</v>
      </c>
      <c r="B903" s="7" t="s">
        <v>4567</v>
      </c>
      <c r="C903" s="7" t="s">
        <v>4568</v>
      </c>
      <c r="D903" s="11">
        <v>1.7989999999999999</v>
      </c>
      <c r="E903" s="12">
        <f>IF(D903&lt;Benchmarks!C$9,0,IF(D903&lt;Benchmarks!D$9,1,IF(D903&lt;Benchmarks!E$9,2,IF(D903&lt;Benchmarks!F$9,3,IF(D903&lt;Benchmarks!G$9,4,IF(D903&lt;Benchmarks!H$9,5,6))))))</f>
        <v>0</v>
      </c>
      <c r="F903" s="13">
        <v>0.90842490840000001</v>
      </c>
      <c r="G903" s="11">
        <f t="shared" si="99"/>
        <v>0</v>
      </c>
      <c r="H903" s="11">
        <v>1.212</v>
      </c>
      <c r="I903" s="12">
        <f>IF(H903&lt;Benchmarks!C$8,0,IF(H903&lt;Benchmarks!D$8,1,IF(H903&lt;Benchmarks!E$8,2,IF(H903&lt;Benchmarks!F$8,3,IF(H903&lt;Benchmarks!G$8,4,IF(H903&lt;Benchmarks!H$8,5,6))))))</f>
        <v>4</v>
      </c>
      <c r="J903" s="13">
        <v>1</v>
      </c>
      <c r="K903" s="11">
        <f t="shared" si="100"/>
        <v>4</v>
      </c>
      <c r="L903" s="11">
        <v>0.38600000000000001</v>
      </c>
      <c r="M903" s="12">
        <f>IF(L903&lt;Benchmarks!C$7,0,IF(L903&lt;Benchmarks!D$7,1,IF(L903&lt;Benchmarks!E$7,2,IF(L903&lt;Benchmarks!F$7,3,IF(L903&lt;Benchmarks!G$7,4,IF(L903&lt;Benchmarks!H$7,5,6))))))</f>
        <v>2</v>
      </c>
      <c r="N903" s="13">
        <v>1</v>
      </c>
      <c r="O903" s="11">
        <f t="shared" si="101"/>
        <v>2</v>
      </c>
      <c r="P903" s="11">
        <v>3.3969999999999998</v>
      </c>
      <c r="Q903" s="9">
        <f>IF(P903&lt;Benchmarks!C$5,0,IF(P903&lt;Benchmarks!D$5,1,IF(P903&lt;Benchmarks!E$5,2,IF(P903&lt;Benchmarks!F$5,3,IF(P903&lt;Benchmarks!G$5,4,IF(P903&lt;Benchmarks!H$5,5,6))))))</f>
        <v>0</v>
      </c>
      <c r="R903" s="13">
        <v>1</v>
      </c>
      <c r="S903" s="11">
        <f t="shared" si="102"/>
        <v>0</v>
      </c>
      <c r="T903" s="11">
        <v>3.2519999999999998</v>
      </c>
      <c r="U903" s="9">
        <f>IF(T903&lt;Benchmarks!C$6,0,IF(T903&lt;Benchmarks!D$6,1,IF(T903&lt;Benchmarks!E$6,2,IF(T903&lt;Benchmarks!F$6,3,IF(T903&lt;Benchmarks!G$6,4,IF(T903&lt;Benchmarks!H$6,5,6))))))</f>
        <v>0</v>
      </c>
      <c r="V903" s="13">
        <v>1</v>
      </c>
      <c r="W903" s="11">
        <f t="shared" si="103"/>
        <v>0</v>
      </c>
      <c r="X903" s="11">
        <f t="shared" si="98"/>
        <v>6</v>
      </c>
      <c r="Y903" s="9">
        <v>30</v>
      </c>
      <c r="Z903" s="13">
        <f t="shared" si="104"/>
        <v>0.2</v>
      </c>
    </row>
    <row r="904" spans="1:26" ht="17.25" x14ac:dyDescent="0.3">
      <c r="A904" s="8" t="s">
        <v>4571</v>
      </c>
      <c r="B904" s="7" t="s">
        <v>4572</v>
      </c>
      <c r="C904" s="7" t="s">
        <v>4573</v>
      </c>
      <c r="D904" s="11">
        <v>1.9630000000000001</v>
      </c>
      <c r="E904" s="12">
        <f>IF(D904&lt;Benchmarks!C$9,0,IF(D904&lt;Benchmarks!D$9,1,IF(D904&lt;Benchmarks!E$9,2,IF(D904&lt;Benchmarks!F$9,3,IF(D904&lt;Benchmarks!G$9,4,IF(D904&lt;Benchmarks!H$9,5,6))))))</f>
        <v>0</v>
      </c>
      <c r="F904" s="13">
        <v>0.71794871790000003</v>
      </c>
      <c r="G904" s="11">
        <f t="shared" si="99"/>
        <v>0</v>
      </c>
      <c r="H904" s="11">
        <v>0.89700000000000002</v>
      </c>
      <c r="I904" s="12">
        <f>IF(H904&lt;Benchmarks!C$8,0,IF(H904&lt;Benchmarks!D$8,1,IF(H904&lt;Benchmarks!E$8,2,IF(H904&lt;Benchmarks!F$8,3,IF(H904&lt;Benchmarks!G$8,4,IF(H904&lt;Benchmarks!H$8,5,6))))))</f>
        <v>0</v>
      </c>
      <c r="J904" s="13">
        <v>1</v>
      </c>
      <c r="K904" s="11">
        <f t="shared" si="100"/>
        <v>0</v>
      </c>
      <c r="L904" s="11">
        <v>0.441</v>
      </c>
      <c r="M904" s="12">
        <f>IF(L904&lt;Benchmarks!C$7,0,IF(L904&lt;Benchmarks!D$7,1,IF(L904&lt;Benchmarks!E$7,2,IF(L904&lt;Benchmarks!F$7,3,IF(L904&lt;Benchmarks!G$7,4,IF(L904&lt;Benchmarks!H$7,5,6))))))</f>
        <v>3</v>
      </c>
      <c r="N904" s="13">
        <v>1</v>
      </c>
      <c r="O904" s="11">
        <f t="shared" si="101"/>
        <v>3</v>
      </c>
      <c r="P904" s="11">
        <v>3.302</v>
      </c>
      <c r="Q904" s="9">
        <f>IF(P904&lt;Benchmarks!C$5,0,IF(P904&lt;Benchmarks!D$5,1,IF(P904&lt;Benchmarks!E$5,2,IF(P904&lt;Benchmarks!F$5,3,IF(P904&lt;Benchmarks!G$5,4,IF(P904&lt;Benchmarks!H$5,5,6))))))</f>
        <v>0</v>
      </c>
      <c r="R904" s="13">
        <v>0.97435897439999997</v>
      </c>
      <c r="S904" s="11">
        <f t="shared" si="102"/>
        <v>0</v>
      </c>
      <c r="T904" s="11">
        <v>2.984</v>
      </c>
      <c r="U904" s="9">
        <f>IF(T904&lt;Benchmarks!C$6,0,IF(T904&lt;Benchmarks!D$6,1,IF(T904&lt;Benchmarks!E$6,2,IF(T904&lt;Benchmarks!F$6,3,IF(T904&lt;Benchmarks!G$6,4,IF(T904&lt;Benchmarks!H$6,5,6))))))</f>
        <v>0</v>
      </c>
      <c r="V904" s="13">
        <v>0.9615384615</v>
      </c>
      <c r="W904" s="11">
        <f t="shared" si="103"/>
        <v>0</v>
      </c>
      <c r="X904" s="11">
        <f t="shared" si="98"/>
        <v>3</v>
      </c>
      <c r="Y904" s="9">
        <v>30</v>
      </c>
      <c r="Z904" s="13">
        <f t="shared" si="104"/>
        <v>0.1</v>
      </c>
    </row>
    <row r="905" spans="1:26" ht="17.25" x14ac:dyDescent="0.3">
      <c r="A905" s="8" t="s">
        <v>4576</v>
      </c>
      <c r="B905" s="7" t="s">
        <v>4577</v>
      </c>
      <c r="C905" s="7" t="s">
        <v>4578</v>
      </c>
      <c r="D905" s="11">
        <v>1.9179999999999999</v>
      </c>
      <c r="E905" s="12">
        <f>IF(D905&lt;Benchmarks!C$9,0,IF(D905&lt;Benchmarks!D$9,1,IF(D905&lt;Benchmarks!E$9,2,IF(D905&lt;Benchmarks!F$9,3,IF(D905&lt;Benchmarks!G$9,4,IF(D905&lt;Benchmarks!H$9,5,6))))))</f>
        <v>0</v>
      </c>
      <c r="F905" s="13">
        <v>0.69597069600000006</v>
      </c>
      <c r="G905" s="11">
        <f t="shared" si="99"/>
        <v>0</v>
      </c>
      <c r="H905" s="11">
        <v>1.2290000000000001</v>
      </c>
      <c r="I905" s="12">
        <f>IF(H905&lt;Benchmarks!C$8,0,IF(H905&lt;Benchmarks!D$8,1,IF(H905&lt;Benchmarks!E$8,2,IF(H905&lt;Benchmarks!F$8,3,IF(H905&lt;Benchmarks!G$8,4,IF(H905&lt;Benchmarks!H$8,5,6))))))</f>
        <v>4</v>
      </c>
      <c r="J905" s="13">
        <v>1</v>
      </c>
      <c r="K905" s="11">
        <f t="shared" si="100"/>
        <v>4</v>
      </c>
      <c r="L905" s="11">
        <v>0.314</v>
      </c>
      <c r="M905" s="12">
        <f>IF(L905&lt;Benchmarks!C$7,0,IF(L905&lt;Benchmarks!D$7,1,IF(L905&lt;Benchmarks!E$7,2,IF(L905&lt;Benchmarks!F$7,3,IF(L905&lt;Benchmarks!G$7,4,IF(L905&lt;Benchmarks!H$7,5,6))))))</f>
        <v>1</v>
      </c>
      <c r="N905" s="13">
        <v>1</v>
      </c>
      <c r="O905" s="11">
        <f t="shared" si="101"/>
        <v>1</v>
      </c>
      <c r="P905" s="11">
        <v>3.4609999999999999</v>
      </c>
      <c r="Q905" s="9">
        <f>IF(P905&lt;Benchmarks!C$5,0,IF(P905&lt;Benchmarks!D$5,1,IF(P905&lt;Benchmarks!E$5,2,IF(P905&lt;Benchmarks!F$5,3,IF(P905&lt;Benchmarks!G$5,4,IF(P905&lt;Benchmarks!H$5,5,6))))))</f>
        <v>0</v>
      </c>
      <c r="R905" s="13">
        <v>0.93406593410000005</v>
      </c>
      <c r="S905" s="11">
        <f t="shared" si="102"/>
        <v>0</v>
      </c>
      <c r="T905" s="11">
        <v>3.0419999999999998</v>
      </c>
      <c r="U905" s="9">
        <f>IF(T905&lt;Benchmarks!C$6,0,IF(T905&lt;Benchmarks!D$6,1,IF(T905&lt;Benchmarks!E$6,2,IF(T905&lt;Benchmarks!F$6,3,IF(T905&lt;Benchmarks!G$6,4,IF(T905&lt;Benchmarks!H$6,5,6))))))</f>
        <v>0</v>
      </c>
      <c r="V905" s="13">
        <v>0.85897435899999997</v>
      </c>
      <c r="W905" s="11">
        <f t="shared" si="103"/>
        <v>0</v>
      </c>
      <c r="X905" s="11">
        <f t="shared" si="98"/>
        <v>5</v>
      </c>
      <c r="Y905" s="9">
        <v>30</v>
      </c>
      <c r="Z905" s="13">
        <f t="shared" si="104"/>
        <v>0.16666666666666666</v>
      </c>
    </row>
    <row r="906" spans="1:26" ht="17.25" x14ac:dyDescent="0.3">
      <c r="A906" s="8" t="s">
        <v>4581</v>
      </c>
      <c r="B906" s="7" t="s">
        <v>4582</v>
      </c>
      <c r="C906" s="7" t="s">
        <v>4583</v>
      </c>
      <c r="D906" s="11">
        <v>2.339</v>
      </c>
      <c r="E906" s="12">
        <f>IF(D906&lt;Benchmarks!C$9,0,IF(D906&lt;Benchmarks!D$9,1,IF(D906&lt;Benchmarks!E$9,2,IF(D906&lt;Benchmarks!F$9,3,IF(D906&lt;Benchmarks!G$9,4,IF(D906&lt;Benchmarks!H$9,5,6))))))</f>
        <v>2</v>
      </c>
      <c r="F906" s="13">
        <v>0.97069597070000002</v>
      </c>
      <c r="G906" s="11">
        <f t="shared" si="99"/>
        <v>1.9413919414</v>
      </c>
      <c r="H906" s="11">
        <v>1.0620000000000001</v>
      </c>
      <c r="I906" s="12">
        <f>IF(H906&lt;Benchmarks!C$8,0,IF(H906&lt;Benchmarks!D$8,1,IF(H906&lt;Benchmarks!E$8,2,IF(H906&lt;Benchmarks!F$8,3,IF(H906&lt;Benchmarks!G$8,4,IF(H906&lt;Benchmarks!H$8,5,6))))))</f>
        <v>2</v>
      </c>
      <c r="J906" s="13">
        <v>1</v>
      </c>
      <c r="K906" s="11">
        <f t="shared" si="100"/>
        <v>2</v>
      </c>
      <c r="L906" s="11">
        <v>0.49299999999999999</v>
      </c>
      <c r="M906" s="12">
        <f>IF(L906&lt;Benchmarks!C$7,0,IF(L906&lt;Benchmarks!D$7,1,IF(L906&lt;Benchmarks!E$7,2,IF(L906&lt;Benchmarks!F$7,3,IF(L906&lt;Benchmarks!G$7,4,IF(L906&lt;Benchmarks!H$7,5,6))))))</f>
        <v>4</v>
      </c>
      <c r="N906" s="13">
        <v>1</v>
      </c>
      <c r="O906" s="11">
        <f t="shared" si="101"/>
        <v>4</v>
      </c>
      <c r="P906" s="11">
        <v>3.895</v>
      </c>
      <c r="Q906" s="9">
        <f>IF(P906&lt;Benchmarks!C$5,0,IF(P906&lt;Benchmarks!D$5,1,IF(P906&lt;Benchmarks!E$5,2,IF(P906&lt;Benchmarks!F$5,3,IF(P906&lt;Benchmarks!G$5,4,IF(P906&lt;Benchmarks!H$5,5,6))))))</f>
        <v>2</v>
      </c>
      <c r="R906" s="13">
        <v>0.99633699630000006</v>
      </c>
      <c r="S906" s="11">
        <f t="shared" si="102"/>
        <v>1.9926739926000001</v>
      </c>
      <c r="T906" s="11">
        <v>3.4079999999999999</v>
      </c>
      <c r="U906" s="9">
        <f>IF(T906&lt;Benchmarks!C$6,0,IF(T906&lt;Benchmarks!D$6,1,IF(T906&lt;Benchmarks!E$6,2,IF(T906&lt;Benchmarks!F$6,3,IF(T906&lt;Benchmarks!G$6,4,IF(T906&lt;Benchmarks!H$6,5,6))))))</f>
        <v>1</v>
      </c>
      <c r="V906" s="13">
        <v>0.98717948720000004</v>
      </c>
      <c r="W906" s="11">
        <f t="shared" si="103"/>
        <v>0.98717948720000004</v>
      </c>
      <c r="X906" s="11">
        <f t="shared" si="98"/>
        <v>10.921245421199998</v>
      </c>
      <c r="Y906" s="9">
        <v>30</v>
      </c>
      <c r="Z906" s="13">
        <f t="shared" si="104"/>
        <v>0.36404151403999996</v>
      </c>
    </row>
    <row r="907" spans="1:26" ht="17.25" x14ac:dyDescent="0.3">
      <c r="A907" s="8" t="s">
        <v>4586</v>
      </c>
      <c r="B907" s="7" t="s">
        <v>4587</v>
      </c>
      <c r="C907" s="7" t="s">
        <v>4588</v>
      </c>
      <c r="D907" s="11">
        <v>3.2610000000000001</v>
      </c>
      <c r="E907" s="12">
        <f>IF(D907&lt;Benchmarks!C$9,0,IF(D907&lt;Benchmarks!D$9,1,IF(D907&lt;Benchmarks!E$9,2,IF(D907&lt;Benchmarks!F$9,3,IF(D907&lt;Benchmarks!G$9,4,IF(D907&lt;Benchmarks!H$9,5,6))))))</f>
        <v>6</v>
      </c>
      <c r="F907" s="13">
        <v>0.72527472530000003</v>
      </c>
      <c r="G907" s="11">
        <f t="shared" si="99"/>
        <v>4.3516483517999998</v>
      </c>
      <c r="H907" s="11">
        <v>1.653</v>
      </c>
      <c r="I907" s="12">
        <f>IF(H907&lt;Benchmarks!C$8,0,IF(H907&lt;Benchmarks!D$8,1,IF(H907&lt;Benchmarks!E$8,2,IF(H907&lt;Benchmarks!F$8,3,IF(H907&lt;Benchmarks!G$8,4,IF(H907&lt;Benchmarks!H$8,5,6))))))</f>
        <v>6</v>
      </c>
      <c r="J907" s="13">
        <v>1</v>
      </c>
      <c r="K907" s="11">
        <f t="shared" si="100"/>
        <v>6</v>
      </c>
      <c r="L907" s="11">
        <v>0.504</v>
      </c>
      <c r="M907" s="12">
        <f>IF(L907&lt;Benchmarks!C$7,0,IF(L907&lt;Benchmarks!D$7,1,IF(L907&lt;Benchmarks!E$7,2,IF(L907&lt;Benchmarks!F$7,3,IF(L907&lt;Benchmarks!G$7,4,IF(L907&lt;Benchmarks!H$7,5,6))))))</f>
        <v>4</v>
      </c>
      <c r="N907" s="13">
        <v>1</v>
      </c>
      <c r="O907" s="11">
        <f t="shared" si="101"/>
        <v>4</v>
      </c>
      <c r="P907" s="11">
        <v>5.4169999999999998</v>
      </c>
      <c r="Q907" s="9">
        <f>IF(P907&lt;Benchmarks!C$5,0,IF(P907&lt;Benchmarks!D$5,1,IF(P907&lt;Benchmarks!E$5,2,IF(P907&lt;Benchmarks!F$5,3,IF(P907&lt;Benchmarks!G$5,4,IF(P907&lt;Benchmarks!H$5,5,6))))))</f>
        <v>6</v>
      </c>
      <c r="R907" s="13">
        <v>0.88644688640000002</v>
      </c>
      <c r="S907" s="11">
        <f t="shared" si="102"/>
        <v>5.3186813184000004</v>
      </c>
      <c r="T907" s="11">
        <v>4.593</v>
      </c>
      <c r="U907" s="9">
        <f>IF(T907&lt;Benchmarks!C$6,0,IF(T907&lt;Benchmarks!D$6,1,IF(T907&lt;Benchmarks!E$6,2,IF(T907&lt;Benchmarks!F$6,3,IF(T907&lt;Benchmarks!G$6,4,IF(T907&lt;Benchmarks!H$6,5,6))))))</f>
        <v>6</v>
      </c>
      <c r="V907" s="13">
        <v>0.62820512819999996</v>
      </c>
      <c r="W907" s="11">
        <f t="shared" si="103"/>
        <v>3.7692307692</v>
      </c>
      <c r="X907" s="11">
        <f t="shared" si="98"/>
        <v>23.439560439399997</v>
      </c>
      <c r="Y907" s="9">
        <v>30</v>
      </c>
      <c r="Z907" s="13">
        <f t="shared" si="104"/>
        <v>0.78131868131333326</v>
      </c>
    </row>
    <row r="908" spans="1:26" ht="17.25" x14ac:dyDescent="0.3">
      <c r="A908" s="8" t="s">
        <v>4591</v>
      </c>
      <c r="B908" s="7" t="s">
        <v>4592</v>
      </c>
      <c r="C908" s="7" t="s">
        <v>4593</v>
      </c>
      <c r="D908" s="11">
        <v>1.9259999999999999</v>
      </c>
      <c r="E908" s="12">
        <f>IF(D908&lt;Benchmarks!C$9,0,IF(D908&lt;Benchmarks!D$9,1,IF(D908&lt;Benchmarks!E$9,2,IF(D908&lt;Benchmarks!F$9,3,IF(D908&lt;Benchmarks!G$9,4,IF(D908&lt;Benchmarks!H$9,5,6))))))</f>
        <v>0</v>
      </c>
      <c r="F908" s="13">
        <v>0</v>
      </c>
      <c r="G908" s="11">
        <f t="shared" si="99"/>
        <v>0</v>
      </c>
      <c r="H908" s="11">
        <v>1.155</v>
      </c>
      <c r="I908" s="12">
        <f>IF(H908&lt;Benchmarks!C$8,0,IF(H908&lt;Benchmarks!D$8,1,IF(H908&lt;Benchmarks!E$8,2,IF(H908&lt;Benchmarks!F$8,3,IF(H908&lt;Benchmarks!G$8,4,IF(H908&lt;Benchmarks!H$8,5,6))))))</f>
        <v>3</v>
      </c>
      <c r="J908" s="13">
        <v>0.33333333329999998</v>
      </c>
      <c r="K908" s="11">
        <f t="shared" si="100"/>
        <v>0.99999999989999999</v>
      </c>
      <c r="L908" s="11">
        <v>0.2</v>
      </c>
      <c r="M908" s="12">
        <f>IF(L908&lt;Benchmarks!C$7,0,IF(L908&lt;Benchmarks!D$7,1,IF(L908&lt;Benchmarks!E$7,2,IF(L908&lt;Benchmarks!F$7,3,IF(L908&lt;Benchmarks!G$7,4,IF(L908&lt;Benchmarks!H$7,5,6))))))</f>
        <v>0</v>
      </c>
      <c r="N908" s="13">
        <v>0.33333333329999998</v>
      </c>
      <c r="O908" s="11">
        <f t="shared" si="101"/>
        <v>0</v>
      </c>
      <c r="P908" s="11">
        <v>3.282</v>
      </c>
      <c r="Q908" s="9">
        <f>IF(P908&lt;Benchmarks!C$5,0,IF(P908&lt;Benchmarks!D$5,1,IF(P908&lt;Benchmarks!E$5,2,IF(P908&lt;Benchmarks!F$5,3,IF(P908&lt;Benchmarks!G$5,4,IF(P908&lt;Benchmarks!H$5,5,6))))))</f>
        <v>0</v>
      </c>
      <c r="R908" s="13">
        <v>0</v>
      </c>
      <c r="S908" s="11">
        <f t="shared" si="102"/>
        <v>0</v>
      </c>
      <c r="T908" s="11">
        <v>3.0920000000000001</v>
      </c>
      <c r="U908" s="9">
        <f>IF(T908&lt;Benchmarks!C$6,0,IF(T908&lt;Benchmarks!D$6,1,IF(T908&lt;Benchmarks!E$6,2,IF(T908&lt;Benchmarks!F$6,3,IF(T908&lt;Benchmarks!G$6,4,IF(T908&lt;Benchmarks!H$6,5,6))))))</f>
        <v>0</v>
      </c>
      <c r="V908" s="13">
        <v>0</v>
      </c>
      <c r="W908" s="11">
        <f t="shared" si="103"/>
        <v>0</v>
      </c>
      <c r="X908" s="11">
        <f t="shared" si="98"/>
        <v>0.99999999989999999</v>
      </c>
      <c r="Y908" s="9">
        <v>30</v>
      </c>
      <c r="Z908" s="13">
        <f t="shared" si="104"/>
        <v>3.3333333329999999E-2</v>
      </c>
    </row>
    <row r="909" spans="1:26" ht="17.25" x14ac:dyDescent="0.3">
      <c r="A909" s="8" t="s">
        <v>4596</v>
      </c>
      <c r="B909" s="7" t="s">
        <v>4597</v>
      </c>
      <c r="C909" s="7" t="s">
        <v>4598</v>
      </c>
      <c r="D909" s="11">
        <v>2.2290000000000001</v>
      </c>
      <c r="E909" s="12">
        <f>IF(D909&lt;Benchmarks!C$9,0,IF(D909&lt;Benchmarks!D$9,1,IF(D909&lt;Benchmarks!E$9,2,IF(D909&lt;Benchmarks!F$9,3,IF(D909&lt;Benchmarks!G$9,4,IF(D909&lt;Benchmarks!H$9,5,6))))))</f>
        <v>1</v>
      </c>
      <c r="F909" s="13">
        <v>0.91575091580000001</v>
      </c>
      <c r="G909" s="11">
        <f t="shared" si="99"/>
        <v>0.91575091580000001</v>
      </c>
      <c r="H909" s="11">
        <v>1.2410000000000001</v>
      </c>
      <c r="I909" s="12">
        <f>IF(H909&lt;Benchmarks!C$8,0,IF(H909&lt;Benchmarks!D$8,1,IF(H909&lt;Benchmarks!E$8,2,IF(H909&lt;Benchmarks!F$8,3,IF(H909&lt;Benchmarks!G$8,4,IF(H909&lt;Benchmarks!H$8,5,6))))))</f>
        <v>5</v>
      </c>
      <c r="J909" s="13">
        <v>1</v>
      </c>
      <c r="K909" s="11">
        <f t="shared" si="100"/>
        <v>5</v>
      </c>
      <c r="L909" s="11">
        <v>0.36699999999999999</v>
      </c>
      <c r="M909" s="12">
        <f>IF(L909&lt;Benchmarks!C$7,0,IF(L909&lt;Benchmarks!D$7,1,IF(L909&lt;Benchmarks!E$7,2,IF(L909&lt;Benchmarks!F$7,3,IF(L909&lt;Benchmarks!G$7,4,IF(L909&lt;Benchmarks!H$7,5,6))))))</f>
        <v>2</v>
      </c>
      <c r="N909" s="13">
        <v>1</v>
      </c>
      <c r="O909" s="11">
        <f t="shared" si="101"/>
        <v>2</v>
      </c>
      <c r="P909" s="11">
        <v>3.8370000000000002</v>
      </c>
      <c r="Q909" s="9">
        <f>IF(P909&lt;Benchmarks!C$5,0,IF(P909&lt;Benchmarks!D$5,1,IF(P909&lt;Benchmarks!E$5,2,IF(P909&lt;Benchmarks!F$5,3,IF(P909&lt;Benchmarks!G$5,4,IF(P909&lt;Benchmarks!H$5,5,6))))))</f>
        <v>2</v>
      </c>
      <c r="R909" s="13">
        <v>0.99267399270000001</v>
      </c>
      <c r="S909" s="11">
        <f t="shared" si="102"/>
        <v>1.9853479854</v>
      </c>
      <c r="T909" s="11">
        <v>3.3119999999999998</v>
      </c>
      <c r="U909" s="9">
        <f>IF(T909&lt;Benchmarks!C$6,0,IF(T909&lt;Benchmarks!D$6,1,IF(T909&lt;Benchmarks!E$6,2,IF(T909&lt;Benchmarks!F$6,3,IF(T909&lt;Benchmarks!G$6,4,IF(T909&lt;Benchmarks!H$6,5,6))))))</f>
        <v>1</v>
      </c>
      <c r="V909" s="13">
        <v>0.97435897439999997</v>
      </c>
      <c r="W909" s="11">
        <f t="shared" si="103"/>
        <v>0.97435897439999997</v>
      </c>
      <c r="X909" s="11">
        <f t="shared" si="98"/>
        <v>10.8754578756</v>
      </c>
      <c r="Y909" s="9">
        <v>30</v>
      </c>
      <c r="Z909" s="13">
        <f t="shared" si="104"/>
        <v>0.36251526251999999</v>
      </c>
    </row>
    <row r="910" spans="1:26" ht="17.25" x14ac:dyDescent="0.3">
      <c r="A910" s="8" t="s">
        <v>4601</v>
      </c>
      <c r="B910" s="7" t="s">
        <v>4602</v>
      </c>
      <c r="C910" s="7" t="s">
        <v>4603</v>
      </c>
      <c r="D910" s="11">
        <v>2.028</v>
      </c>
      <c r="E910" s="12">
        <f>IF(D910&lt;Benchmarks!C$9,0,IF(D910&lt;Benchmarks!D$9,1,IF(D910&lt;Benchmarks!E$9,2,IF(D910&lt;Benchmarks!F$9,3,IF(D910&lt;Benchmarks!G$9,4,IF(D910&lt;Benchmarks!H$9,5,6))))))</f>
        <v>0</v>
      </c>
      <c r="F910" s="13">
        <v>0.83150183150000001</v>
      </c>
      <c r="G910" s="11">
        <f t="shared" si="99"/>
        <v>0</v>
      </c>
      <c r="H910" s="11">
        <v>0.82599999999999996</v>
      </c>
      <c r="I910" s="12">
        <f>IF(H910&lt;Benchmarks!C$8,0,IF(H910&lt;Benchmarks!D$8,1,IF(H910&lt;Benchmarks!E$8,2,IF(H910&lt;Benchmarks!F$8,3,IF(H910&lt;Benchmarks!G$8,4,IF(H910&lt;Benchmarks!H$8,5,6))))))</f>
        <v>0</v>
      </c>
      <c r="J910" s="13">
        <v>1</v>
      </c>
      <c r="K910" s="11">
        <f t="shared" si="100"/>
        <v>0</v>
      </c>
      <c r="L910" s="11">
        <v>0.34499999999999997</v>
      </c>
      <c r="M910" s="12">
        <f>IF(L910&lt;Benchmarks!C$7,0,IF(L910&lt;Benchmarks!D$7,1,IF(L910&lt;Benchmarks!E$7,2,IF(L910&lt;Benchmarks!F$7,3,IF(L910&lt;Benchmarks!G$7,4,IF(L910&lt;Benchmarks!H$7,5,6))))))</f>
        <v>1</v>
      </c>
      <c r="N910" s="13">
        <v>1</v>
      </c>
      <c r="O910" s="11">
        <f t="shared" si="101"/>
        <v>1</v>
      </c>
      <c r="P910" s="11">
        <v>3.1989999999999998</v>
      </c>
      <c r="Q910" s="9">
        <f>IF(P910&lt;Benchmarks!C$5,0,IF(P910&lt;Benchmarks!D$5,1,IF(P910&lt;Benchmarks!E$5,2,IF(P910&lt;Benchmarks!F$5,3,IF(P910&lt;Benchmarks!G$5,4,IF(P910&lt;Benchmarks!H$5,5,6))))))</f>
        <v>0</v>
      </c>
      <c r="R910" s="13">
        <v>0.82051282049999996</v>
      </c>
      <c r="S910" s="11">
        <f t="shared" si="102"/>
        <v>0</v>
      </c>
      <c r="T910" s="11">
        <v>2.9870000000000001</v>
      </c>
      <c r="U910" s="9">
        <f>IF(T910&lt;Benchmarks!C$6,0,IF(T910&lt;Benchmarks!D$6,1,IF(T910&lt;Benchmarks!E$6,2,IF(T910&lt;Benchmarks!F$6,3,IF(T910&lt;Benchmarks!G$6,4,IF(T910&lt;Benchmarks!H$6,5,6))))))</f>
        <v>0</v>
      </c>
      <c r="V910" s="13">
        <v>0.6923076923</v>
      </c>
      <c r="W910" s="11">
        <f t="shared" si="103"/>
        <v>0</v>
      </c>
      <c r="X910" s="11">
        <f t="shared" si="98"/>
        <v>1</v>
      </c>
      <c r="Y910" s="9">
        <v>30</v>
      </c>
      <c r="Z910" s="13">
        <f t="shared" si="104"/>
        <v>3.3333333333333333E-2</v>
      </c>
    </row>
    <row r="911" spans="1:26" ht="17.25" x14ac:dyDescent="0.3">
      <c r="A911" s="8" t="s">
        <v>4606</v>
      </c>
      <c r="B911" s="7" t="s">
        <v>4607</v>
      </c>
      <c r="C911" s="7" t="s">
        <v>4608</v>
      </c>
      <c r="D911" s="11">
        <v>1.712</v>
      </c>
      <c r="E911" s="12">
        <f>IF(D911&lt;Benchmarks!C$9,0,IF(D911&lt;Benchmarks!D$9,1,IF(D911&lt;Benchmarks!E$9,2,IF(D911&lt;Benchmarks!F$9,3,IF(D911&lt;Benchmarks!G$9,4,IF(D911&lt;Benchmarks!H$9,5,6))))))</f>
        <v>0</v>
      </c>
      <c r="F911" s="13">
        <v>0.1904761905</v>
      </c>
      <c r="G911" s="11">
        <f t="shared" si="99"/>
        <v>0</v>
      </c>
      <c r="H911" s="11">
        <v>1.0109999999999999</v>
      </c>
      <c r="I911" s="12">
        <f>IF(H911&lt;Benchmarks!C$8,0,IF(H911&lt;Benchmarks!D$8,1,IF(H911&lt;Benchmarks!E$8,2,IF(H911&lt;Benchmarks!F$8,3,IF(H911&lt;Benchmarks!G$8,4,IF(H911&lt;Benchmarks!H$8,5,6))))))</f>
        <v>1</v>
      </c>
      <c r="J911" s="13">
        <v>1</v>
      </c>
      <c r="K911" s="11">
        <f t="shared" si="100"/>
        <v>1</v>
      </c>
      <c r="L911" s="11">
        <v>0.435</v>
      </c>
      <c r="M911" s="12">
        <f>IF(L911&lt;Benchmarks!C$7,0,IF(L911&lt;Benchmarks!D$7,1,IF(L911&lt;Benchmarks!E$7,2,IF(L911&lt;Benchmarks!F$7,3,IF(L911&lt;Benchmarks!G$7,4,IF(L911&lt;Benchmarks!H$7,5,6))))))</f>
        <v>3</v>
      </c>
      <c r="N911" s="13">
        <v>1</v>
      </c>
      <c r="O911" s="11">
        <f t="shared" si="101"/>
        <v>3</v>
      </c>
      <c r="P911" s="11">
        <v>3.1579999999999999</v>
      </c>
      <c r="Q911" s="9">
        <f>IF(P911&lt;Benchmarks!C$5,0,IF(P911&lt;Benchmarks!D$5,1,IF(P911&lt;Benchmarks!E$5,2,IF(P911&lt;Benchmarks!F$5,3,IF(P911&lt;Benchmarks!G$5,4,IF(P911&lt;Benchmarks!H$5,5,6))))))</f>
        <v>0</v>
      </c>
      <c r="R911" s="13">
        <v>1</v>
      </c>
      <c r="S911" s="11">
        <f t="shared" si="102"/>
        <v>0</v>
      </c>
      <c r="T911" s="11">
        <v>2.9540000000000002</v>
      </c>
      <c r="U911" s="9">
        <f>IF(T911&lt;Benchmarks!C$6,0,IF(T911&lt;Benchmarks!D$6,1,IF(T911&lt;Benchmarks!E$6,2,IF(T911&lt;Benchmarks!F$6,3,IF(T911&lt;Benchmarks!G$6,4,IF(T911&lt;Benchmarks!H$6,5,6))))))</f>
        <v>0</v>
      </c>
      <c r="V911" s="13">
        <v>1</v>
      </c>
      <c r="W911" s="11">
        <f t="shared" si="103"/>
        <v>0</v>
      </c>
      <c r="X911" s="11">
        <f t="shared" si="98"/>
        <v>4</v>
      </c>
      <c r="Y911" s="9">
        <v>30</v>
      </c>
      <c r="Z911" s="13">
        <f t="shared" si="104"/>
        <v>0.13333333333333333</v>
      </c>
    </row>
    <row r="912" spans="1:26" ht="17.25" x14ac:dyDescent="0.3">
      <c r="A912" s="8" t="s">
        <v>4611</v>
      </c>
      <c r="B912" s="7" t="s">
        <v>4612</v>
      </c>
      <c r="C912" s="7" t="s">
        <v>4613</v>
      </c>
      <c r="D912" s="11">
        <v>3.3239999999999998</v>
      </c>
      <c r="E912" s="12">
        <f>IF(D912&lt;Benchmarks!C$9,0,IF(D912&lt;Benchmarks!D$9,1,IF(D912&lt;Benchmarks!E$9,2,IF(D912&lt;Benchmarks!F$9,3,IF(D912&lt;Benchmarks!G$9,4,IF(D912&lt;Benchmarks!H$9,5,6))))))</f>
        <v>6</v>
      </c>
      <c r="F912" s="13">
        <v>0.79487179490000004</v>
      </c>
      <c r="G912" s="11">
        <f t="shared" si="99"/>
        <v>4.7692307694</v>
      </c>
      <c r="H912" s="11">
        <v>0.97299999999999998</v>
      </c>
      <c r="I912" s="12">
        <f>IF(H912&lt;Benchmarks!C$8,0,IF(H912&lt;Benchmarks!D$8,1,IF(H912&lt;Benchmarks!E$8,2,IF(H912&lt;Benchmarks!F$8,3,IF(H912&lt;Benchmarks!G$8,4,IF(H912&lt;Benchmarks!H$8,5,6))))))</f>
        <v>1</v>
      </c>
      <c r="J912" s="13">
        <v>1</v>
      </c>
      <c r="K912" s="11">
        <f t="shared" si="100"/>
        <v>1</v>
      </c>
      <c r="L912" s="11">
        <v>0.44900000000000001</v>
      </c>
      <c r="M912" s="12">
        <f>IF(L912&lt;Benchmarks!C$7,0,IF(L912&lt;Benchmarks!D$7,1,IF(L912&lt;Benchmarks!E$7,2,IF(L912&lt;Benchmarks!F$7,3,IF(L912&lt;Benchmarks!G$7,4,IF(L912&lt;Benchmarks!H$7,5,6))))))</f>
        <v>3</v>
      </c>
      <c r="N912" s="13">
        <v>1</v>
      </c>
      <c r="O912" s="11">
        <f t="shared" si="101"/>
        <v>3</v>
      </c>
      <c r="P912" s="11">
        <v>4.7460000000000004</v>
      </c>
      <c r="Q912" s="9">
        <f>IF(P912&lt;Benchmarks!C$5,0,IF(P912&lt;Benchmarks!D$5,1,IF(P912&lt;Benchmarks!E$5,2,IF(P912&lt;Benchmarks!F$5,3,IF(P912&lt;Benchmarks!G$5,4,IF(P912&lt;Benchmarks!H$5,5,6))))))</f>
        <v>5</v>
      </c>
      <c r="R912" s="13">
        <v>0.67399267399999996</v>
      </c>
      <c r="S912" s="11">
        <f t="shared" si="102"/>
        <v>3.3699633699999998</v>
      </c>
      <c r="T912" s="11">
        <v>4.5</v>
      </c>
      <c r="U912" s="9">
        <f>IF(T912&lt;Benchmarks!C$6,0,IF(T912&lt;Benchmarks!D$6,1,IF(T912&lt;Benchmarks!E$6,2,IF(T912&lt;Benchmarks!F$6,3,IF(T912&lt;Benchmarks!G$6,4,IF(T912&lt;Benchmarks!H$6,5,6))))))</f>
        <v>6</v>
      </c>
      <c r="V912" s="13">
        <v>0.60256410260000004</v>
      </c>
      <c r="W912" s="11">
        <f t="shared" si="103"/>
        <v>3.6153846156</v>
      </c>
      <c r="X912" s="11">
        <f t="shared" si="98"/>
        <v>15.754578755000001</v>
      </c>
      <c r="Y912" s="9">
        <v>30</v>
      </c>
      <c r="Z912" s="13">
        <f t="shared" si="104"/>
        <v>0.52515262516666672</v>
      </c>
    </row>
    <row r="913" spans="1:26" ht="17.25" x14ac:dyDescent="0.3">
      <c r="A913" s="8" t="s">
        <v>4616</v>
      </c>
      <c r="B913" s="7" t="s">
        <v>4617</v>
      </c>
      <c r="C913" s="7" t="s">
        <v>4618</v>
      </c>
      <c r="D913" s="11">
        <v>2.649</v>
      </c>
      <c r="E913" s="12">
        <f>IF(D913&lt;Benchmarks!C$9,0,IF(D913&lt;Benchmarks!D$9,1,IF(D913&lt;Benchmarks!E$9,2,IF(D913&lt;Benchmarks!F$9,3,IF(D913&lt;Benchmarks!G$9,4,IF(D913&lt;Benchmarks!H$9,5,6))))))</f>
        <v>4</v>
      </c>
      <c r="F913" s="13">
        <v>0.63736263739999999</v>
      </c>
      <c r="G913" s="11">
        <f t="shared" si="99"/>
        <v>2.5494505495999999</v>
      </c>
      <c r="H913" s="11">
        <v>0.86</v>
      </c>
      <c r="I913" s="12">
        <f>IF(H913&lt;Benchmarks!C$8,0,IF(H913&lt;Benchmarks!D$8,1,IF(H913&lt;Benchmarks!E$8,2,IF(H913&lt;Benchmarks!F$8,3,IF(H913&lt;Benchmarks!G$8,4,IF(H913&lt;Benchmarks!H$8,5,6))))))</f>
        <v>0</v>
      </c>
      <c r="J913" s="13">
        <v>0.66666666669999997</v>
      </c>
      <c r="K913" s="11">
        <f t="shared" si="100"/>
        <v>0</v>
      </c>
      <c r="L913" s="11">
        <v>0.45400000000000001</v>
      </c>
      <c r="M913" s="12">
        <f>IF(L913&lt;Benchmarks!C$7,0,IF(L913&lt;Benchmarks!D$7,1,IF(L913&lt;Benchmarks!E$7,2,IF(L913&lt;Benchmarks!F$7,3,IF(L913&lt;Benchmarks!G$7,4,IF(L913&lt;Benchmarks!H$7,5,6))))))</f>
        <v>3</v>
      </c>
      <c r="N913" s="13">
        <v>0.66666666669999997</v>
      </c>
      <c r="O913" s="11">
        <f t="shared" si="101"/>
        <v>2.0000000001</v>
      </c>
      <c r="P913" s="11">
        <v>3.9630000000000001</v>
      </c>
      <c r="Q913" s="9">
        <f>IF(P913&lt;Benchmarks!C$5,0,IF(P913&lt;Benchmarks!D$5,1,IF(P913&lt;Benchmarks!E$5,2,IF(P913&lt;Benchmarks!F$5,3,IF(P913&lt;Benchmarks!G$5,4,IF(P913&lt;Benchmarks!H$5,5,6))))))</f>
        <v>2</v>
      </c>
      <c r="R913" s="13">
        <v>0.62637362640000005</v>
      </c>
      <c r="S913" s="11">
        <f t="shared" si="102"/>
        <v>1.2527472528000001</v>
      </c>
      <c r="T913" s="11">
        <v>3.45</v>
      </c>
      <c r="U913" s="9">
        <f>IF(T913&lt;Benchmarks!C$6,0,IF(T913&lt;Benchmarks!D$6,1,IF(T913&lt;Benchmarks!E$6,2,IF(T913&lt;Benchmarks!F$6,3,IF(T913&lt;Benchmarks!G$6,4,IF(T913&lt;Benchmarks!H$6,5,6))))))</f>
        <v>2</v>
      </c>
      <c r="V913" s="13">
        <v>0.52564102560000003</v>
      </c>
      <c r="W913" s="11">
        <f t="shared" si="103"/>
        <v>1.0512820512000001</v>
      </c>
      <c r="X913" s="11">
        <f t="shared" ref="X913:X976" si="105">W913+S913+O913+K913+G913</f>
        <v>6.8534798536999997</v>
      </c>
      <c r="Y913" s="9">
        <v>30</v>
      </c>
      <c r="Z913" s="13">
        <f t="shared" si="104"/>
        <v>0.22844932845666666</v>
      </c>
    </row>
    <row r="914" spans="1:26" ht="17.25" x14ac:dyDescent="0.3">
      <c r="A914" s="8" t="s">
        <v>4621</v>
      </c>
      <c r="B914" s="7" t="s">
        <v>4622</v>
      </c>
      <c r="C914" s="7" t="s">
        <v>4623</v>
      </c>
      <c r="D914" s="11">
        <v>2.4409999999999998</v>
      </c>
      <c r="E914" s="12">
        <f>IF(D914&lt;Benchmarks!C$9,0,IF(D914&lt;Benchmarks!D$9,1,IF(D914&lt;Benchmarks!E$9,2,IF(D914&lt;Benchmarks!F$9,3,IF(D914&lt;Benchmarks!G$9,4,IF(D914&lt;Benchmarks!H$9,5,6))))))</f>
        <v>2</v>
      </c>
      <c r="F914" s="13">
        <v>0.92673992670000005</v>
      </c>
      <c r="G914" s="11">
        <f t="shared" si="99"/>
        <v>1.8534798534000001</v>
      </c>
      <c r="H914" s="11">
        <v>1.147</v>
      </c>
      <c r="I914" s="12">
        <f>IF(H914&lt;Benchmarks!C$8,0,IF(H914&lt;Benchmarks!D$8,1,IF(H914&lt;Benchmarks!E$8,2,IF(H914&lt;Benchmarks!F$8,3,IF(H914&lt;Benchmarks!G$8,4,IF(H914&lt;Benchmarks!H$8,5,6))))))</f>
        <v>3</v>
      </c>
      <c r="J914" s="13">
        <v>1</v>
      </c>
      <c r="K914" s="11">
        <f t="shared" si="100"/>
        <v>3</v>
      </c>
      <c r="L914" s="11">
        <v>0.54500000000000004</v>
      </c>
      <c r="M914" s="12">
        <f>IF(L914&lt;Benchmarks!C$7,0,IF(L914&lt;Benchmarks!D$7,1,IF(L914&lt;Benchmarks!E$7,2,IF(L914&lt;Benchmarks!F$7,3,IF(L914&lt;Benchmarks!G$7,4,IF(L914&lt;Benchmarks!H$7,5,6))))))</f>
        <v>5</v>
      </c>
      <c r="N914" s="13">
        <v>1</v>
      </c>
      <c r="O914" s="11">
        <f t="shared" si="101"/>
        <v>5</v>
      </c>
      <c r="P914" s="11">
        <v>4.1319999999999997</v>
      </c>
      <c r="Q914" s="9">
        <f>IF(P914&lt;Benchmarks!C$5,0,IF(P914&lt;Benchmarks!D$5,1,IF(P914&lt;Benchmarks!E$5,2,IF(P914&lt;Benchmarks!F$5,3,IF(P914&lt;Benchmarks!G$5,4,IF(P914&lt;Benchmarks!H$5,5,6))))))</f>
        <v>4</v>
      </c>
      <c r="R914" s="13">
        <v>0.98168498169999996</v>
      </c>
      <c r="S914" s="11">
        <f t="shared" si="102"/>
        <v>3.9267399267999998</v>
      </c>
      <c r="T914" s="11">
        <v>3.649</v>
      </c>
      <c r="U914" s="9">
        <f>IF(T914&lt;Benchmarks!C$6,0,IF(T914&lt;Benchmarks!D$6,1,IF(T914&lt;Benchmarks!E$6,2,IF(T914&lt;Benchmarks!F$6,3,IF(T914&lt;Benchmarks!G$6,4,IF(T914&lt;Benchmarks!H$6,5,6))))))</f>
        <v>3</v>
      </c>
      <c r="V914" s="13">
        <v>0.93589743589999996</v>
      </c>
      <c r="W914" s="11">
        <f t="shared" si="103"/>
        <v>2.8076923077</v>
      </c>
      <c r="X914" s="11">
        <f t="shared" si="105"/>
        <v>16.587912087900001</v>
      </c>
      <c r="Y914" s="9">
        <v>30</v>
      </c>
      <c r="Z914" s="13">
        <f t="shared" si="104"/>
        <v>0.55293040293000006</v>
      </c>
    </row>
    <row r="915" spans="1:26" ht="17.25" x14ac:dyDescent="0.3">
      <c r="A915" s="8" t="s">
        <v>4626</v>
      </c>
      <c r="B915" s="7" t="s">
        <v>4627</v>
      </c>
      <c r="C915" s="7" t="s">
        <v>4628</v>
      </c>
      <c r="D915" s="11">
        <v>2.8079999999999998</v>
      </c>
      <c r="E915" s="12">
        <f>IF(D915&lt;Benchmarks!C$9,0,IF(D915&lt;Benchmarks!D$9,1,IF(D915&lt;Benchmarks!E$9,2,IF(D915&lt;Benchmarks!F$9,3,IF(D915&lt;Benchmarks!G$9,4,IF(D915&lt;Benchmarks!H$9,5,6))))))</f>
        <v>5</v>
      </c>
      <c r="F915" s="13">
        <v>0.98168498169999996</v>
      </c>
      <c r="G915" s="11">
        <f t="shared" si="99"/>
        <v>4.9084249084999998</v>
      </c>
      <c r="H915" s="11">
        <v>1.1539999999999999</v>
      </c>
      <c r="I915" s="12">
        <f>IF(H915&lt;Benchmarks!C$8,0,IF(H915&lt;Benchmarks!D$8,1,IF(H915&lt;Benchmarks!E$8,2,IF(H915&lt;Benchmarks!F$8,3,IF(H915&lt;Benchmarks!G$8,4,IF(H915&lt;Benchmarks!H$8,5,6))))))</f>
        <v>3</v>
      </c>
      <c r="J915" s="13">
        <v>1</v>
      </c>
      <c r="K915" s="11">
        <f t="shared" si="100"/>
        <v>3</v>
      </c>
      <c r="L915" s="11">
        <v>0.34899999999999998</v>
      </c>
      <c r="M915" s="12">
        <f>IF(L915&lt;Benchmarks!C$7,0,IF(L915&lt;Benchmarks!D$7,1,IF(L915&lt;Benchmarks!E$7,2,IF(L915&lt;Benchmarks!F$7,3,IF(L915&lt;Benchmarks!G$7,4,IF(L915&lt;Benchmarks!H$7,5,6))))))</f>
        <v>1</v>
      </c>
      <c r="N915" s="13">
        <v>1</v>
      </c>
      <c r="O915" s="11">
        <f t="shared" si="101"/>
        <v>1</v>
      </c>
      <c r="P915" s="11">
        <v>4.3109999999999999</v>
      </c>
      <c r="Q915" s="9">
        <f>IF(P915&lt;Benchmarks!C$5,0,IF(P915&lt;Benchmarks!D$5,1,IF(P915&lt;Benchmarks!E$5,2,IF(P915&lt;Benchmarks!F$5,3,IF(P915&lt;Benchmarks!G$5,4,IF(P915&lt;Benchmarks!H$5,5,6))))))</f>
        <v>4</v>
      </c>
      <c r="R915" s="13">
        <v>1</v>
      </c>
      <c r="S915" s="11">
        <f t="shared" si="102"/>
        <v>4</v>
      </c>
      <c r="T915" s="11">
        <v>3.9830000000000001</v>
      </c>
      <c r="U915" s="9">
        <f>IF(T915&lt;Benchmarks!C$6,0,IF(T915&lt;Benchmarks!D$6,1,IF(T915&lt;Benchmarks!E$6,2,IF(T915&lt;Benchmarks!F$6,3,IF(T915&lt;Benchmarks!G$6,4,IF(T915&lt;Benchmarks!H$6,5,6))))))</f>
        <v>5</v>
      </c>
      <c r="V915" s="13">
        <v>1</v>
      </c>
      <c r="W915" s="11">
        <f t="shared" si="103"/>
        <v>5</v>
      </c>
      <c r="X915" s="11">
        <f t="shared" si="105"/>
        <v>17.908424908499999</v>
      </c>
      <c r="Y915" s="9">
        <v>30</v>
      </c>
      <c r="Z915" s="13">
        <f t="shared" si="104"/>
        <v>0.59694749694999993</v>
      </c>
    </row>
    <row r="916" spans="1:26" ht="17.25" x14ac:dyDescent="0.3">
      <c r="A916" s="8" t="s">
        <v>4631</v>
      </c>
      <c r="B916" s="7" t="s">
        <v>4632</v>
      </c>
      <c r="C916" s="7" t="s">
        <v>4633</v>
      </c>
      <c r="D916" s="11">
        <v>2.8740000000000001</v>
      </c>
      <c r="E916" s="12">
        <f>IF(D916&lt;Benchmarks!C$9,0,IF(D916&lt;Benchmarks!D$9,1,IF(D916&lt;Benchmarks!E$9,2,IF(D916&lt;Benchmarks!F$9,3,IF(D916&lt;Benchmarks!G$9,4,IF(D916&lt;Benchmarks!H$9,5,6))))))</f>
        <v>5</v>
      </c>
      <c r="F916" s="13">
        <v>0.95604395600000003</v>
      </c>
      <c r="G916" s="11">
        <f t="shared" si="99"/>
        <v>4.7802197800000004</v>
      </c>
      <c r="H916" s="11">
        <v>1.105</v>
      </c>
      <c r="I916" s="12">
        <f>IF(H916&lt;Benchmarks!C$8,0,IF(H916&lt;Benchmarks!D$8,1,IF(H916&lt;Benchmarks!E$8,2,IF(H916&lt;Benchmarks!F$8,3,IF(H916&lt;Benchmarks!G$8,4,IF(H916&lt;Benchmarks!H$8,5,6))))))</f>
        <v>2</v>
      </c>
      <c r="J916" s="13">
        <v>1</v>
      </c>
      <c r="K916" s="11">
        <f t="shared" si="100"/>
        <v>2</v>
      </c>
      <c r="L916" s="11">
        <v>0.58299999999999996</v>
      </c>
      <c r="M916" s="12">
        <f>IF(L916&lt;Benchmarks!C$7,0,IF(L916&lt;Benchmarks!D$7,1,IF(L916&lt;Benchmarks!E$7,2,IF(L916&lt;Benchmarks!F$7,3,IF(L916&lt;Benchmarks!G$7,4,IF(L916&lt;Benchmarks!H$7,5,6))))))</f>
        <v>5</v>
      </c>
      <c r="N916" s="13">
        <v>1</v>
      </c>
      <c r="O916" s="11">
        <f t="shared" si="101"/>
        <v>5</v>
      </c>
      <c r="P916" s="11">
        <v>4.5620000000000003</v>
      </c>
      <c r="Q916" s="9">
        <f>IF(P916&lt;Benchmarks!C$5,0,IF(P916&lt;Benchmarks!D$5,1,IF(P916&lt;Benchmarks!E$5,2,IF(P916&lt;Benchmarks!F$5,3,IF(P916&lt;Benchmarks!G$5,4,IF(P916&lt;Benchmarks!H$5,5,6))))))</f>
        <v>5</v>
      </c>
      <c r="R916" s="13">
        <v>0.93040293039999999</v>
      </c>
      <c r="S916" s="11">
        <f t="shared" si="102"/>
        <v>4.6520146520000001</v>
      </c>
      <c r="T916" s="11">
        <v>4.2629999999999999</v>
      </c>
      <c r="U916" s="9">
        <f>IF(T916&lt;Benchmarks!C$6,0,IF(T916&lt;Benchmarks!D$6,1,IF(T916&lt;Benchmarks!E$6,2,IF(T916&lt;Benchmarks!F$6,3,IF(T916&lt;Benchmarks!G$6,4,IF(T916&lt;Benchmarks!H$6,5,6))))))</f>
        <v>5</v>
      </c>
      <c r="V916" s="13">
        <v>0.87179487180000004</v>
      </c>
      <c r="W916" s="11">
        <f t="shared" si="103"/>
        <v>4.3589743590000003</v>
      </c>
      <c r="X916" s="11">
        <f t="shared" si="105"/>
        <v>20.791208790999999</v>
      </c>
      <c r="Y916" s="9">
        <v>30</v>
      </c>
      <c r="Z916" s="13">
        <f t="shared" si="104"/>
        <v>0.69304029303333325</v>
      </c>
    </row>
    <row r="917" spans="1:26" ht="17.25" x14ac:dyDescent="0.3">
      <c r="A917" s="8" t="s">
        <v>4636</v>
      </c>
      <c r="B917" s="7" t="s">
        <v>4637</v>
      </c>
      <c r="C917" s="7" t="s">
        <v>4638</v>
      </c>
      <c r="D917" s="11">
        <v>2.754</v>
      </c>
      <c r="E917" s="12">
        <f>IF(D917&lt;Benchmarks!C$9,0,IF(D917&lt;Benchmarks!D$9,1,IF(D917&lt;Benchmarks!E$9,2,IF(D917&lt;Benchmarks!F$9,3,IF(D917&lt;Benchmarks!G$9,4,IF(D917&lt;Benchmarks!H$9,5,6))))))</f>
        <v>5</v>
      </c>
      <c r="F917" s="13">
        <v>0.98168498169999996</v>
      </c>
      <c r="G917" s="11">
        <f t="shared" si="99"/>
        <v>4.9084249084999998</v>
      </c>
      <c r="H917" s="11">
        <v>1.212</v>
      </c>
      <c r="I917" s="12">
        <f>IF(H917&lt;Benchmarks!C$8,0,IF(H917&lt;Benchmarks!D$8,1,IF(H917&lt;Benchmarks!E$8,2,IF(H917&lt;Benchmarks!F$8,3,IF(H917&lt;Benchmarks!G$8,4,IF(H917&lt;Benchmarks!H$8,5,6))))))</f>
        <v>4</v>
      </c>
      <c r="J917" s="13">
        <v>1</v>
      </c>
      <c r="K917" s="11">
        <f t="shared" si="100"/>
        <v>4</v>
      </c>
      <c r="L917" s="11">
        <v>0.52</v>
      </c>
      <c r="M917" s="12">
        <f>IF(L917&lt;Benchmarks!C$7,0,IF(L917&lt;Benchmarks!D$7,1,IF(L917&lt;Benchmarks!E$7,2,IF(L917&lt;Benchmarks!F$7,3,IF(L917&lt;Benchmarks!G$7,4,IF(L917&lt;Benchmarks!H$7,5,6))))))</f>
        <v>4</v>
      </c>
      <c r="N917" s="13">
        <v>1</v>
      </c>
      <c r="O917" s="11">
        <f t="shared" si="101"/>
        <v>4</v>
      </c>
      <c r="P917" s="11">
        <v>4.4850000000000003</v>
      </c>
      <c r="Q917" s="9">
        <f>IF(P917&lt;Benchmarks!C$5,0,IF(P917&lt;Benchmarks!D$5,1,IF(P917&lt;Benchmarks!E$5,2,IF(P917&lt;Benchmarks!F$5,3,IF(P917&lt;Benchmarks!G$5,4,IF(P917&lt;Benchmarks!H$5,5,6))))))</f>
        <v>5</v>
      </c>
      <c r="R917" s="13">
        <v>1</v>
      </c>
      <c r="S917" s="11">
        <f t="shared" si="102"/>
        <v>5</v>
      </c>
      <c r="T917" s="11">
        <v>4.1159999999999997</v>
      </c>
      <c r="U917" s="9">
        <f>IF(T917&lt;Benchmarks!C$6,0,IF(T917&lt;Benchmarks!D$6,1,IF(T917&lt;Benchmarks!E$6,2,IF(T917&lt;Benchmarks!F$6,3,IF(T917&lt;Benchmarks!G$6,4,IF(T917&lt;Benchmarks!H$6,5,6))))))</f>
        <v>5</v>
      </c>
      <c r="V917" s="13">
        <v>1</v>
      </c>
      <c r="W917" s="11">
        <f t="shared" si="103"/>
        <v>5</v>
      </c>
      <c r="X917" s="11">
        <f t="shared" si="105"/>
        <v>22.908424908499999</v>
      </c>
      <c r="Y917" s="9">
        <v>30</v>
      </c>
      <c r="Z917" s="13">
        <f t="shared" si="104"/>
        <v>0.76361416361666667</v>
      </c>
    </row>
    <row r="918" spans="1:26" ht="17.25" x14ac:dyDescent="0.3">
      <c r="A918" s="8" t="s">
        <v>4641</v>
      </c>
      <c r="B918" s="7" t="s">
        <v>4642</v>
      </c>
      <c r="C918" s="7" t="s">
        <v>4643</v>
      </c>
      <c r="D918" s="11">
        <v>2.1890000000000001</v>
      </c>
      <c r="E918" s="12">
        <f>IF(D918&lt;Benchmarks!C$9,0,IF(D918&lt;Benchmarks!D$9,1,IF(D918&lt;Benchmarks!E$9,2,IF(D918&lt;Benchmarks!F$9,3,IF(D918&lt;Benchmarks!G$9,4,IF(D918&lt;Benchmarks!H$9,5,6))))))</f>
        <v>1</v>
      </c>
      <c r="F918" s="13">
        <v>0.88644688640000002</v>
      </c>
      <c r="G918" s="11">
        <f t="shared" si="99"/>
        <v>0.88644688640000002</v>
      </c>
      <c r="H918" s="11">
        <v>0.98699999999999999</v>
      </c>
      <c r="I918" s="12">
        <f>IF(H918&lt;Benchmarks!C$8,0,IF(H918&lt;Benchmarks!D$8,1,IF(H918&lt;Benchmarks!E$8,2,IF(H918&lt;Benchmarks!F$8,3,IF(H918&lt;Benchmarks!G$8,4,IF(H918&lt;Benchmarks!H$8,5,6))))))</f>
        <v>1</v>
      </c>
      <c r="J918" s="13">
        <v>1</v>
      </c>
      <c r="K918" s="11">
        <f t="shared" si="100"/>
        <v>1</v>
      </c>
      <c r="L918" s="11">
        <v>0.22500000000000001</v>
      </c>
      <c r="M918" s="12">
        <f>IF(L918&lt;Benchmarks!C$7,0,IF(L918&lt;Benchmarks!D$7,1,IF(L918&lt;Benchmarks!E$7,2,IF(L918&lt;Benchmarks!F$7,3,IF(L918&lt;Benchmarks!G$7,4,IF(L918&lt;Benchmarks!H$7,5,6))))))</f>
        <v>0</v>
      </c>
      <c r="N918" s="13">
        <v>1</v>
      </c>
      <c r="O918" s="11">
        <f t="shared" si="101"/>
        <v>0</v>
      </c>
      <c r="P918" s="11">
        <v>3.4009999999999998</v>
      </c>
      <c r="Q918" s="9">
        <f>IF(P918&lt;Benchmarks!C$5,0,IF(P918&lt;Benchmarks!D$5,1,IF(P918&lt;Benchmarks!E$5,2,IF(P918&lt;Benchmarks!F$5,3,IF(P918&lt;Benchmarks!G$5,4,IF(P918&lt;Benchmarks!H$5,5,6))))))</f>
        <v>0</v>
      </c>
      <c r="R918" s="13">
        <v>0.94139194140000004</v>
      </c>
      <c r="S918" s="11">
        <f t="shared" si="102"/>
        <v>0</v>
      </c>
      <c r="T918" s="11">
        <v>3.181</v>
      </c>
      <c r="U918" s="9">
        <f>IF(T918&lt;Benchmarks!C$6,0,IF(T918&lt;Benchmarks!D$6,1,IF(T918&lt;Benchmarks!E$6,2,IF(T918&lt;Benchmarks!F$6,3,IF(T918&lt;Benchmarks!G$6,4,IF(T918&lt;Benchmarks!H$6,5,6))))))</f>
        <v>0</v>
      </c>
      <c r="V918" s="13">
        <v>0.82051282049999996</v>
      </c>
      <c r="W918" s="11">
        <f t="shared" si="103"/>
        <v>0</v>
      </c>
      <c r="X918" s="11">
        <f t="shared" si="105"/>
        <v>1.8864468863999999</v>
      </c>
      <c r="Y918" s="9">
        <v>30</v>
      </c>
      <c r="Z918" s="13">
        <f t="shared" si="104"/>
        <v>6.2881562879999991E-2</v>
      </c>
    </row>
    <row r="919" spans="1:26" ht="17.25" x14ac:dyDescent="0.3">
      <c r="A919" s="8" t="s">
        <v>4646</v>
      </c>
      <c r="B919" s="7" t="s">
        <v>4647</v>
      </c>
      <c r="C919" s="7" t="s">
        <v>4648</v>
      </c>
      <c r="D919" s="11">
        <v>2.4079999999999999</v>
      </c>
      <c r="E919" s="12">
        <f>IF(D919&lt;Benchmarks!C$9,0,IF(D919&lt;Benchmarks!D$9,1,IF(D919&lt;Benchmarks!E$9,2,IF(D919&lt;Benchmarks!F$9,3,IF(D919&lt;Benchmarks!G$9,4,IF(D919&lt;Benchmarks!H$9,5,6))))))</f>
        <v>2</v>
      </c>
      <c r="F919" s="13">
        <v>0.89377289380000002</v>
      </c>
      <c r="G919" s="11">
        <f t="shared" si="99"/>
        <v>1.7875457876</v>
      </c>
      <c r="H919" s="11">
        <v>1.359</v>
      </c>
      <c r="I919" s="12">
        <f>IF(H919&lt;Benchmarks!C$8,0,IF(H919&lt;Benchmarks!D$8,1,IF(H919&lt;Benchmarks!E$8,2,IF(H919&lt;Benchmarks!F$8,3,IF(H919&lt;Benchmarks!G$8,4,IF(H919&lt;Benchmarks!H$8,5,6))))))</f>
        <v>5</v>
      </c>
      <c r="J919" s="13">
        <v>1</v>
      </c>
      <c r="K919" s="11">
        <f t="shared" si="100"/>
        <v>5</v>
      </c>
      <c r="L919" s="11">
        <v>0.41499999999999998</v>
      </c>
      <c r="M919" s="12">
        <f>IF(L919&lt;Benchmarks!C$7,0,IF(L919&lt;Benchmarks!D$7,1,IF(L919&lt;Benchmarks!E$7,2,IF(L919&lt;Benchmarks!F$7,3,IF(L919&lt;Benchmarks!G$7,4,IF(L919&lt;Benchmarks!H$7,5,6))))))</f>
        <v>3</v>
      </c>
      <c r="N919" s="13">
        <v>1</v>
      </c>
      <c r="O919" s="11">
        <f t="shared" si="101"/>
        <v>3</v>
      </c>
      <c r="P919" s="11">
        <v>4.1820000000000004</v>
      </c>
      <c r="Q919" s="9">
        <f>IF(P919&lt;Benchmarks!C$5,0,IF(P919&lt;Benchmarks!D$5,1,IF(P919&lt;Benchmarks!E$5,2,IF(P919&lt;Benchmarks!F$5,3,IF(P919&lt;Benchmarks!G$5,4,IF(P919&lt;Benchmarks!H$5,5,6))))))</f>
        <v>4</v>
      </c>
      <c r="R919" s="13">
        <v>0.99633699630000006</v>
      </c>
      <c r="S919" s="11">
        <f t="shared" si="102"/>
        <v>3.9853479852000002</v>
      </c>
      <c r="T919" s="11">
        <v>3.778</v>
      </c>
      <c r="U919" s="9">
        <f>IF(T919&lt;Benchmarks!C$6,0,IF(T919&lt;Benchmarks!D$6,1,IF(T919&lt;Benchmarks!E$6,2,IF(T919&lt;Benchmarks!F$6,3,IF(T919&lt;Benchmarks!G$6,4,IF(T919&lt;Benchmarks!H$6,5,6))))))</f>
        <v>4</v>
      </c>
      <c r="V919" s="13">
        <v>1</v>
      </c>
      <c r="W919" s="11">
        <f t="shared" si="103"/>
        <v>4</v>
      </c>
      <c r="X919" s="11">
        <f t="shared" si="105"/>
        <v>17.7728937728</v>
      </c>
      <c r="Y919" s="9">
        <v>30</v>
      </c>
      <c r="Z919" s="13">
        <f t="shared" si="104"/>
        <v>0.59242979242666671</v>
      </c>
    </row>
    <row r="920" spans="1:26" ht="17.25" x14ac:dyDescent="0.3">
      <c r="A920" s="8" t="s">
        <v>4651</v>
      </c>
      <c r="B920" s="7" t="s">
        <v>4652</v>
      </c>
      <c r="C920" s="7" t="s">
        <v>4653</v>
      </c>
      <c r="D920" s="11">
        <v>2.2120000000000002</v>
      </c>
      <c r="E920" s="12">
        <f>IF(D920&lt;Benchmarks!C$9,0,IF(D920&lt;Benchmarks!D$9,1,IF(D920&lt;Benchmarks!E$9,2,IF(D920&lt;Benchmarks!F$9,3,IF(D920&lt;Benchmarks!G$9,4,IF(D920&lt;Benchmarks!H$9,5,6))))))</f>
        <v>1</v>
      </c>
      <c r="F920" s="13">
        <v>0.80219780220000003</v>
      </c>
      <c r="G920" s="11">
        <f t="shared" si="99"/>
        <v>0.80219780220000003</v>
      </c>
      <c r="H920" s="11">
        <v>1.012</v>
      </c>
      <c r="I920" s="12">
        <f>IF(H920&lt;Benchmarks!C$8,0,IF(H920&lt;Benchmarks!D$8,1,IF(H920&lt;Benchmarks!E$8,2,IF(H920&lt;Benchmarks!F$8,3,IF(H920&lt;Benchmarks!G$8,4,IF(H920&lt;Benchmarks!H$8,5,6))))))</f>
        <v>1</v>
      </c>
      <c r="J920" s="13">
        <v>1</v>
      </c>
      <c r="K920" s="11">
        <f t="shared" si="100"/>
        <v>1</v>
      </c>
      <c r="L920" s="11">
        <v>0.40699999999999997</v>
      </c>
      <c r="M920" s="12">
        <f>IF(L920&lt;Benchmarks!C$7,0,IF(L920&lt;Benchmarks!D$7,1,IF(L920&lt;Benchmarks!E$7,2,IF(L920&lt;Benchmarks!F$7,3,IF(L920&lt;Benchmarks!G$7,4,IF(L920&lt;Benchmarks!H$7,5,6))))))</f>
        <v>3</v>
      </c>
      <c r="N920" s="13">
        <v>1</v>
      </c>
      <c r="O920" s="11">
        <f t="shared" si="101"/>
        <v>3</v>
      </c>
      <c r="P920" s="11">
        <v>3.6309999999999998</v>
      </c>
      <c r="Q920" s="9">
        <f>IF(P920&lt;Benchmarks!C$5,0,IF(P920&lt;Benchmarks!D$5,1,IF(P920&lt;Benchmarks!E$5,2,IF(P920&lt;Benchmarks!F$5,3,IF(P920&lt;Benchmarks!G$5,4,IF(P920&lt;Benchmarks!H$5,5,6))))))</f>
        <v>0</v>
      </c>
      <c r="R920" s="13">
        <v>0.99633699630000006</v>
      </c>
      <c r="S920" s="11">
        <f t="shared" si="102"/>
        <v>0</v>
      </c>
      <c r="T920" s="11">
        <v>3.3740000000000001</v>
      </c>
      <c r="U920" s="9">
        <f>IF(T920&lt;Benchmarks!C$6,0,IF(T920&lt;Benchmarks!D$6,1,IF(T920&lt;Benchmarks!E$6,2,IF(T920&lt;Benchmarks!F$6,3,IF(T920&lt;Benchmarks!G$6,4,IF(T920&lt;Benchmarks!H$6,5,6))))))</f>
        <v>1</v>
      </c>
      <c r="V920" s="13">
        <v>0.98717948720000004</v>
      </c>
      <c r="W920" s="11">
        <f t="shared" si="103"/>
        <v>0.98717948720000004</v>
      </c>
      <c r="X920" s="11">
        <f t="shared" si="105"/>
        <v>5.7893772894000008</v>
      </c>
      <c r="Y920" s="9">
        <v>30</v>
      </c>
      <c r="Z920" s="13">
        <f t="shared" si="104"/>
        <v>0.19297924298000002</v>
      </c>
    </row>
    <row r="921" spans="1:26" ht="17.25" x14ac:dyDescent="0.3">
      <c r="A921" s="8" t="s">
        <v>4656</v>
      </c>
      <c r="B921" s="7" t="s">
        <v>4657</v>
      </c>
      <c r="C921" s="7" t="s">
        <v>4658</v>
      </c>
      <c r="D921" s="11">
        <v>2.17</v>
      </c>
      <c r="E921" s="12">
        <f>IF(D921&lt;Benchmarks!C$9,0,IF(D921&lt;Benchmarks!D$9,1,IF(D921&lt;Benchmarks!E$9,2,IF(D921&lt;Benchmarks!F$9,3,IF(D921&lt;Benchmarks!G$9,4,IF(D921&lt;Benchmarks!H$9,5,6))))))</f>
        <v>0</v>
      </c>
      <c r="F921" s="13">
        <v>0.95238095239999998</v>
      </c>
      <c r="G921" s="11">
        <f t="shared" si="99"/>
        <v>0</v>
      </c>
      <c r="H921" s="11">
        <v>1.2030000000000001</v>
      </c>
      <c r="I921" s="12">
        <f>IF(H921&lt;Benchmarks!C$8,0,IF(H921&lt;Benchmarks!D$8,1,IF(H921&lt;Benchmarks!E$8,2,IF(H921&lt;Benchmarks!F$8,3,IF(H921&lt;Benchmarks!G$8,4,IF(H921&lt;Benchmarks!H$8,5,6))))))</f>
        <v>4</v>
      </c>
      <c r="J921" s="13">
        <v>1</v>
      </c>
      <c r="K921" s="11">
        <f t="shared" si="100"/>
        <v>4</v>
      </c>
      <c r="L921" s="11">
        <v>0.36099999999999999</v>
      </c>
      <c r="M921" s="12">
        <f>IF(L921&lt;Benchmarks!C$7,0,IF(L921&lt;Benchmarks!D$7,1,IF(L921&lt;Benchmarks!E$7,2,IF(L921&lt;Benchmarks!F$7,3,IF(L921&lt;Benchmarks!G$7,4,IF(L921&lt;Benchmarks!H$7,5,6))))))</f>
        <v>2</v>
      </c>
      <c r="N921" s="13">
        <v>1</v>
      </c>
      <c r="O921" s="11">
        <f t="shared" si="101"/>
        <v>2</v>
      </c>
      <c r="P921" s="11">
        <v>3.734</v>
      </c>
      <c r="Q921" s="9">
        <f>IF(P921&lt;Benchmarks!C$5,0,IF(P921&lt;Benchmarks!D$5,1,IF(P921&lt;Benchmarks!E$5,2,IF(P921&lt;Benchmarks!F$5,3,IF(P921&lt;Benchmarks!G$5,4,IF(P921&lt;Benchmarks!H$5,5,6))))))</f>
        <v>1</v>
      </c>
      <c r="R921" s="13">
        <v>1</v>
      </c>
      <c r="S921" s="11">
        <f t="shared" si="102"/>
        <v>1</v>
      </c>
      <c r="T921" s="11">
        <v>3.5489999999999999</v>
      </c>
      <c r="U921" s="9">
        <f>IF(T921&lt;Benchmarks!C$6,0,IF(T921&lt;Benchmarks!D$6,1,IF(T921&lt;Benchmarks!E$6,2,IF(T921&lt;Benchmarks!F$6,3,IF(T921&lt;Benchmarks!G$6,4,IF(T921&lt;Benchmarks!H$6,5,6))))))</f>
        <v>2</v>
      </c>
      <c r="V921" s="13">
        <v>1</v>
      </c>
      <c r="W921" s="11">
        <f t="shared" si="103"/>
        <v>2</v>
      </c>
      <c r="X921" s="11">
        <f t="shared" si="105"/>
        <v>9</v>
      </c>
      <c r="Y921" s="9">
        <v>30</v>
      </c>
      <c r="Z921" s="13">
        <f t="shared" si="104"/>
        <v>0.3</v>
      </c>
    </row>
    <row r="922" spans="1:26" ht="17.25" x14ac:dyDescent="0.3">
      <c r="A922" s="8" t="s">
        <v>4661</v>
      </c>
      <c r="B922" s="7" t="s">
        <v>4662</v>
      </c>
      <c r="C922" s="7" t="s">
        <v>4663</v>
      </c>
      <c r="D922" s="11">
        <v>2.448</v>
      </c>
      <c r="E922" s="12">
        <f>IF(D922&lt;Benchmarks!C$9,0,IF(D922&lt;Benchmarks!D$9,1,IF(D922&lt;Benchmarks!E$9,2,IF(D922&lt;Benchmarks!F$9,3,IF(D922&lt;Benchmarks!G$9,4,IF(D922&lt;Benchmarks!H$9,5,6))))))</f>
        <v>3</v>
      </c>
      <c r="F922" s="13">
        <v>0.44688644690000001</v>
      </c>
      <c r="G922" s="11">
        <f t="shared" si="99"/>
        <v>1.3406593407</v>
      </c>
      <c r="H922" s="11">
        <v>1.375</v>
      </c>
      <c r="I922" s="12">
        <f>IF(H922&lt;Benchmarks!C$8,0,IF(H922&lt;Benchmarks!D$8,1,IF(H922&lt;Benchmarks!E$8,2,IF(H922&lt;Benchmarks!F$8,3,IF(H922&lt;Benchmarks!G$8,4,IF(H922&lt;Benchmarks!H$8,5,6))))))</f>
        <v>5</v>
      </c>
      <c r="J922" s="13">
        <v>0.67032967030000001</v>
      </c>
      <c r="K922" s="11">
        <f t="shared" si="100"/>
        <v>3.3516483515000002</v>
      </c>
      <c r="L922" s="11">
        <v>0.27300000000000002</v>
      </c>
      <c r="M922" s="12">
        <f>IF(L922&lt;Benchmarks!C$7,0,IF(L922&lt;Benchmarks!D$7,1,IF(L922&lt;Benchmarks!E$7,2,IF(L922&lt;Benchmarks!F$7,3,IF(L922&lt;Benchmarks!G$7,4,IF(L922&lt;Benchmarks!H$7,5,6))))))</f>
        <v>0</v>
      </c>
      <c r="N922" s="13">
        <v>0.67032967030000001</v>
      </c>
      <c r="O922" s="11">
        <f t="shared" si="101"/>
        <v>0</v>
      </c>
      <c r="P922" s="11">
        <v>4.0949999999999998</v>
      </c>
      <c r="Q922" s="9">
        <f>IF(P922&lt;Benchmarks!C$5,0,IF(P922&lt;Benchmarks!D$5,1,IF(P922&lt;Benchmarks!E$5,2,IF(P922&lt;Benchmarks!F$5,3,IF(P922&lt;Benchmarks!G$5,4,IF(P922&lt;Benchmarks!H$5,5,6))))))</f>
        <v>3</v>
      </c>
      <c r="R922" s="13">
        <v>0.58608058610000002</v>
      </c>
      <c r="S922" s="11">
        <f t="shared" si="102"/>
        <v>1.7582417583000001</v>
      </c>
      <c r="T922" s="11">
        <v>3.702</v>
      </c>
      <c r="U922" s="9">
        <f>IF(T922&lt;Benchmarks!C$6,0,IF(T922&lt;Benchmarks!D$6,1,IF(T922&lt;Benchmarks!E$6,2,IF(T922&lt;Benchmarks!F$6,3,IF(T922&lt;Benchmarks!G$6,4,IF(T922&lt;Benchmarks!H$6,5,6))))))</f>
        <v>3</v>
      </c>
      <c r="V922" s="13">
        <v>0.51282051279999996</v>
      </c>
      <c r="W922" s="11">
        <f t="shared" si="103"/>
        <v>1.5384615384</v>
      </c>
      <c r="X922" s="11">
        <f t="shared" si="105"/>
        <v>7.9890109889000005</v>
      </c>
      <c r="Y922" s="9">
        <v>30</v>
      </c>
      <c r="Z922" s="13">
        <f t="shared" si="104"/>
        <v>0.2663003662966667</v>
      </c>
    </row>
    <row r="923" spans="1:26" ht="17.25" x14ac:dyDescent="0.3">
      <c r="A923" s="8" t="s">
        <v>4666</v>
      </c>
      <c r="B923" s="7" t="s">
        <v>4667</v>
      </c>
      <c r="C923" s="7" t="s">
        <v>4668</v>
      </c>
      <c r="D923" s="11">
        <v>3.2130000000000001</v>
      </c>
      <c r="E923" s="12">
        <f>IF(D923&lt;Benchmarks!C$9,0,IF(D923&lt;Benchmarks!D$9,1,IF(D923&lt;Benchmarks!E$9,2,IF(D923&lt;Benchmarks!F$9,3,IF(D923&lt;Benchmarks!G$9,4,IF(D923&lt;Benchmarks!H$9,5,6))))))</f>
        <v>6</v>
      </c>
      <c r="F923" s="13">
        <v>0.90476190479999996</v>
      </c>
      <c r="G923" s="11">
        <f t="shared" si="99"/>
        <v>5.4285714287999998</v>
      </c>
      <c r="H923" s="11">
        <v>1.49</v>
      </c>
      <c r="I923" s="12">
        <f>IF(H923&lt;Benchmarks!C$8,0,IF(H923&lt;Benchmarks!D$8,1,IF(H923&lt;Benchmarks!E$8,2,IF(H923&lt;Benchmarks!F$8,3,IF(H923&lt;Benchmarks!G$8,4,IF(H923&lt;Benchmarks!H$8,5,6))))))</f>
        <v>6</v>
      </c>
      <c r="J923" s="13">
        <v>1</v>
      </c>
      <c r="K923" s="11">
        <f t="shared" si="100"/>
        <v>6</v>
      </c>
      <c r="L923" s="11">
        <v>0.35699999999999998</v>
      </c>
      <c r="M923" s="12">
        <f>IF(L923&lt;Benchmarks!C$7,0,IF(L923&lt;Benchmarks!D$7,1,IF(L923&lt;Benchmarks!E$7,2,IF(L923&lt;Benchmarks!F$7,3,IF(L923&lt;Benchmarks!G$7,4,IF(L923&lt;Benchmarks!H$7,5,6))))))</f>
        <v>1</v>
      </c>
      <c r="N923" s="13">
        <v>1</v>
      </c>
      <c r="O923" s="11">
        <f t="shared" si="101"/>
        <v>1</v>
      </c>
      <c r="P923" s="11">
        <v>5.0599999999999996</v>
      </c>
      <c r="Q923" s="9">
        <f>IF(P923&lt;Benchmarks!C$5,0,IF(P923&lt;Benchmarks!D$5,1,IF(P923&lt;Benchmarks!E$5,2,IF(P923&lt;Benchmarks!F$5,3,IF(P923&lt;Benchmarks!G$5,4,IF(P923&lt;Benchmarks!H$5,5,6))))))</f>
        <v>6</v>
      </c>
      <c r="R923" s="13">
        <v>0.95970695969999997</v>
      </c>
      <c r="S923" s="11">
        <f t="shared" si="102"/>
        <v>5.7582417581999996</v>
      </c>
      <c r="T923" s="11">
        <v>4.5659999999999998</v>
      </c>
      <c r="U923" s="9">
        <f>IF(T923&lt;Benchmarks!C$6,0,IF(T923&lt;Benchmarks!D$6,1,IF(T923&lt;Benchmarks!E$6,2,IF(T923&lt;Benchmarks!F$6,3,IF(T923&lt;Benchmarks!G$6,4,IF(T923&lt;Benchmarks!H$6,5,6))))))</f>
        <v>6</v>
      </c>
      <c r="V923" s="13">
        <v>0.8846153846</v>
      </c>
      <c r="W923" s="11">
        <f t="shared" si="103"/>
        <v>5.3076923076</v>
      </c>
      <c r="X923" s="11">
        <f t="shared" si="105"/>
        <v>23.494505494599998</v>
      </c>
      <c r="Y923" s="9">
        <v>30</v>
      </c>
      <c r="Z923" s="13">
        <f t="shared" si="104"/>
        <v>0.78315018315333329</v>
      </c>
    </row>
    <row r="924" spans="1:26" ht="17.25" x14ac:dyDescent="0.3">
      <c r="A924" s="8" t="s">
        <v>4671</v>
      </c>
      <c r="B924" s="7" t="s">
        <v>4672</v>
      </c>
      <c r="C924" s="7" t="s">
        <v>4673</v>
      </c>
      <c r="D924" s="11">
        <v>2.1840000000000002</v>
      </c>
      <c r="E924" s="12">
        <f>IF(D924&lt;Benchmarks!C$9,0,IF(D924&lt;Benchmarks!D$9,1,IF(D924&lt;Benchmarks!E$9,2,IF(D924&lt;Benchmarks!F$9,3,IF(D924&lt;Benchmarks!G$9,4,IF(D924&lt;Benchmarks!H$9,5,6))))))</f>
        <v>1</v>
      </c>
      <c r="F924" s="13">
        <v>0.65567765570000003</v>
      </c>
      <c r="G924" s="11">
        <f t="shared" si="99"/>
        <v>0.65567765570000003</v>
      </c>
      <c r="H924" s="11">
        <v>0.92600000000000005</v>
      </c>
      <c r="I924" s="12">
        <f>IF(H924&lt;Benchmarks!C$8,0,IF(H924&lt;Benchmarks!D$8,1,IF(H924&lt;Benchmarks!E$8,2,IF(H924&lt;Benchmarks!F$8,3,IF(H924&lt;Benchmarks!G$8,4,IF(H924&lt;Benchmarks!H$8,5,6))))))</f>
        <v>0</v>
      </c>
      <c r="J924" s="13">
        <v>1</v>
      </c>
      <c r="K924" s="11">
        <f t="shared" si="100"/>
        <v>0</v>
      </c>
      <c r="L924" s="11">
        <v>0.434</v>
      </c>
      <c r="M924" s="12">
        <f>IF(L924&lt;Benchmarks!C$7,0,IF(L924&lt;Benchmarks!D$7,1,IF(L924&lt;Benchmarks!E$7,2,IF(L924&lt;Benchmarks!F$7,3,IF(L924&lt;Benchmarks!G$7,4,IF(L924&lt;Benchmarks!H$7,5,6))))))</f>
        <v>3</v>
      </c>
      <c r="N924" s="13">
        <v>1</v>
      </c>
      <c r="O924" s="11">
        <f t="shared" si="101"/>
        <v>3</v>
      </c>
      <c r="P924" s="11">
        <v>3.5430000000000001</v>
      </c>
      <c r="Q924" s="9">
        <f>IF(P924&lt;Benchmarks!C$5,0,IF(P924&lt;Benchmarks!D$5,1,IF(P924&lt;Benchmarks!E$5,2,IF(P924&lt;Benchmarks!F$5,3,IF(P924&lt;Benchmarks!G$5,4,IF(P924&lt;Benchmarks!H$5,5,6))))))</f>
        <v>0</v>
      </c>
      <c r="R924" s="13">
        <v>0.84981684980000005</v>
      </c>
      <c r="S924" s="11">
        <f t="shared" si="102"/>
        <v>0</v>
      </c>
      <c r="T924" s="11">
        <v>3.1840000000000002</v>
      </c>
      <c r="U924" s="9">
        <f>IF(T924&lt;Benchmarks!C$6,0,IF(T924&lt;Benchmarks!D$6,1,IF(T924&lt;Benchmarks!E$6,2,IF(T924&lt;Benchmarks!F$6,3,IF(T924&lt;Benchmarks!G$6,4,IF(T924&lt;Benchmarks!H$6,5,6))))))</f>
        <v>0</v>
      </c>
      <c r="V924" s="13">
        <v>0.64102564100000003</v>
      </c>
      <c r="W924" s="11">
        <f t="shared" si="103"/>
        <v>0</v>
      </c>
      <c r="X924" s="11">
        <f t="shared" si="105"/>
        <v>3.6556776556999999</v>
      </c>
      <c r="Y924" s="9">
        <v>30</v>
      </c>
      <c r="Z924" s="13">
        <f t="shared" si="104"/>
        <v>0.12185592185666666</v>
      </c>
    </row>
    <row r="925" spans="1:26" ht="17.25" x14ac:dyDescent="0.3">
      <c r="A925" s="8" t="s">
        <v>4676</v>
      </c>
      <c r="B925" s="7" t="s">
        <v>4677</v>
      </c>
      <c r="C925" s="7" t="s">
        <v>4678</v>
      </c>
      <c r="D925" s="11">
        <v>2.4830000000000001</v>
      </c>
      <c r="E925" s="12">
        <f>IF(D925&lt;Benchmarks!C$9,0,IF(D925&lt;Benchmarks!D$9,1,IF(D925&lt;Benchmarks!E$9,2,IF(D925&lt;Benchmarks!F$9,3,IF(D925&lt;Benchmarks!G$9,4,IF(D925&lt;Benchmarks!H$9,5,6))))))</f>
        <v>3</v>
      </c>
      <c r="F925" s="13">
        <v>0.67399267399999996</v>
      </c>
      <c r="G925" s="11">
        <f t="shared" si="99"/>
        <v>2.0219780219999999</v>
      </c>
      <c r="H925" s="11">
        <v>0.51700000000000002</v>
      </c>
      <c r="I925" s="12">
        <f>IF(H925&lt;Benchmarks!C$8,0,IF(H925&lt;Benchmarks!D$8,1,IF(H925&lt;Benchmarks!E$8,2,IF(H925&lt;Benchmarks!F$8,3,IF(H925&lt;Benchmarks!G$8,4,IF(H925&lt;Benchmarks!H$8,5,6))))))</f>
        <v>0</v>
      </c>
      <c r="J925" s="13">
        <v>1</v>
      </c>
      <c r="K925" s="11">
        <f t="shared" si="100"/>
        <v>0</v>
      </c>
      <c r="L925" s="11">
        <v>0.62</v>
      </c>
      <c r="M925" s="12">
        <f>IF(L925&lt;Benchmarks!C$7,0,IF(L925&lt;Benchmarks!D$7,1,IF(L925&lt;Benchmarks!E$7,2,IF(L925&lt;Benchmarks!F$7,3,IF(L925&lt;Benchmarks!G$7,4,IF(L925&lt;Benchmarks!H$7,5,6))))))</f>
        <v>5</v>
      </c>
      <c r="N925" s="13">
        <v>1</v>
      </c>
      <c r="O925" s="11">
        <f t="shared" si="101"/>
        <v>5</v>
      </c>
      <c r="P925" s="11">
        <v>3.62</v>
      </c>
      <c r="Q925" s="9">
        <f>IF(P925&lt;Benchmarks!C$5,0,IF(P925&lt;Benchmarks!D$5,1,IF(P925&lt;Benchmarks!E$5,2,IF(P925&lt;Benchmarks!F$5,3,IF(P925&lt;Benchmarks!G$5,4,IF(P925&lt;Benchmarks!H$5,5,6))))))</f>
        <v>0</v>
      </c>
      <c r="R925" s="13">
        <v>0.65201465199999997</v>
      </c>
      <c r="S925" s="11">
        <f t="shared" si="102"/>
        <v>0</v>
      </c>
      <c r="T925" s="11">
        <v>3.3359999999999999</v>
      </c>
      <c r="U925" s="9">
        <f>IF(T925&lt;Benchmarks!C$6,0,IF(T925&lt;Benchmarks!D$6,1,IF(T925&lt;Benchmarks!E$6,2,IF(T925&lt;Benchmarks!F$6,3,IF(T925&lt;Benchmarks!G$6,4,IF(T925&lt;Benchmarks!H$6,5,6))))))</f>
        <v>1</v>
      </c>
      <c r="V925" s="13">
        <v>0.37179487179999998</v>
      </c>
      <c r="W925" s="11">
        <f t="shared" si="103"/>
        <v>0.37179487179999998</v>
      </c>
      <c r="X925" s="11">
        <f t="shared" si="105"/>
        <v>7.3937728937999996</v>
      </c>
      <c r="Y925" s="9">
        <v>30</v>
      </c>
      <c r="Z925" s="13">
        <f t="shared" si="104"/>
        <v>0.24645909646</v>
      </c>
    </row>
    <row r="926" spans="1:26" ht="17.25" x14ac:dyDescent="0.3">
      <c r="A926" s="8" t="s">
        <v>4681</v>
      </c>
      <c r="B926" s="7" t="s">
        <v>4682</v>
      </c>
      <c r="C926" s="7" t="s">
        <v>4683</v>
      </c>
      <c r="D926" s="11">
        <v>2.4729999999999999</v>
      </c>
      <c r="E926" s="12">
        <f>IF(D926&lt;Benchmarks!C$9,0,IF(D926&lt;Benchmarks!D$9,1,IF(D926&lt;Benchmarks!E$9,2,IF(D926&lt;Benchmarks!F$9,3,IF(D926&lt;Benchmarks!G$9,4,IF(D926&lt;Benchmarks!H$9,5,6))))))</f>
        <v>3</v>
      </c>
      <c r="F926" s="13">
        <v>0.99267399270000001</v>
      </c>
      <c r="G926" s="11">
        <f t="shared" si="99"/>
        <v>2.9780219781000001</v>
      </c>
      <c r="H926" s="11">
        <v>1.0660000000000001</v>
      </c>
      <c r="I926" s="12">
        <f>IF(H926&lt;Benchmarks!C$8,0,IF(H926&lt;Benchmarks!D$8,1,IF(H926&lt;Benchmarks!E$8,2,IF(H926&lt;Benchmarks!F$8,3,IF(H926&lt;Benchmarks!G$8,4,IF(H926&lt;Benchmarks!H$8,5,6))))))</f>
        <v>2</v>
      </c>
      <c r="J926" s="13">
        <v>1</v>
      </c>
      <c r="K926" s="11">
        <f t="shared" si="100"/>
        <v>2</v>
      </c>
      <c r="L926" s="11">
        <v>0.39</v>
      </c>
      <c r="M926" s="12">
        <f>IF(L926&lt;Benchmarks!C$7,0,IF(L926&lt;Benchmarks!D$7,1,IF(L926&lt;Benchmarks!E$7,2,IF(L926&lt;Benchmarks!F$7,3,IF(L926&lt;Benchmarks!G$7,4,IF(L926&lt;Benchmarks!H$7,5,6))))))</f>
        <v>2</v>
      </c>
      <c r="N926" s="13">
        <v>1</v>
      </c>
      <c r="O926" s="11">
        <f t="shared" si="101"/>
        <v>2</v>
      </c>
      <c r="P926" s="11">
        <v>3.93</v>
      </c>
      <c r="Q926" s="9">
        <f>IF(P926&lt;Benchmarks!C$5,0,IF(P926&lt;Benchmarks!D$5,1,IF(P926&lt;Benchmarks!E$5,2,IF(P926&lt;Benchmarks!F$5,3,IF(P926&lt;Benchmarks!G$5,4,IF(P926&lt;Benchmarks!H$5,5,6))))))</f>
        <v>2</v>
      </c>
      <c r="R926" s="13">
        <v>1</v>
      </c>
      <c r="S926" s="11">
        <f t="shared" si="102"/>
        <v>2</v>
      </c>
      <c r="T926" s="11">
        <v>3.6629999999999998</v>
      </c>
      <c r="U926" s="9">
        <f>IF(T926&lt;Benchmarks!C$6,0,IF(T926&lt;Benchmarks!D$6,1,IF(T926&lt;Benchmarks!E$6,2,IF(T926&lt;Benchmarks!F$6,3,IF(T926&lt;Benchmarks!G$6,4,IF(T926&lt;Benchmarks!H$6,5,6))))))</f>
        <v>3</v>
      </c>
      <c r="V926" s="13">
        <v>1</v>
      </c>
      <c r="W926" s="11">
        <f t="shared" si="103"/>
        <v>3</v>
      </c>
      <c r="X926" s="11">
        <f t="shared" si="105"/>
        <v>11.978021978099999</v>
      </c>
      <c r="Y926" s="9">
        <v>30</v>
      </c>
      <c r="Z926" s="13">
        <f t="shared" si="104"/>
        <v>0.39926739926999999</v>
      </c>
    </row>
    <row r="927" spans="1:26" ht="17.25" x14ac:dyDescent="0.3">
      <c r="A927" s="8" t="s">
        <v>4686</v>
      </c>
      <c r="B927" s="7" t="s">
        <v>4687</v>
      </c>
      <c r="C927" s="7" t="s">
        <v>4688</v>
      </c>
      <c r="D927" s="11">
        <v>2.2570000000000001</v>
      </c>
      <c r="E927" s="12">
        <f>IF(D927&lt;Benchmarks!C$9,0,IF(D927&lt;Benchmarks!D$9,1,IF(D927&lt;Benchmarks!E$9,2,IF(D927&lt;Benchmarks!F$9,3,IF(D927&lt;Benchmarks!G$9,4,IF(D927&lt;Benchmarks!H$9,5,6))))))</f>
        <v>1</v>
      </c>
      <c r="F927" s="13">
        <v>0.75091575089999996</v>
      </c>
      <c r="G927" s="11">
        <f t="shared" si="99"/>
        <v>0.75091575089999996</v>
      </c>
      <c r="H927" s="11">
        <v>1.2909999999999999</v>
      </c>
      <c r="I927" s="12">
        <f>IF(H927&lt;Benchmarks!C$8,0,IF(H927&lt;Benchmarks!D$8,1,IF(H927&lt;Benchmarks!E$8,2,IF(H927&lt;Benchmarks!F$8,3,IF(H927&lt;Benchmarks!G$8,4,IF(H927&lt;Benchmarks!H$8,5,6))))))</f>
        <v>5</v>
      </c>
      <c r="J927" s="13">
        <v>1</v>
      </c>
      <c r="K927" s="11">
        <f t="shared" si="100"/>
        <v>5</v>
      </c>
      <c r="L927" s="11">
        <v>0.32100000000000001</v>
      </c>
      <c r="M927" s="12">
        <f>IF(L927&lt;Benchmarks!C$7,0,IF(L927&lt;Benchmarks!D$7,1,IF(L927&lt;Benchmarks!E$7,2,IF(L927&lt;Benchmarks!F$7,3,IF(L927&lt;Benchmarks!G$7,4,IF(L927&lt;Benchmarks!H$7,5,6))))))</f>
        <v>1</v>
      </c>
      <c r="N927" s="13">
        <v>1</v>
      </c>
      <c r="O927" s="11">
        <f t="shared" si="101"/>
        <v>1</v>
      </c>
      <c r="P927" s="11">
        <v>3.8679999999999999</v>
      </c>
      <c r="Q927" s="9">
        <f>IF(P927&lt;Benchmarks!C$5,0,IF(P927&lt;Benchmarks!D$5,1,IF(P927&lt;Benchmarks!E$5,2,IF(P927&lt;Benchmarks!F$5,3,IF(P927&lt;Benchmarks!G$5,4,IF(P927&lt;Benchmarks!H$5,5,6))))))</f>
        <v>2</v>
      </c>
      <c r="R927" s="13">
        <v>0.95970695969999997</v>
      </c>
      <c r="S927" s="11">
        <f t="shared" si="102"/>
        <v>1.9194139193999999</v>
      </c>
      <c r="T927" s="11">
        <v>3.3959999999999999</v>
      </c>
      <c r="U927" s="9">
        <f>IF(T927&lt;Benchmarks!C$6,0,IF(T927&lt;Benchmarks!D$6,1,IF(T927&lt;Benchmarks!E$6,2,IF(T927&lt;Benchmarks!F$6,3,IF(T927&lt;Benchmarks!G$6,4,IF(T927&lt;Benchmarks!H$6,5,6))))))</f>
        <v>1</v>
      </c>
      <c r="V927" s="13">
        <v>0.85897435899999997</v>
      </c>
      <c r="W927" s="11">
        <f t="shared" si="103"/>
        <v>0.85897435899999997</v>
      </c>
      <c r="X927" s="11">
        <f t="shared" si="105"/>
        <v>9.5293040293000004</v>
      </c>
      <c r="Y927" s="9">
        <v>30</v>
      </c>
      <c r="Z927" s="13">
        <f t="shared" si="104"/>
        <v>0.31764346764333334</v>
      </c>
    </row>
    <row r="928" spans="1:26" ht="17.25" x14ac:dyDescent="0.3">
      <c r="A928" s="8" t="s">
        <v>4691</v>
      </c>
      <c r="B928" s="7" t="s">
        <v>4692</v>
      </c>
      <c r="C928" s="7" t="s">
        <v>4693</v>
      </c>
      <c r="D928" s="11">
        <v>2.9140000000000001</v>
      </c>
      <c r="E928" s="12">
        <f>IF(D928&lt;Benchmarks!C$9,0,IF(D928&lt;Benchmarks!D$9,1,IF(D928&lt;Benchmarks!E$9,2,IF(D928&lt;Benchmarks!F$9,3,IF(D928&lt;Benchmarks!G$9,4,IF(D928&lt;Benchmarks!H$9,5,6))))))</f>
        <v>5</v>
      </c>
      <c r="F928" s="13">
        <v>1</v>
      </c>
      <c r="G928" s="11">
        <f t="shared" si="99"/>
        <v>5</v>
      </c>
      <c r="H928" s="11">
        <v>1.298</v>
      </c>
      <c r="I928" s="12">
        <f>IF(H928&lt;Benchmarks!C$8,0,IF(H928&lt;Benchmarks!D$8,1,IF(H928&lt;Benchmarks!E$8,2,IF(H928&lt;Benchmarks!F$8,3,IF(H928&lt;Benchmarks!G$8,4,IF(H928&lt;Benchmarks!H$8,5,6))))))</f>
        <v>5</v>
      </c>
      <c r="J928" s="13">
        <v>1</v>
      </c>
      <c r="K928" s="11">
        <f t="shared" si="100"/>
        <v>5</v>
      </c>
      <c r="L928" s="11">
        <v>0.33</v>
      </c>
      <c r="M928" s="12">
        <f>IF(L928&lt;Benchmarks!C$7,0,IF(L928&lt;Benchmarks!D$7,1,IF(L928&lt;Benchmarks!E$7,2,IF(L928&lt;Benchmarks!F$7,3,IF(L928&lt;Benchmarks!G$7,4,IF(L928&lt;Benchmarks!H$7,5,6))))))</f>
        <v>1</v>
      </c>
      <c r="N928" s="13">
        <v>1</v>
      </c>
      <c r="O928" s="11">
        <f t="shared" si="101"/>
        <v>1</v>
      </c>
      <c r="P928" s="11">
        <v>4.5419999999999998</v>
      </c>
      <c r="Q928" s="9">
        <f>IF(P928&lt;Benchmarks!C$5,0,IF(P928&lt;Benchmarks!D$5,1,IF(P928&lt;Benchmarks!E$5,2,IF(P928&lt;Benchmarks!F$5,3,IF(P928&lt;Benchmarks!G$5,4,IF(P928&lt;Benchmarks!H$5,5,6))))))</f>
        <v>5</v>
      </c>
      <c r="R928" s="13">
        <v>1</v>
      </c>
      <c r="S928" s="11">
        <f t="shared" si="102"/>
        <v>5</v>
      </c>
      <c r="T928" s="11">
        <v>3.9870000000000001</v>
      </c>
      <c r="U928" s="9">
        <f>IF(T928&lt;Benchmarks!C$6,0,IF(T928&lt;Benchmarks!D$6,1,IF(T928&lt;Benchmarks!E$6,2,IF(T928&lt;Benchmarks!F$6,3,IF(T928&lt;Benchmarks!G$6,4,IF(T928&lt;Benchmarks!H$6,5,6))))))</f>
        <v>5</v>
      </c>
      <c r="V928" s="13">
        <v>1</v>
      </c>
      <c r="W928" s="11">
        <f t="shared" si="103"/>
        <v>5</v>
      </c>
      <c r="X928" s="11">
        <f t="shared" si="105"/>
        <v>21</v>
      </c>
      <c r="Y928" s="9">
        <v>30</v>
      </c>
      <c r="Z928" s="13">
        <f t="shared" si="104"/>
        <v>0.7</v>
      </c>
    </row>
    <row r="929" spans="1:26" ht="17.25" x14ac:dyDescent="0.3">
      <c r="A929" s="8" t="s">
        <v>4696</v>
      </c>
      <c r="B929" s="7" t="s">
        <v>4697</v>
      </c>
      <c r="C929" s="7" t="s">
        <v>4698</v>
      </c>
      <c r="D929" s="11">
        <v>2.8620000000000001</v>
      </c>
      <c r="E929" s="12">
        <f>IF(D929&lt;Benchmarks!C$9,0,IF(D929&lt;Benchmarks!D$9,1,IF(D929&lt;Benchmarks!E$9,2,IF(D929&lt;Benchmarks!F$9,3,IF(D929&lt;Benchmarks!G$9,4,IF(D929&lt;Benchmarks!H$9,5,6))))))</f>
        <v>5</v>
      </c>
      <c r="F929" s="13">
        <v>1</v>
      </c>
      <c r="G929" s="11">
        <f t="shared" si="99"/>
        <v>5</v>
      </c>
      <c r="H929" s="11">
        <v>1.266</v>
      </c>
      <c r="I929" s="12">
        <f>IF(H929&lt;Benchmarks!C$8,0,IF(H929&lt;Benchmarks!D$8,1,IF(H929&lt;Benchmarks!E$8,2,IF(H929&lt;Benchmarks!F$8,3,IF(H929&lt;Benchmarks!G$8,4,IF(H929&lt;Benchmarks!H$8,5,6))))))</f>
        <v>5</v>
      </c>
      <c r="J929" s="13">
        <v>1</v>
      </c>
      <c r="K929" s="11">
        <f t="shared" si="100"/>
        <v>5</v>
      </c>
      <c r="L929" s="11">
        <v>0.309</v>
      </c>
      <c r="M929" s="12">
        <f>IF(L929&lt;Benchmarks!C$7,0,IF(L929&lt;Benchmarks!D$7,1,IF(L929&lt;Benchmarks!E$7,2,IF(L929&lt;Benchmarks!F$7,3,IF(L929&lt;Benchmarks!G$7,4,IF(L929&lt;Benchmarks!H$7,5,6))))))</f>
        <v>0</v>
      </c>
      <c r="N929" s="13">
        <v>1</v>
      </c>
      <c r="O929" s="11">
        <f t="shared" si="101"/>
        <v>0</v>
      </c>
      <c r="P929" s="11">
        <v>4.4359999999999999</v>
      </c>
      <c r="Q929" s="9">
        <f>IF(P929&lt;Benchmarks!C$5,0,IF(P929&lt;Benchmarks!D$5,1,IF(P929&lt;Benchmarks!E$5,2,IF(P929&lt;Benchmarks!F$5,3,IF(P929&lt;Benchmarks!G$5,4,IF(P929&lt;Benchmarks!H$5,5,6))))))</f>
        <v>5</v>
      </c>
      <c r="R929" s="13">
        <v>0.99633699630000006</v>
      </c>
      <c r="S929" s="11">
        <f t="shared" si="102"/>
        <v>4.9816849814999999</v>
      </c>
      <c r="T929" s="11">
        <v>3.9590000000000001</v>
      </c>
      <c r="U929" s="9">
        <f>IF(T929&lt;Benchmarks!C$6,0,IF(T929&lt;Benchmarks!D$6,1,IF(T929&lt;Benchmarks!E$6,2,IF(T929&lt;Benchmarks!F$6,3,IF(T929&lt;Benchmarks!G$6,4,IF(T929&lt;Benchmarks!H$6,5,6))))))</f>
        <v>5</v>
      </c>
      <c r="V929" s="13">
        <v>0.98717948720000004</v>
      </c>
      <c r="W929" s="11">
        <f t="shared" si="103"/>
        <v>4.9358974360000003</v>
      </c>
      <c r="X929" s="11">
        <f t="shared" si="105"/>
        <v>19.9175824175</v>
      </c>
      <c r="Y929" s="9">
        <v>30</v>
      </c>
      <c r="Z929" s="13">
        <f t="shared" si="104"/>
        <v>0.66391941391666665</v>
      </c>
    </row>
    <row r="930" spans="1:26" ht="17.25" x14ac:dyDescent="0.3">
      <c r="A930" s="8" t="s">
        <v>4701</v>
      </c>
      <c r="B930" s="7" t="s">
        <v>4702</v>
      </c>
      <c r="C930" s="7" t="s">
        <v>4703</v>
      </c>
      <c r="D930" s="11">
        <v>2.4780000000000002</v>
      </c>
      <c r="E930" s="12">
        <f>IF(D930&lt;Benchmarks!C$9,0,IF(D930&lt;Benchmarks!D$9,1,IF(D930&lt;Benchmarks!E$9,2,IF(D930&lt;Benchmarks!F$9,3,IF(D930&lt;Benchmarks!G$9,4,IF(D930&lt;Benchmarks!H$9,5,6))))))</f>
        <v>3</v>
      </c>
      <c r="F930" s="13">
        <v>0.88644688640000002</v>
      </c>
      <c r="G930" s="11">
        <f t="shared" si="99"/>
        <v>2.6593406592000002</v>
      </c>
      <c r="H930" s="11">
        <v>1.014</v>
      </c>
      <c r="I930" s="12">
        <f>IF(H930&lt;Benchmarks!C$8,0,IF(H930&lt;Benchmarks!D$8,1,IF(H930&lt;Benchmarks!E$8,2,IF(H930&lt;Benchmarks!F$8,3,IF(H930&lt;Benchmarks!G$8,4,IF(H930&lt;Benchmarks!H$8,5,6))))))</f>
        <v>1</v>
      </c>
      <c r="J930" s="13">
        <v>1</v>
      </c>
      <c r="K930" s="11">
        <f t="shared" si="100"/>
        <v>1</v>
      </c>
      <c r="L930" s="11">
        <v>0.34300000000000003</v>
      </c>
      <c r="M930" s="12">
        <f>IF(L930&lt;Benchmarks!C$7,0,IF(L930&lt;Benchmarks!D$7,1,IF(L930&lt;Benchmarks!E$7,2,IF(L930&lt;Benchmarks!F$7,3,IF(L930&lt;Benchmarks!G$7,4,IF(L930&lt;Benchmarks!H$7,5,6))))))</f>
        <v>1</v>
      </c>
      <c r="N930" s="13">
        <v>1</v>
      </c>
      <c r="O930" s="11">
        <f t="shared" si="101"/>
        <v>1</v>
      </c>
      <c r="P930" s="11">
        <v>3.835</v>
      </c>
      <c r="Q930" s="9">
        <f>IF(P930&lt;Benchmarks!C$5,0,IF(P930&lt;Benchmarks!D$5,1,IF(P930&lt;Benchmarks!E$5,2,IF(P930&lt;Benchmarks!F$5,3,IF(P930&lt;Benchmarks!G$5,4,IF(P930&lt;Benchmarks!H$5,5,6))))))</f>
        <v>2</v>
      </c>
      <c r="R930" s="13">
        <v>0.65934065929999996</v>
      </c>
      <c r="S930" s="11">
        <f t="shared" si="102"/>
        <v>1.3186813185999999</v>
      </c>
      <c r="T930" s="11">
        <v>3.5790000000000002</v>
      </c>
      <c r="U930" s="9">
        <f>IF(T930&lt;Benchmarks!C$6,0,IF(T930&lt;Benchmarks!D$6,1,IF(T930&lt;Benchmarks!E$6,2,IF(T930&lt;Benchmarks!F$6,3,IF(T930&lt;Benchmarks!G$6,4,IF(T930&lt;Benchmarks!H$6,5,6))))))</f>
        <v>2</v>
      </c>
      <c r="V930" s="13">
        <v>0.7307692308</v>
      </c>
      <c r="W930" s="11">
        <f t="shared" si="103"/>
        <v>1.4615384616</v>
      </c>
      <c r="X930" s="11">
        <f t="shared" si="105"/>
        <v>7.4395604393999992</v>
      </c>
      <c r="Y930" s="9">
        <v>30</v>
      </c>
      <c r="Z930" s="13">
        <f t="shared" si="104"/>
        <v>0.24798534797999996</v>
      </c>
    </row>
    <row r="931" spans="1:26" ht="17.25" x14ac:dyDescent="0.3">
      <c r="A931" s="8" t="s">
        <v>4706</v>
      </c>
      <c r="B931" s="7" t="s">
        <v>4707</v>
      </c>
      <c r="C931" s="7" t="s">
        <v>4708</v>
      </c>
      <c r="D931" s="11">
        <v>2.956</v>
      </c>
      <c r="E931" s="12">
        <f>IF(D931&lt;Benchmarks!C$9,0,IF(D931&lt;Benchmarks!D$9,1,IF(D931&lt;Benchmarks!E$9,2,IF(D931&lt;Benchmarks!F$9,3,IF(D931&lt;Benchmarks!G$9,4,IF(D931&lt;Benchmarks!H$9,5,6))))))</f>
        <v>5</v>
      </c>
      <c r="F931" s="13">
        <v>1</v>
      </c>
      <c r="G931" s="11">
        <f t="shared" si="99"/>
        <v>5</v>
      </c>
      <c r="H931" s="11">
        <v>1.266</v>
      </c>
      <c r="I931" s="12">
        <f>IF(H931&lt;Benchmarks!C$8,0,IF(H931&lt;Benchmarks!D$8,1,IF(H931&lt;Benchmarks!E$8,2,IF(H931&lt;Benchmarks!F$8,3,IF(H931&lt;Benchmarks!G$8,4,IF(H931&lt;Benchmarks!H$8,5,6))))))</f>
        <v>5</v>
      </c>
      <c r="J931" s="13">
        <v>1</v>
      </c>
      <c r="K931" s="11">
        <f t="shared" si="100"/>
        <v>5</v>
      </c>
      <c r="L931" s="11">
        <v>0.313</v>
      </c>
      <c r="M931" s="12">
        <f>IF(L931&lt;Benchmarks!C$7,0,IF(L931&lt;Benchmarks!D$7,1,IF(L931&lt;Benchmarks!E$7,2,IF(L931&lt;Benchmarks!F$7,3,IF(L931&lt;Benchmarks!G$7,4,IF(L931&lt;Benchmarks!H$7,5,6))))))</f>
        <v>0</v>
      </c>
      <c r="N931" s="13">
        <v>1</v>
      </c>
      <c r="O931" s="11">
        <f t="shared" si="101"/>
        <v>0</v>
      </c>
      <c r="P931" s="11">
        <v>4.5359999999999996</v>
      </c>
      <c r="Q931" s="9">
        <f>IF(P931&lt;Benchmarks!C$5,0,IF(P931&lt;Benchmarks!D$5,1,IF(P931&lt;Benchmarks!E$5,2,IF(P931&lt;Benchmarks!F$5,3,IF(P931&lt;Benchmarks!G$5,4,IF(P931&lt;Benchmarks!H$5,5,6))))))</f>
        <v>5</v>
      </c>
      <c r="R931" s="13">
        <v>0.99633699630000006</v>
      </c>
      <c r="S931" s="11">
        <f t="shared" si="102"/>
        <v>4.9816849814999999</v>
      </c>
      <c r="T931" s="11">
        <v>4.1420000000000003</v>
      </c>
      <c r="U931" s="9">
        <f>IF(T931&lt;Benchmarks!C$6,0,IF(T931&lt;Benchmarks!D$6,1,IF(T931&lt;Benchmarks!E$6,2,IF(T931&lt;Benchmarks!F$6,3,IF(T931&lt;Benchmarks!G$6,4,IF(T931&lt;Benchmarks!H$6,5,6))))))</f>
        <v>5</v>
      </c>
      <c r="V931" s="13">
        <v>0.98717948720000004</v>
      </c>
      <c r="W931" s="11">
        <f t="shared" si="103"/>
        <v>4.9358974360000003</v>
      </c>
      <c r="X931" s="11">
        <f t="shared" si="105"/>
        <v>19.9175824175</v>
      </c>
      <c r="Y931" s="9">
        <v>30</v>
      </c>
      <c r="Z931" s="13">
        <f t="shared" si="104"/>
        <v>0.66391941391666665</v>
      </c>
    </row>
    <row r="932" spans="1:26" ht="17.25" x14ac:dyDescent="0.3">
      <c r="A932" s="8" t="s">
        <v>4711</v>
      </c>
      <c r="B932" s="7" t="s">
        <v>4712</v>
      </c>
      <c r="C932" s="7" t="s">
        <v>4713</v>
      </c>
      <c r="D932" s="11">
        <v>2.6560000000000001</v>
      </c>
      <c r="E932" s="12">
        <f>IF(D932&lt;Benchmarks!C$9,0,IF(D932&lt;Benchmarks!D$9,1,IF(D932&lt;Benchmarks!E$9,2,IF(D932&lt;Benchmarks!F$9,3,IF(D932&lt;Benchmarks!G$9,4,IF(D932&lt;Benchmarks!H$9,5,6))))))</f>
        <v>4</v>
      </c>
      <c r="F932" s="13">
        <v>0.98901098899999995</v>
      </c>
      <c r="G932" s="11">
        <f t="shared" si="99"/>
        <v>3.9560439559999998</v>
      </c>
      <c r="H932" s="11">
        <v>1.268</v>
      </c>
      <c r="I932" s="12">
        <f>IF(H932&lt;Benchmarks!C$8,0,IF(H932&lt;Benchmarks!D$8,1,IF(H932&lt;Benchmarks!E$8,2,IF(H932&lt;Benchmarks!F$8,3,IF(H932&lt;Benchmarks!G$8,4,IF(H932&lt;Benchmarks!H$8,5,6))))))</f>
        <v>5</v>
      </c>
      <c r="J932" s="13">
        <v>1</v>
      </c>
      <c r="K932" s="11">
        <f t="shared" si="100"/>
        <v>5</v>
      </c>
      <c r="L932" s="11">
        <v>0.41199999999999998</v>
      </c>
      <c r="M932" s="12">
        <f>IF(L932&lt;Benchmarks!C$7,0,IF(L932&lt;Benchmarks!D$7,1,IF(L932&lt;Benchmarks!E$7,2,IF(L932&lt;Benchmarks!F$7,3,IF(L932&lt;Benchmarks!G$7,4,IF(L932&lt;Benchmarks!H$7,5,6))))))</f>
        <v>3</v>
      </c>
      <c r="N932" s="13">
        <v>1</v>
      </c>
      <c r="O932" s="11">
        <f t="shared" si="101"/>
        <v>3</v>
      </c>
      <c r="P932" s="11">
        <v>4.3360000000000003</v>
      </c>
      <c r="Q932" s="9">
        <f>IF(P932&lt;Benchmarks!C$5,0,IF(P932&lt;Benchmarks!D$5,1,IF(P932&lt;Benchmarks!E$5,2,IF(P932&lt;Benchmarks!F$5,3,IF(P932&lt;Benchmarks!G$5,4,IF(P932&lt;Benchmarks!H$5,5,6))))))</f>
        <v>5</v>
      </c>
      <c r="R932" s="13">
        <v>1</v>
      </c>
      <c r="S932" s="11">
        <f t="shared" si="102"/>
        <v>5</v>
      </c>
      <c r="T932" s="11">
        <v>3.9260000000000002</v>
      </c>
      <c r="U932" s="9">
        <f>IF(T932&lt;Benchmarks!C$6,0,IF(T932&lt;Benchmarks!D$6,1,IF(T932&lt;Benchmarks!E$6,2,IF(T932&lt;Benchmarks!F$6,3,IF(T932&lt;Benchmarks!G$6,4,IF(T932&lt;Benchmarks!H$6,5,6))))))</f>
        <v>5</v>
      </c>
      <c r="V932" s="13">
        <v>1</v>
      </c>
      <c r="W932" s="11">
        <f t="shared" si="103"/>
        <v>5</v>
      </c>
      <c r="X932" s="11">
        <f t="shared" si="105"/>
        <v>21.956043955999998</v>
      </c>
      <c r="Y932" s="9">
        <v>30</v>
      </c>
      <c r="Z932" s="13">
        <f t="shared" si="104"/>
        <v>0.73186813186666666</v>
      </c>
    </row>
    <row r="933" spans="1:26" ht="17.25" x14ac:dyDescent="0.3">
      <c r="A933" s="8" t="s">
        <v>4716</v>
      </c>
      <c r="B933" s="7" t="s">
        <v>4717</v>
      </c>
      <c r="C933" s="7" t="s">
        <v>4718</v>
      </c>
      <c r="D933" s="11">
        <v>3.0409999999999999</v>
      </c>
      <c r="E933" s="12">
        <f>IF(D933&lt;Benchmarks!C$9,0,IF(D933&lt;Benchmarks!D$9,1,IF(D933&lt;Benchmarks!E$9,2,IF(D933&lt;Benchmarks!F$9,3,IF(D933&lt;Benchmarks!G$9,4,IF(D933&lt;Benchmarks!H$9,5,6))))))</f>
        <v>5</v>
      </c>
      <c r="F933" s="13">
        <v>0.99633699630000006</v>
      </c>
      <c r="G933" s="11">
        <f t="shared" si="99"/>
        <v>4.9816849814999999</v>
      </c>
      <c r="H933" s="11">
        <v>1.397</v>
      </c>
      <c r="I933" s="12">
        <f>IF(H933&lt;Benchmarks!C$8,0,IF(H933&lt;Benchmarks!D$8,1,IF(H933&lt;Benchmarks!E$8,2,IF(H933&lt;Benchmarks!F$8,3,IF(H933&lt;Benchmarks!G$8,4,IF(H933&lt;Benchmarks!H$8,5,6))))))</f>
        <v>5</v>
      </c>
      <c r="J933" s="13">
        <v>1</v>
      </c>
      <c r="K933" s="11">
        <f t="shared" si="100"/>
        <v>5</v>
      </c>
      <c r="L933" s="11">
        <v>0.28799999999999998</v>
      </c>
      <c r="M933" s="12">
        <f>IF(L933&lt;Benchmarks!C$7,0,IF(L933&lt;Benchmarks!D$7,1,IF(L933&lt;Benchmarks!E$7,2,IF(L933&lt;Benchmarks!F$7,3,IF(L933&lt;Benchmarks!G$7,4,IF(L933&lt;Benchmarks!H$7,5,6))))))</f>
        <v>0</v>
      </c>
      <c r="N933" s="13">
        <v>1</v>
      </c>
      <c r="O933" s="11">
        <f t="shared" si="101"/>
        <v>0</v>
      </c>
      <c r="P933" s="11">
        <v>4.7249999999999996</v>
      </c>
      <c r="Q933" s="9">
        <f>IF(P933&lt;Benchmarks!C$5,0,IF(P933&lt;Benchmarks!D$5,1,IF(P933&lt;Benchmarks!E$5,2,IF(P933&lt;Benchmarks!F$5,3,IF(P933&lt;Benchmarks!G$5,4,IF(P933&lt;Benchmarks!H$5,5,6))))))</f>
        <v>5</v>
      </c>
      <c r="R933" s="13">
        <v>0.99633699630000006</v>
      </c>
      <c r="S933" s="11">
        <f t="shared" si="102"/>
        <v>4.9816849814999999</v>
      </c>
      <c r="T933" s="11">
        <v>4.2889999999999997</v>
      </c>
      <c r="U933" s="9">
        <f>IF(T933&lt;Benchmarks!C$6,0,IF(T933&lt;Benchmarks!D$6,1,IF(T933&lt;Benchmarks!E$6,2,IF(T933&lt;Benchmarks!F$6,3,IF(T933&lt;Benchmarks!G$6,4,IF(T933&lt;Benchmarks!H$6,5,6))))))</f>
        <v>5</v>
      </c>
      <c r="V933" s="13">
        <v>1</v>
      </c>
      <c r="W933" s="11">
        <f t="shared" si="103"/>
        <v>5</v>
      </c>
      <c r="X933" s="11">
        <f t="shared" si="105"/>
        <v>19.963369962999998</v>
      </c>
      <c r="Y933" s="9">
        <v>30</v>
      </c>
      <c r="Z933" s="13">
        <f t="shared" si="104"/>
        <v>0.66544566543333328</v>
      </c>
    </row>
    <row r="934" spans="1:26" ht="17.25" x14ac:dyDescent="0.3">
      <c r="A934" s="8" t="s">
        <v>4721</v>
      </c>
      <c r="B934" s="7" t="s">
        <v>4722</v>
      </c>
      <c r="C934" s="7" t="s">
        <v>4723</v>
      </c>
      <c r="D934" s="11">
        <v>2.8639999999999999</v>
      </c>
      <c r="E934" s="12">
        <f>IF(D934&lt;Benchmarks!C$9,0,IF(D934&lt;Benchmarks!D$9,1,IF(D934&lt;Benchmarks!E$9,2,IF(D934&lt;Benchmarks!F$9,3,IF(D934&lt;Benchmarks!G$9,4,IF(D934&lt;Benchmarks!H$9,5,6))))))</f>
        <v>5</v>
      </c>
      <c r="F934" s="13">
        <v>0.8461538462</v>
      </c>
      <c r="G934" s="11">
        <f t="shared" si="99"/>
        <v>4.230769231</v>
      </c>
      <c r="H934" s="11">
        <v>1.095</v>
      </c>
      <c r="I934" s="12">
        <f>IF(H934&lt;Benchmarks!C$8,0,IF(H934&lt;Benchmarks!D$8,1,IF(H934&lt;Benchmarks!E$8,2,IF(H934&lt;Benchmarks!F$8,3,IF(H934&lt;Benchmarks!G$8,4,IF(H934&lt;Benchmarks!H$8,5,6))))))</f>
        <v>2</v>
      </c>
      <c r="J934" s="13">
        <v>1</v>
      </c>
      <c r="K934" s="11">
        <f t="shared" si="100"/>
        <v>2</v>
      </c>
      <c r="L934" s="11">
        <v>0.254</v>
      </c>
      <c r="M934" s="12">
        <f>IF(L934&lt;Benchmarks!C$7,0,IF(L934&lt;Benchmarks!D$7,1,IF(L934&lt;Benchmarks!E$7,2,IF(L934&lt;Benchmarks!F$7,3,IF(L934&lt;Benchmarks!G$7,4,IF(L934&lt;Benchmarks!H$7,5,6))))))</f>
        <v>0</v>
      </c>
      <c r="N934" s="13">
        <v>1</v>
      </c>
      <c r="O934" s="11">
        <f t="shared" si="101"/>
        <v>0</v>
      </c>
      <c r="P934" s="11">
        <v>4.2119999999999997</v>
      </c>
      <c r="Q934" s="9">
        <f>IF(P934&lt;Benchmarks!C$5,0,IF(P934&lt;Benchmarks!D$5,1,IF(P934&lt;Benchmarks!E$5,2,IF(P934&lt;Benchmarks!F$5,3,IF(P934&lt;Benchmarks!G$5,4,IF(P934&lt;Benchmarks!H$5,5,6))))))</f>
        <v>4</v>
      </c>
      <c r="R934" s="13">
        <v>0.65567765570000003</v>
      </c>
      <c r="S934" s="11">
        <f t="shared" si="102"/>
        <v>2.6227106228000001</v>
      </c>
      <c r="T934" s="11">
        <v>3.9620000000000002</v>
      </c>
      <c r="U934" s="9">
        <f>IF(T934&lt;Benchmarks!C$6,0,IF(T934&lt;Benchmarks!D$6,1,IF(T934&lt;Benchmarks!E$6,2,IF(T934&lt;Benchmarks!F$6,3,IF(T934&lt;Benchmarks!G$6,4,IF(T934&lt;Benchmarks!H$6,5,6))))))</f>
        <v>5</v>
      </c>
      <c r="V934" s="13">
        <v>0.6153846154</v>
      </c>
      <c r="W934" s="11">
        <f t="shared" si="103"/>
        <v>3.076923077</v>
      </c>
      <c r="X934" s="11">
        <f t="shared" si="105"/>
        <v>11.9304029308</v>
      </c>
      <c r="Y934" s="9">
        <v>30</v>
      </c>
      <c r="Z934" s="13">
        <f t="shared" si="104"/>
        <v>0.39768009769333335</v>
      </c>
    </row>
    <row r="935" spans="1:26" ht="17.25" x14ac:dyDescent="0.3">
      <c r="A935" s="8" t="s">
        <v>4726</v>
      </c>
      <c r="B935" s="7" t="s">
        <v>4727</v>
      </c>
      <c r="C935" s="7" t="s">
        <v>4728</v>
      </c>
      <c r="D935" s="11">
        <v>2.0129999999999999</v>
      </c>
      <c r="E935" s="12">
        <f>IF(D935&lt;Benchmarks!C$9,0,IF(D935&lt;Benchmarks!D$9,1,IF(D935&lt;Benchmarks!E$9,2,IF(D935&lt;Benchmarks!F$9,3,IF(D935&lt;Benchmarks!G$9,4,IF(D935&lt;Benchmarks!H$9,5,6))))))</f>
        <v>0</v>
      </c>
      <c r="F935" s="13">
        <v>0.98168498169999996</v>
      </c>
      <c r="G935" s="11">
        <f t="shared" si="99"/>
        <v>0</v>
      </c>
      <c r="H935" s="11">
        <v>1.2010000000000001</v>
      </c>
      <c r="I935" s="12">
        <f>IF(H935&lt;Benchmarks!C$8,0,IF(H935&lt;Benchmarks!D$8,1,IF(H935&lt;Benchmarks!E$8,2,IF(H935&lt;Benchmarks!F$8,3,IF(H935&lt;Benchmarks!G$8,4,IF(H935&lt;Benchmarks!H$8,5,6))))))</f>
        <v>4</v>
      </c>
      <c r="J935" s="13">
        <v>1</v>
      </c>
      <c r="K935" s="11">
        <f t="shared" si="100"/>
        <v>4</v>
      </c>
      <c r="L935" s="11">
        <v>0.44</v>
      </c>
      <c r="M935" s="12">
        <f>IF(L935&lt;Benchmarks!C$7,0,IF(L935&lt;Benchmarks!D$7,1,IF(L935&lt;Benchmarks!E$7,2,IF(L935&lt;Benchmarks!F$7,3,IF(L935&lt;Benchmarks!G$7,4,IF(L935&lt;Benchmarks!H$7,5,6))))))</f>
        <v>3</v>
      </c>
      <c r="N935" s="13">
        <v>1</v>
      </c>
      <c r="O935" s="11">
        <f t="shared" si="101"/>
        <v>3</v>
      </c>
      <c r="P935" s="11">
        <v>3.6539999999999999</v>
      </c>
      <c r="Q935" s="9">
        <f>IF(P935&lt;Benchmarks!C$5,0,IF(P935&lt;Benchmarks!D$5,1,IF(P935&lt;Benchmarks!E$5,2,IF(P935&lt;Benchmarks!F$5,3,IF(P935&lt;Benchmarks!G$5,4,IF(P935&lt;Benchmarks!H$5,5,6))))))</f>
        <v>1</v>
      </c>
      <c r="R935" s="13">
        <v>1</v>
      </c>
      <c r="S935" s="11">
        <f t="shared" si="102"/>
        <v>1</v>
      </c>
      <c r="T935" s="11">
        <v>3.3210000000000002</v>
      </c>
      <c r="U935" s="9">
        <f>IF(T935&lt;Benchmarks!C$6,0,IF(T935&lt;Benchmarks!D$6,1,IF(T935&lt;Benchmarks!E$6,2,IF(T935&lt;Benchmarks!F$6,3,IF(T935&lt;Benchmarks!G$6,4,IF(T935&lt;Benchmarks!H$6,5,6))))))</f>
        <v>1</v>
      </c>
      <c r="V935" s="13">
        <v>1</v>
      </c>
      <c r="W935" s="11">
        <f t="shared" si="103"/>
        <v>1</v>
      </c>
      <c r="X935" s="11">
        <f t="shared" si="105"/>
        <v>9</v>
      </c>
      <c r="Y935" s="9">
        <v>30</v>
      </c>
      <c r="Z935" s="13">
        <f t="shared" si="104"/>
        <v>0.3</v>
      </c>
    </row>
    <row r="936" spans="1:26" ht="17.25" x14ac:dyDescent="0.3">
      <c r="A936" s="8" t="s">
        <v>4731</v>
      </c>
      <c r="B936" s="7" t="s">
        <v>4732</v>
      </c>
      <c r="C936" s="7" t="s">
        <v>4733</v>
      </c>
      <c r="D936" s="11">
        <v>1.88</v>
      </c>
      <c r="E936" s="12">
        <f>IF(D936&lt;Benchmarks!C$9,0,IF(D936&lt;Benchmarks!D$9,1,IF(D936&lt;Benchmarks!E$9,2,IF(D936&lt;Benchmarks!F$9,3,IF(D936&lt;Benchmarks!G$9,4,IF(D936&lt;Benchmarks!H$9,5,6))))))</f>
        <v>0</v>
      </c>
      <c r="F936" s="13">
        <v>4.3956044E-2</v>
      </c>
      <c r="G936" s="11">
        <f t="shared" si="99"/>
        <v>0</v>
      </c>
      <c r="H936" s="11">
        <v>1.1140000000000001</v>
      </c>
      <c r="I936" s="12">
        <f>IF(H936&lt;Benchmarks!C$8,0,IF(H936&lt;Benchmarks!D$8,1,IF(H936&lt;Benchmarks!E$8,2,IF(H936&lt;Benchmarks!F$8,3,IF(H936&lt;Benchmarks!G$8,4,IF(H936&lt;Benchmarks!H$8,5,6))))))</f>
        <v>3</v>
      </c>
      <c r="J936" s="13">
        <v>1</v>
      </c>
      <c r="K936" s="11">
        <f t="shared" si="100"/>
        <v>3</v>
      </c>
      <c r="L936" s="11">
        <v>0.36499999999999999</v>
      </c>
      <c r="M936" s="12">
        <f>IF(L936&lt;Benchmarks!C$7,0,IF(L936&lt;Benchmarks!D$7,1,IF(L936&lt;Benchmarks!E$7,2,IF(L936&lt;Benchmarks!F$7,3,IF(L936&lt;Benchmarks!G$7,4,IF(L936&lt;Benchmarks!H$7,5,6))))))</f>
        <v>2</v>
      </c>
      <c r="N936" s="13">
        <v>1</v>
      </c>
      <c r="O936" s="11">
        <f t="shared" si="101"/>
        <v>2</v>
      </c>
      <c r="P936" s="11">
        <v>3.359</v>
      </c>
      <c r="Q936" s="9">
        <f>IF(P936&lt;Benchmarks!C$5,0,IF(P936&lt;Benchmarks!D$5,1,IF(P936&lt;Benchmarks!E$5,2,IF(P936&lt;Benchmarks!F$5,3,IF(P936&lt;Benchmarks!G$5,4,IF(P936&lt;Benchmarks!H$5,5,6))))))</f>
        <v>0</v>
      </c>
      <c r="R936" s="13">
        <v>0.70695970699999999</v>
      </c>
      <c r="S936" s="11">
        <f t="shared" si="102"/>
        <v>0</v>
      </c>
      <c r="T936" s="11">
        <v>3.137</v>
      </c>
      <c r="U936" s="9">
        <f>IF(T936&lt;Benchmarks!C$6,0,IF(T936&lt;Benchmarks!D$6,1,IF(T936&lt;Benchmarks!E$6,2,IF(T936&lt;Benchmarks!F$6,3,IF(T936&lt;Benchmarks!G$6,4,IF(T936&lt;Benchmarks!H$6,5,6))))))</f>
        <v>0</v>
      </c>
      <c r="V936" s="13">
        <v>0.91025641030000004</v>
      </c>
      <c r="W936" s="11">
        <f t="shared" si="103"/>
        <v>0</v>
      </c>
      <c r="X936" s="11">
        <f t="shared" si="105"/>
        <v>5</v>
      </c>
      <c r="Y936" s="9">
        <v>30</v>
      </c>
      <c r="Z936" s="13">
        <f t="shared" si="104"/>
        <v>0.16666666666666666</v>
      </c>
    </row>
    <row r="937" spans="1:26" ht="17.25" x14ac:dyDescent="0.3">
      <c r="A937" s="8" t="s">
        <v>4736</v>
      </c>
      <c r="B937" s="7" t="s">
        <v>4737</v>
      </c>
      <c r="C937" s="7" t="s">
        <v>4738</v>
      </c>
      <c r="D937" s="11">
        <v>2.7570000000000001</v>
      </c>
      <c r="E937" s="12">
        <f>IF(D937&lt;Benchmarks!C$9,0,IF(D937&lt;Benchmarks!D$9,1,IF(D937&lt;Benchmarks!E$9,2,IF(D937&lt;Benchmarks!F$9,3,IF(D937&lt;Benchmarks!G$9,4,IF(D937&lt;Benchmarks!H$9,5,6))))))</f>
        <v>5</v>
      </c>
      <c r="F937" s="13">
        <v>1</v>
      </c>
      <c r="G937" s="11">
        <f t="shared" si="99"/>
        <v>5</v>
      </c>
      <c r="H937" s="11">
        <v>1.04</v>
      </c>
      <c r="I937" s="12">
        <f>IF(H937&lt;Benchmarks!C$8,0,IF(H937&lt;Benchmarks!D$8,1,IF(H937&lt;Benchmarks!E$8,2,IF(H937&lt;Benchmarks!F$8,3,IF(H937&lt;Benchmarks!G$8,4,IF(H937&lt;Benchmarks!H$8,5,6))))))</f>
        <v>1</v>
      </c>
      <c r="J937" s="13">
        <v>1</v>
      </c>
      <c r="K937" s="11">
        <f t="shared" si="100"/>
        <v>1</v>
      </c>
      <c r="L937" s="11">
        <v>0.29599999999999999</v>
      </c>
      <c r="M937" s="12">
        <f>IF(L937&lt;Benchmarks!C$7,0,IF(L937&lt;Benchmarks!D$7,1,IF(L937&lt;Benchmarks!E$7,2,IF(L937&lt;Benchmarks!F$7,3,IF(L937&lt;Benchmarks!G$7,4,IF(L937&lt;Benchmarks!H$7,5,6))))))</f>
        <v>0</v>
      </c>
      <c r="N937" s="13">
        <v>1</v>
      </c>
      <c r="O937" s="11">
        <f t="shared" si="101"/>
        <v>0</v>
      </c>
      <c r="P937" s="11">
        <v>4.093</v>
      </c>
      <c r="Q937" s="9">
        <f>IF(P937&lt;Benchmarks!C$5,0,IF(P937&lt;Benchmarks!D$5,1,IF(P937&lt;Benchmarks!E$5,2,IF(P937&lt;Benchmarks!F$5,3,IF(P937&lt;Benchmarks!G$5,4,IF(P937&lt;Benchmarks!H$5,5,6))))))</f>
        <v>3</v>
      </c>
      <c r="R937" s="13">
        <v>1</v>
      </c>
      <c r="S937" s="11">
        <f t="shared" si="102"/>
        <v>3</v>
      </c>
      <c r="T937" s="11">
        <v>3.484</v>
      </c>
      <c r="U937" s="9">
        <f>IF(T937&lt;Benchmarks!C$6,0,IF(T937&lt;Benchmarks!D$6,1,IF(T937&lt;Benchmarks!E$6,2,IF(T937&lt;Benchmarks!F$6,3,IF(T937&lt;Benchmarks!G$6,4,IF(T937&lt;Benchmarks!H$6,5,6))))))</f>
        <v>2</v>
      </c>
      <c r="V937" s="13">
        <v>1</v>
      </c>
      <c r="W937" s="11">
        <f t="shared" si="103"/>
        <v>2</v>
      </c>
      <c r="X937" s="11">
        <f t="shared" si="105"/>
        <v>11</v>
      </c>
      <c r="Y937" s="9">
        <v>30</v>
      </c>
      <c r="Z937" s="13">
        <f t="shared" si="104"/>
        <v>0.36666666666666664</v>
      </c>
    </row>
    <row r="938" spans="1:26" ht="17.25" x14ac:dyDescent="0.3">
      <c r="A938" s="8" t="s">
        <v>4741</v>
      </c>
      <c r="B938" s="7" t="s">
        <v>4742</v>
      </c>
      <c r="C938" s="7" t="s">
        <v>4743</v>
      </c>
      <c r="D938" s="11">
        <v>2.3039999999999998</v>
      </c>
      <c r="E938" s="12">
        <f>IF(D938&lt;Benchmarks!C$9,0,IF(D938&lt;Benchmarks!D$9,1,IF(D938&lt;Benchmarks!E$9,2,IF(D938&lt;Benchmarks!F$9,3,IF(D938&lt;Benchmarks!G$9,4,IF(D938&lt;Benchmarks!H$9,5,6))))))</f>
        <v>1</v>
      </c>
      <c r="F938" s="13">
        <v>0.94505494509999999</v>
      </c>
      <c r="G938" s="11">
        <f t="shared" si="99"/>
        <v>0.94505494509999999</v>
      </c>
      <c r="H938" s="11">
        <v>1.2410000000000001</v>
      </c>
      <c r="I938" s="12">
        <f>IF(H938&lt;Benchmarks!C$8,0,IF(H938&lt;Benchmarks!D$8,1,IF(H938&lt;Benchmarks!E$8,2,IF(H938&lt;Benchmarks!F$8,3,IF(H938&lt;Benchmarks!G$8,4,IF(H938&lt;Benchmarks!H$8,5,6))))))</f>
        <v>5</v>
      </c>
      <c r="J938" s="13">
        <v>1</v>
      </c>
      <c r="K938" s="11">
        <f t="shared" si="100"/>
        <v>5</v>
      </c>
      <c r="L938" s="11">
        <v>0.48899999999999999</v>
      </c>
      <c r="M938" s="12">
        <f>IF(L938&lt;Benchmarks!C$7,0,IF(L938&lt;Benchmarks!D$7,1,IF(L938&lt;Benchmarks!E$7,2,IF(L938&lt;Benchmarks!F$7,3,IF(L938&lt;Benchmarks!G$7,4,IF(L938&lt;Benchmarks!H$7,5,6))))))</f>
        <v>4</v>
      </c>
      <c r="N938" s="13">
        <v>1</v>
      </c>
      <c r="O938" s="11">
        <f t="shared" si="101"/>
        <v>4</v>
      </c>
      <c r="P938" s="11">
        <v>4.0350000000000001</v>
      </c>
      <c r="Q938" s="9">
        <f>IF(P938&lt;Benchmarks!C$5,0,IF(P938&lt;Benchmarks!D$5,1,IF(P938&lt;Benchmarks!E$5,2,IF(P938&lt;Benchmarks!F$5,3,IF(P938&lt;Benchmarks!G$5,4,IF(P938&lt;Benchmarks!H$5,5,6))))))</f>
        <v>3</v>
      </c>
      <c r="R938" s="13">
        <v>0.99633699630000006</v>
      </c>
      <c r="S938" s="11">
        <f t="shared" si="102"/>
        <v>2.9890109889000001</v>
      </c>
      <c r="T938" s="11">
        <v>3.4390000000000001</v>
      </c>
      <c r="U938" s="9">
        <f>IF(T938&lt;Benchmarks!C$6,0,IF(T938&lt;Benchmarks!D$6,1,IF(T938&lt;Benchmarks!E$6,2,IF(T938&lt;Benchmarks!F$6,3,IF(T938&lt;Benchmarks!G$6,4,IF(T938&lt;Benchmarks!H$6,5,6))))))</f>
        <v>1</v>
      </c>
      <c r="V938" s="13">
        <v>0.98717948720000004</v>
      </c>
      <c r="W938" s="11">
        <f t="shared" si="103"/>
        <v>0.98717948720000004</v>
      </c>
      <c r="X938" s="11">
        <f t="shared" si="105"/>
        <v>13.921245421200002</v>
      </c>
      <c r="Y938" s="9">
        <v>30</v>
      </c>
      <c r="Z938" s="13">
        <f t="shared" si="104"/>
        <v>0.46404151404000005</v>
      </c>
    </row>
    <row r="939" spans="1:26" ht="17.25" x14ac:dyDescent="0.3">
      <c r="A939" s="8" t="s">
        <v>4746</v>
      </c>
      <c r="B939" s="7" t="s">
        <v>4747</v>
      </c>
      <c r="C939" s="7" t="s">
        <v>4748</v>
      </c>
      <c r="D939" s="11">
        <v>2.6850000000000001</v>
      </c>
      <c r="E939" s="12">
        <f>IF(D939&lt;Benchmarks!C$9,0,IF(D939&lt;Benchmarks!D$9,1,IF(D939&lt;Benchmarks!E$9,2,IF(D939&lt;Benchmarks!F$9,3,IF(D939&lt;Benchmarks!G$9,4,IF(D939&lt;Benchmarks!H$9,5,6))))))</f>
        <v>4</v>
      </c>
      <c r="F939" s="13">
        <v>0.98534798530000001</v>
      </c>
      <c r="G939" s="11">
        <f t="shared" si="99"/>
        <v>3.9413919412</v>
      </c>
      <c r="H939" s="11">
        <v>1.119</v>
      </c>
      <c r="I939" s="12">
        <f>IF(H939&lt;Benchmarks!C$8,0,IF(H939&lt;Benchmarks!D$8,1,IF(H939&lt;Benchmarks!E$8,2,IF(H939&lt;Benchmarks!F$8,3,IF(H939&lt;Benchmarks!G$8,4,IF(H939&lt;Benchmarks!H$8,5,6))))))</f>
        <v>3</v>
      </c>
      <c r="J939" s="13">
        <v>1</v>
      </c>
      <c r="K939" s="11">
        <f t="shared" si="100"/>
        <v>3</v>
      </c>
      <c r="L939" s="11">
        <v>0.3</v>
      </c>
      <c r="M939" s="12">
        <f>IF(L939&lt;Benchmarks!C$7,0,IF(L939&lt;Benchmarks!D$7,1,IF(L939&lt;Benchmarks!E$7,2,IF(L939&lt;Benchmarks!F$7,3,IF(L939&lt;Benchmarks!G$7,4,IF(L939&lt;Benchmarks!H$7,5,6))))))</f>
        <v>0</v>
      </c>
      <c r="N939" s="13">
        <v>1</v>
      </c>
      <c r="O939" s="11">
        <f t="shared" si="101"/>
        <v>0</v>
      </c>
      <c r="P939" s="11">
        <v>4.1040000000000001</v>
      </c>
      <c r="Q939" s="9">
        <f>IF(P939&lt;Benchmarks!C$5,0,IF(P939&lt;Benchmarks!D$5,1,IF(P939&lt;Benchmarks!E$5,2,IF(P939&lt;Benchmarks!F$5,3,IF(P939&lt;Benchmarks!G$5,4,IF(P939&lt;Benchmarks!H$5,5,6))))))</f>
        <v>3</v>
      </c>
      <c r="R939" s="13">
        <v>0.89377289380000002</v>
      </c>
      <c r="S939" s="11">
        <f t="shared" si="102"/>
        <v>2.6813186814000001</v>
      </c>
      <c r="T939" s="11">
        <v>3.681</v>
      </c>
      <c r="U939" s="9">
        <f>IF(T939&lt;Benchmarks!C$6,0,IF(T939&lt;Benchmarks!D$6,1,IF(T939&lt;Benchmarks!E$6,2,IF(T939&lt;Benchmarks!F$6,3,IF(T939&lt;Benchmarks!G$6,4,IF(T939&lt;Benchmarks!H$6,5,6))))))</f>
        <v>3</v>
      </c>
      <c r="V939" s="13">
        <v>0.70512820509999996</v>
      </c>
      <c r="W939" s="11">
        <f t="shared" si="103"/>
        <v>2.1153846153</v>
      </c>
      <c r="X939" s="11">
        <f t="shared" si="105"/>
        <v>11.738095237900001</v>
      </c>
      <c r="Y939" s="9">
        <v>30</v>
      </c>
      <c r="Z939" s="13">
        <f t="shared" si="104"/>
        <v>0.39126984126333336</v>
      </c>
    </row>
    <row r="940" spans="1:26" ht="17.25" x14ac:dyDescent="0.3">
      <c r="A940" s="8" t="s">
        <v>4751</v>
      </c>
      <c r="B940" s="7" t="s">
        <v>4752</v>
      </c>
      <c r="C940" s="7" t="s">
        <v>4753</v>
      </c>
      <c r="D940" s="11">
        <v>3.0129999999999999</v>
      </c>
      <c r="E940" s="12">
        <f>IF(D940&lt;Benchmarks!C$9,0,IF(D940&lt;Benchmarks!D$9,1,IF(D940&lt;Benchmarks!E$9,2,IF(D940&lt;Benchmarks!F$9,3,IF(D940&lt;Benchmarks!G$9,4,IF(D940&lt;Benchmarks!H$9,5,6))))))</f>
        <v>5</v>
      </c>
      <c r="F940" s="13">
        <v>0.96703296699999997</v>
      </c>
      <c r="G940" s="11">
        <f t="shared" si="99"/>
        <v>4.8351648349999996</v>
      </c>
      <c r="H940" s="11">
        <v>1.08</v>
      </c>
      <c r="I940" s="12">
        <f>IF(H940&lt;Benchmarks!C$8,0,IF(H940&lt;Benchmarks!D$8,1,IF(H940&lt;Benchmarks!E$8,2,IF(H940&lt;Benchmarks!F$8,3,IF(H940&lt;Benchmarks!G$8,4,IF(H940&lt;Benchmarks!H$8,5,6))))))</f>
        <v>2</v>
      </c>
      <c r="J940" s="13">
        <v>1</v>
      </c>
      <c r="K940" s="11">
        <f t="shared" si="100"/>
        <v>2</v>
      </c>
      <c r="L940" s="11">
        <v>0.29199999999999998</v>
      </c>
      <c r="M940" s="12">
        <f>IF(L940&lt;Benchmarks!C$7,0,IF(L940&lt;Benchmarks!D$7,1,IF(L940&lt;Benchmarks!E$7,2,IF(L940&lt;Benchmarks!F$7,3,IF(L940&lt;Benchmarks!G$7,4,IF(L940&lt;Benchmarks!H$7,5,6))))))</f>
        <v>0</v>
      </c>
      <c r="N940" s="13">
        <v>1</v>
      </c>
      <c r="O940" s="11">
        <f t="shared" si="101"/>
        <v>0</v>
      </c>
      <c r="P940" s="11">
        <v>4.3849999999999998</v>
      </c>
      <c r="Q940" s="9">
        <f>IF(P940&lt;Benchmarks!C$5,0,IF(P940&lt;Benchmarks!D$5,1,IF(P940&lt;Benchmarks!E$5,2,IF(P940&lt;Benchmarks!F$5,3,IF(P940&lt;Benchmarks!G$5,4,IF(P940&lt;Benchmarks!H$5,5,6))))))</f>
        <v>5</v>
      </c>
      <c r="R940" s="13">
        <v>0.91575091580000001</v>
      </c>
      <c r="S940" s="11">
        <f t="shared" si="102"/>
        <v>4.5787545789999999</v>
      </c>
      <c r="T940" s="11">
        <v>3.992</v>
      </c>
      <c r="U940" s="9">
        <f>IF(T940&lt;Benchmarks!C$6,0,IF(T940&lt;Benchmarks!D$6,1,IF(T940&lt;Benchmarks!E$6,2,IF(T940&lt;Benchmarks!F$6,3,IF(T940&lt;Benchmarks!G$6,4,IF(T940&lt;Benchmarks!H$6,5,6))))))</f>
        <v>5</v>
      </c>
      <c r="V940" s="13">
        <v>0.87179487180000004</v>
      </c>
      <c r="W940" s="11">
        <f t="shared" si="103"/>
        <v>4.3589743590000003</v>
      </c>
      <c r="X940" s="11">
        <f t="shared" si="105"/>
        <v>15.772893773</v>
      </c>
      <c r="Y940" s="9">
        <v>30</v>
      </c>
      <c r="Z940" s="13">
        <f t="shared" si="104"/>
        <v>0.52576312576666662</v>
      </c>
    </row>
    <row r="941" spans="1:26" ht="17.25" x14ac:dyDescent="0.3">
      <c r="A941" s="8" t="s">
        <v>4756</v>
      </c>
      <c r="B941" s="7" t="s">
        <v>4757</v>
      </c>
      <c r="C941" s="7" t="s">
        <v>4758</v>
      </c>
      <c r="D941" s="11">
        <v>2.8690000000000002</v>
      </c>
      <c r="E941" s="12">
        <f>IF(D941&lt;Benchmarks!C$9,0,IF(D941&lt;Benchmarks!D$9,1,IF(D941&lt;Benchmarks!E$9,2,IF(D941&lt;Benchmarks!F$9,3,IF(D941&lt;Benchmarks!G$9,4,IF(D941&lt;Benchmarks!H$9,5,6))))))</f>
        <v>5</v>
      </c>
      <c r="F941" s="13">
        <v>0.94505494509999999</v>
      </c>
      <c r="G941" s="11">
        <f t="shared" si="99"/>
        <v>4.7252747255000003</v>
      </c>
      <c r="H941" s="11">
        <v>1.3919999999999999</v>
      </c>
      <c r="I941" s="12">
        <f>IF(H941&lt;Benchmarks!C$8,0,IF(H941&lt;Benchmarks!D$8,1,IF(H941&lt;Benchmarks!E$8,2,IF(H941&lt;Benchmarks!F$8,3,IF(H941&lt;Benchmarks!G$8,4,IF(H941&lt;Benchmarks!H$8,5,6))))))</f>
        <v>5</v>
      </c>
      <c r="J941" s="13">
        <v>1</v>
      </c>
      <c r="K941" s="11">
        <f t="shared" si="100"/>
        <v>5</v>
      </c>
      <c r="L941" s="11">
        <v>0.39500000000000002</v>
      </c>
      <c r="M941" s="12">
        <f>IF(L941&lt;Benchmarks!C$7,0,IF(L941&lt;Benchmarks!D$7,1,IF(L941&lt;Benchmarks!E$7,2,IF(L941&lt;Benchmarks!F$7,3,IF(L941&lt;Benchmarks!G$7,4,IF(L941&lt;Benchmarks!H$7,5,6))))))</f>
        <v>2</v>
      </c>
      <c r="N941" s="13">
        <v>1</v>
      </c>
      <c r="O941" s="11">
        <f t="shared" si="101"/>
        <v>2</v>
      </c>
      <c r="P941" s="11">
        <v>4.6559999999999997</v>
      </c>
      <c r="Q941" s="9">
        <f>IF(P941&lt;Benchmarks!C$5,0,IF(P941&lt;Benchmarks!D$5,1,IF(P941&lt;Benchmarks!E$5,2,IF(P941&lt;Benchmarks!F$5,3,IF(P941&lt;Benchmarks!G$5,4,IF(P941&lt;Benchmarks!H$5,5,6))))))</f>
        <v>5</v>
      </c>
      <c r="R941" s="13">
        <v>0.98168498169999996</v>
      </c>
      <c r="S941" s="11">
        <f t="shared" si="102"/>
        <v>4.9084249084999998</v>
      </c>
      <c r="T941" s="11">
        <v>4.2919999999999998</v>
      </c>
      <c r="U941" s="9">
        <f>IF(T941&lt;Benchmarks!C$6,0,IF(T941&lt;Benchmarks!D$6,1,IF(T941&lt;Benchmarks!E$6,2,IF(T941&lt;Benchmarks!F$6,3,IF(T941&lt;Benchmarks!G$6,4,IF(T941&lt;Benchmarks!H$6,5,6))))))</f>
        <v>5</v>
      </c>
      <c r="V941" s="13">
        <v>0.93589743589999996</v>
      </c>
      <c r="W941" s="11">
        <f t="shared" si="103"/>
        <v>4.6794871794999997</v>
      </c>
      <c r="X941" s="11">
        <f t="shared" si="105"/>
        <v>21.3131868135</v>
      </c>
      <c r="Y941" s="9">
        <v>30</v>
      </c>
      <c r="Z941" s="13">
        <f t="shared" si="104"/>
        <v>0.71043956045000001</v>
      </c>
    </row>
    <row r="942" spans="1:26" ht="17.25" x14ac:dyDescent="0.3">
      <c r="A942" s="8" t="s">
        <v>4761</v>
      </c>
      <c r="B942" s="7" t="s">
        <v>4762</v>
      </c>
      <c r="C942" s="7" t="s">
        <v>4763</v>
      </c>
      <c r="D942" s="11">
        <v>2.8519999999999999</v>
      </c>
      <c r="E942" s="12">
        <f>IF(D942&lt;Benchmarks!C$9,0,IF(D942&lt;Benchmarks!D$9,1,IF(D942&lt;Benchmarks!E$9,2,IF(D942&lt;Benchmarks!F$9,3,IF(D942&lt;Benchmarks!G$9,4,IF(D942&lt;Benchmarks!H$9,5,6))))))</f>
        <v>5</v>
      </c>
      <c r="F942" s="13">
        <v>0.99267399270000001</v>
      </c>
      <c r="G942" s="11">
        <f t="shared" si="99"/>
        <v>4.9633699634999999</v>
      </c>
      <c r="H942" s="11">
        <v>0.97899999999999998</v>
      </c>
      <c r="I942" s="12">
        <f>IF(H942&lt;Benchmarks!C$8,0,IF(H942&lt;Benchmarks!D$8,1,IF(H942&lt;Benchmarks!E$8,2,IF(H942&lt;Benchmarks!F$8,3,IF(H942&lt;Benchmarks!G$8,4,IF(H942&lt;Benchmarks!H$8,5,6))))))</f>
        <v>1</v>
      </c>
      <c r="J942" s="13">
        <v>1</v>
      </c>
      <c r="K942" s="11">
        <f t="shared" si="100"/>
        <v>1</v>
      </c>
      <c r="L942" s="11">
        <v>0.75800000000000001</v>
      </c>
      <c r="M942" s="12">
        <f>IF(L942&lt;Benchmarks!C$7,0,IF(L942&lt;Benchmarks!D$7,1,IF(L942&lt;Benchmarks!E$7,2,IF(L942&lt;Benchmarks!F$7,3,IF(L942&lt;Benchmarks!G$7,4,IF(L942&lt;Benchmarks!H$7,5,6))))))</f>
        <v>6</v>
      </c>
      <c r="N942" s="13">
        <v>1</v>
      </c>
      <c r="O942" s="11">
        <f t="shared" si="101"/>
        <v>6</v>
      </c>
      <c r="P942" s="11">
        <v>4.5890000000000004</v>
      </c>
      <c r="Q942" s="9">
        <f>IF(P942&lt;Benchmarks!C$5,0,IF(P942&lt;Benchmarks!D$5,1,IF(P942&lt;Benchmarks!E$5,2,IF(P942&lt;Benchmarks!F$5,3,IF(P942&lt;Benchmarks!G$5,4,IF(P942&lt;Benchmarks!H$5,5,6))))))</f>
        <v>5</v>
      </c>
      <c r="R942" s="13">
        <v>1</v>
      </c>
      <c r="S942" s="11">
        <f t="shared" si="102"/>
        <v>5</v>
      </c>
      <c r="T942" s="11">
        <v>4.048</v>
      </c>
      <c r="U942" s="9">
        <f>IF(T942&lt;Benchmarks!C$6,0,IF(T942&lt;Benchmarks!D$6,1,IF(T942&lt;Benchmarks!E$6,2,IF(T942&lt;Benchmarks!F$6,3,IF(T942&lt;Benchmarks!G$6,4,IF(T942&lt;Benchmarks!H$6,5,6))))))</f>
        <v>5</v>
      </c>
      <c r="V942" s="13">
        <v>1</v>
      </c>
      <c r="W942" s="11">
        <f t="shared" si="103"/>
        <v>5</v>
      </c>
      <c r="X942" s="11">
        <f t="shared" si="105"/>
        <v>21.9633699635</v>
      </c>
      <c r="Y942" s="9">
        <v>30</v>
      </c>
      <c r="Z942" s="13">
        <f t="shared" si="104"/>
        <v>0.73211233211666671</v>
      </c>
    </row>
    <row r="943" spans="1:26" ht="17.25" x14ac:dyDescent="0.3">
      <c r="A943" s="8" t="s">
        <v>4766</v>
      </c>
      <c r="B943" s="7" t="s">
        <v>4767</v>
      </c>
      <c r="C943" s="7" t="s">
        <v>4768</v>
      </c>
      <c r="D943" s="11">
        <v>1.349</v>
      </c>
      <c r="E943" s="12">
        <f>IF(D943&lt;Benchmarks!C$9,0,IF(D943&lt;Benchmarks!D$9,1,IF(D943&lt;Benchmarks!E$9,2,IF(D943&lt;Benchmarks!F$9,3,IF(D943&lt;Benchmarks!G$9,4,IF(D943&lt;Benchmarks!H$9,5,6))))))</f>
        <v>0</v>
      </c>
      <c r="F943" s="13">
        <v>0.6153846154</v>
      </c>
      <c r="G943" s="11">
        <f t="shared" si="99"/>
        <v>0</v>
      </c>
      <c r="H943" s="11">
        <v>1.0289999999999999</v>
      </c>
      <c r="I943" s="12">
        <f>IF(H943&lt;Benchmarks!C$8,0,IF(H943&lt;Benchmarks!D$8,1,IF(H943&lt;Benchmarks!E$8,2,IF(H943&lt;Benchmarks!F$8,3,IF(H943&lt;Benchmarks!G$8,4,IF(H943&lt;Benchmarks!H$8,5,6))))))</f>
        <v>1</v>
      </c>
      <c r="J943" s="13">
        <v>1</v>
      </c>
      <c r="K943" s="11">
        <f t="shared" si="100"/>
        <v>1</v>
      </c>
      <c r="L943" s="11">
        <v>0.46500000000000002</v>
      </c>
      <c r="M943" s="12">
        <f>IF(L943&lt;Benchmarks!C$7,0,IF(L943&lt;Benchmarks!D$7,1,IF(L943&lt;Benchmarks!E$7,2,IF(L943&lt;Benchmarks!F$7,3,IF(L943&lt;Benchmarks!G$7,4,IF(L943&lt;Benchmarks!H$7,5,6))))))</f>
        <v>4</v>
      </c>
      <c r="N943" s="13">
        <v>1</v>
      </c>
      <c r="O943" s="11">
        <f t="shared" si="101"/>
        <v>4</v>
      </c>
      <c r="P943" s="11">
        <v>2.843</v>
      </c>
      <c r="Q943" s="9">
        <f>IF(P943&lt;Benchmarks!C$5,0,IF(P943&lt;Benchmarks!D$5,1,IF(P943&lt;Benchmarks!E$5,2,IF(P943&lt;Benchmarks!F$5,3,IF(P943&lt;Benchmarks!G$5,4,IF(P943&lt;Benchmarks!H$5,5,6))))))</f>
        <v>0</v>
      </c>
      <c r="R943" s="13">
        <v>0.99633699630000006</v>
      </c>
      <c r="S943" s="11">
        <f t="shared" si="102"/>
        <v>0</v>
      </c>
      <c r="T943" s="11">
        <v>2.3660000000000001</v>
      </c>
      <c r="U943" s="9">
        <f>IF(T943&lt;Benchmarks!C$6,0,IF(T943&lt;Benchmarks!D$6,1,IF(T943&lt;Benchmarks!E$6,2,IF(T943&lt;Benchmarks!F$6,3,IF(T943&lt;Benchmarks!G$6,4,IF(T943&lt;Benchmarks!H$6,5,6))))))</f>
        <v>0</v>
      </c>
      <c r="V943" s="13">
        <v>0.98717948720000004</v>
      </c>
      <c r="W943" s="11">
        <f t="shared" si="103"/>
        <v>0</v>
      </c>
      <c r="X943" s="11">
        <f t="shared" si="105"/>
        <v>5</v>
      </c>
      <c r="Y943" s="9">
        <v>30</v>
      </c>
      <c r="Z943" s="13">
        <f t="shared" si="104"/>
        <v>0.16666666666666666</v>
      </c>
    </row>
    <row r="944" spans="1:26" ht="17.25" x14ac:dyDescent="0.3">
      <c r="A944" s="8" t="s">
        <v>4771</v>
      </c>
      <c r="B944" s="7" t="s">
        <v>4772</v>
      </c>
      <c r="C944" s="7" t="s">
        <v>4773</v>
      </c>
      <c r="D944" s="11">
        <v>1.8180000000000001</v>
      </c>
      <c r="E944" s="12">
        <f>IF(D944&lt;Benchmarks!C$9,0,IF(D944&lt;Benchmarks!D$9,1,IF(D944&lt;Benchmarks!E$9,2,IF(D944&lt;Benchmarks!F$9,3,IF(D944&lt;Benchmarks!G$9,4,IF(D944&lt;Benchmarks!H$9,5,6))))))</f>
        <v>0</v>
      </c>
      <c r="F944" s="13">
        <v>1</v>
      </c>
      <c r="G944" s="11">
        <f t="shared" si="99"/>
        <v>0</v>
      </c>
      <c r="H944" s="11">
        <v>1.5049999999999999</v>
      </c>
      <c r="I944" s="12">
        <f>IF(H944&lt;Benchmarks!C$8,0,IF(H944&lt;Benchmarks!D$8,1,IF(H944&lt;Benchmarks!E$8,2,IF(H944&lt;Benchmarks!F$8,3,IF(H944&lt;Benchmarks!G$8,4,IF(H944&lt;Benchmarks!H$8,5,6))))))</f>
        <v>6</v>
      </c>
      <c r="J944" s="13">
        <v>1</v>
      </c>
      <c r="K944" s="11">
        <f t="shared" si="100"/>
        <v>6</v>
      </c>
      <c r="L944" s="11">
        <v>0.377</v>
      </c>
      <c r="M944" s="12">
        <f>IF(L944&lt;Benchmarks!C$7,0,IF(L944&lt;Benchmarks!D$7,1,IF(L944&lt;Benchmarks!E$7,2,IF(L944&lt;Benchmarks!F$7,3,IF(L944&lt;Benchmarks!G$7,4,IF(L944&lt;Benchmarks!H$7,5,6))))))</f>
        <v>2</v>
      </c>
      <c r="N944" s="13">
        <v>1</v>
      </c>
      <c r="O944" s="11">
        <f t="shared" si="101"/>
        <v>2</v>
      </c>
      <c r="P944" s="11">
        <v>3.7010000000000001</v>
      </c>
      <c r="Q944" s="9">
        <f>IF(P944&lt;Benchmarks!C$5,0,IF(P944&lt;Benchmarks!D$5,1,IF(P944&lt;Benchmarks!E$5,2,IF(P944&lt;Benchmarks!F$5,3,IF(P944&lt;Benchmarks!G$5,4,IF(P944&lt;Benchmarks!H$5,5,6))))))</f>
        <v>1</v>
      </c>
      <c r="R944" s="13">
        <v>1</v>
      </c>
      <c r="S944" s="11">
        <f t="shared" si="102"/>
        <v>1</v>
      </c>
      <c r="T944" s="11">
        <v>3.4569999999999999</v>
      </c>
      <c r="U944" s="9">
        <f>IF(T944&lt;Benchmarks!C$6,0,IF(T944&lt;Benchmarks!D$6,1,IF(T944&lt;Benchmarks!E$6,2,IF(T944&lt;Benchmarks!F$6,3,IF(T944&lt;Benchmarks!G$6,4,IF(T944&lt;Benchmarks!H$6,5,6))))))</f>
        <v>2</v>
      </c>
      <c r="V944" s="13">
        <v>1</v>
      </c>
      <c r="W944" s="11">
        <f t="shared" si="103"/>
        <v>2</v>
      </c>
      <c r="X944" s="11">
        <f t="shared" si="105"/>
        <v>11</v>
      </c>
      <c r="Y944" s="9">
        <v>30</v>
      </c>
      <c r="Z944" s="13">
        <f t="shared" si="104"/>
        <v>0.36666666666666664</v>
      </c>
    </row>
    <row r="945" spans="1:26" ht="17.25" x14ac:dyDescent="0.3">
      <c r="A945" s="8" t="s">
        <v>4776</v>
      </c>
      <c r="B945" s="7" t="s">
        <v>4777</v>
      </c>
      <c r="C945" s="7" t="s">
        <v>4778</v>
      </c>
      <c r="D945" s="11">
        <v>2.8239999999999998</v>
      </c>
      <c r="E945" s="12">
        <f>IF(D945&lt;Benchmarks!C$9,0,IF(D945&lt;Benchmarks!D$9,1,IF(D945&lt;Benchmarks!E$9,2,IF(D945&lt;Benchmarks!F$9,3,IF(D945&lt;Benchmarks!G$9,4,IF(D945&lt;Benchmarks!H$9,5,6))))))</f>
        <v>5</v>
      </c>
      <c r="F945" s="13">
        <v>0.82417582420000002</v>
      </c>
      <c r="G945" s="11">
        <f t="shared" si="99"/>
        <v>4.1208791209999998</v>
      </c>
      <c r="H945" s="11">
        <v>1.214</v>
      </c>
      <c r="I945" s="12">
        <f>IF(H945&lt;Benchmarks!C$8,0,IF(H945&lt;Benchmarks!D$8,1,IF(H945&lt;Benchmarks!E$8,2,IF(H945&lt;Benchmarks!F$8,3,IF(H945&lt;Benchmarks!G$8,4,IF(H945&lt;Benchmarks!H$8,5,6))))))</f>
        <v>4</v>
      </c>
      <c r="J945" s="13">
        <v>1</v>
      </c>
      <c r="K945" s="11">
        <f t="shared" si="100"/>
        <v>4</v>
      </c>
      <c r="L945" s="11">
        <v>0.35799999999999998</v>
      </c>
      <c r="M945" s="12">
        <f>IF(L945&lt;Benchmarks!C$7,0,IF(L945&lt;Benchmarks!D$7,1,IF(L945&lt;Benchmarks!E$7,2,IF(L945&lt;Benchmarks!F$7,3,IF(L945&lt;Benchmarks!G$7,4,IF(L945&lt;Benchmarks!H$7,5,6))))))</f>
        <v>1</v>
      </c>
      <c r="N945" s="13">
        <v>1</v>
      </c>
      <c r="O945" s="11">
        <f t="shared" si="101"/>
        <v>1</v>
      </c>
      <c r="P945" s="11">
        <v>4.3970000000000002</v>
      </c>
      <c r="Q945" s="9">
        <f>IF(P945&lt;Benchmarks!C$5,0,IF(P945&lt;Benchmarks!D$5,1,IF(P945&lt;Benchmarks!E$5,2,IF(P945&lt;Benchmarks!F$5,3,IF(P945&lt;Benchmarks!G$5,4,IF(P945&lt;Benchmarks!H$5,5,6))))))</f>
        <v>5</v>
      </c>
      <c r="R945" s="13">
        <v>0.92673992670000005</v>
      </c>
      <c r="S945" s="11">
        <f t="shared" si="102"/>
        <v>4.6336996335</v>
      </c>
      <c r="T945" s="11">
        <v>4.08</v>
      </c>
      <c r="U945" s="9">
        <f>IF(T945&lt;Benchmarks!C$6,0,IF(T945&lt;Benchmarks!D$6,1,IF(T945&lt;Benchmarks!E$6,2,IF(T945&lt;Benchmarks!F$6,3,IF(T945&lt;Benchmarks!G$6,4,IF(T945&lt;Benchmarks!H$6,5,6))))))</f>
        <v>5</v>
      </c>
      <c r="V945" s="13">
        <v>0.85897435899999997</v>
      </c>
      <c r="W945" s="11">
        <f t="shared" si="103"/>
        <v>4.2948717949999997</v>
      </c>
      <c r="X945" s="11">
        <f t="shared" si="105"/>
        <v>18.049450549500001</v>
      </c>
      <c r="Y945" s="9">
        <v>30</v>
      </c>
      <c r="Z945" s="13">
        <f t="shared" si="104"/>
        <v>0.60164835165000008</v>
      </c>
    </row>
    <row r="946" spans="1:26" ht="17.25" x14ac:dyDescent="0.3">
      <c r="A946" s="8" t="s">
        <v>4781</v>
      </c>
      <c r="B946" s="7" t="s">
        <v>4782</v>
      </c>
      <c r="C946" s="7" t="s">
        <v>4783</v>
      </c>
      <c r="D946" s="11">
        <v>2.4089999999999998</v>
      </c>
      <c r="E946" s="12">
        <f>IF(D946&lt;Benchmarks!C$9,0,IF(D946&lt;Benchmarks!D$9,1,IF(D946&lt;Benchmarks!E$9,2,IF(D946&lt;Benchmarks!F$9,3,IF(D946&lt;Benchmarks!G$9,4,IF(D946&lt;Benchmarks!H$9,5,6))))))</f>
        <v>2</v>
      </c>
      <c r="F946" s="13">
        <v>0.89010989009999997</v>
      </c>
      <c r="G946" s="11">
        <f t="shared" si="99"/>
        <v>1.7802197801999999</v>
      </c>
      <c r="H946" s="11">
        <v>1.0740000000000001</v>
      </c>
      <c r="I946" s="12">
        <f>IF(H946&lt;Benchmarks!C$8,0,IF(H946&lt;Benchmarks!D$8,1,IF(H946&lt;Benchmarks!E$8,2,IF(H946&lt;Benchmarks!F$8,3,IF(H946&lt;Benchmarks!G$8,4,IF(H946&lt;Benchmarks!H$8,5,6))))))</f>
        <v>2</v>
      </c>
      <c r="J946" s="13">
        <v>1</v>
      </c>
      <c r="K946" s="11">
        <f t="shared" si="100"/>
        <v>2</v>
      </c>
      <c r="L946" s="11">
        <v>0.224</v>
      </c>
      <c r="M946" s="12">
        <f>IF(L946&lt;Benchmarks!C$7,0,IF(L946&lt;Benchmarks!D$7,1,IF(L946&lt;Benchmarks!E$7,2,IF(L946&lt;Benchmarks!F$7,3,IF(L946&lt;Benchmarks!G$7,4,IF(L946&lt;Benchmarks!H$7,5,6))))))</f>
        <v>0</v>
      </c>
      <c r="N946" s="13">
        <v>1</v>
      </c>
      <c r="O946" s="11">
        <f t="shared" si="101"/>
        <v>0</v>
      </c>
      <c r="P946" s="11">
        <v>3.7069999999999999</v>
      </c>
      <c r="Q946" s="9">
        <f>IF(P946&lt;Benchmarks!C$5,0,IF(P946&lt;Benchmarks!D$5,1,IF(P946&lt;Benchmarks!E$5,2,IF(P946&lt;Benchmarks!F$5,3,IF(P946&lt;Benchmarks!G$5,4,IF(P946&lt;Benchmarks!H$5,5,6))))))</f>
        <v>1</v>
      </c>
      <c r="R946" s="13">
        <v>0.56776556779999998</v>
      </c>
      <c r="S946" s="11">
        <f t="shared" si="102"/>
        <v>0.56776556779999998</v>
      </c>
      <c r="T946" s="11">
        <v>3.5059999999999998</v>
      </c>
      <c r="U946" s="9">
        <f>IF(T946&lt;Benchmarks!C$6,0,IF(T946&lt;Benchmarks!D$6,1,IF(T946&lt;Benchmarks!E$6,2,IF(T946&lt;Benchmarks!F$6,3,IF(T946&lt;Benchmarks!G$6,4,IF(T946&lt;Benchmarks!H$6,5,6))))))</f>
        <v>2</v>
      </c>
      <c r="V946" s="13">
        <v>0.4615384615</v>
      </c>
      <c r="W946" s="11">
        <f t="shared" si="103"/>
        <v>0.92307692299999999</v>
      </c>
      <c r="X946" s="11">
        <f t="shared" si="105"/>
        <v>5.2710622709999999</v>
      </c>
      <c r="Y946" s="9">
        <v>30</v>
      </c>
      <c r="Z946" s="13">
        <f t="shared" si="104"/>
        <v>0.17570207569999999</v>
      </c>
    </row>
    <row r="947" spans="1:26" ht="17.25" x14ac:dyDescent="0.3">
      <c r="A947" s="8" t="s">
        <v>4786</v>
      </c>
      <c r="B947" s="7" t="s">
        <v>4787</v>
      </c>
      <c r="C947" s="7" t="s">
        <v>4788</v>
      </c>
      <c r="D947" s="11">
        <v>3.125</v>
      </c>
      <c r="E947" s="12">
        <f>IF(D947&lt;Benchmarks!C$9,0,IF(D947&lt;Benchmarks!D$9,1,IF(D947&lt;Benchmarks!E$9,2,IF(D947&lt;Benchmarks!F$9,3,IF(D947&lt;Benchmarks!G$9,4,IF(D947&lt;Benchmarks!H$9,5,6))))))</f>
        <v>6</v>
      </c>
      <c r="F947" s="13">
        <v>0.99267399270000001</v>
      </c>
      <c r="G947" s="11">
        <f t="shared" si="99"/>
        <v>5.9560439562000003</v>
      </c>
      <c r="H947" s="11">
        <v>1.29</v>
      </c>
      <c r="I947" s="12">
        <f>IF(H947&lt;Benchmarks!C$8,0,IF(H947&lt;Benchmarks!D$8,1,IF(H947&lt;Benchmarks!E$8,2,IF(H947&lt;Benchmarks!F$8,3,IF(H947&lt;Benchmarks!G$8,4,IF(H947&lt;Benchmarks!H$8,5,6))))))</f>
        <v>5</v>
      </c>
      <c r="J947" s="13">
        <v>1</v>
      </c>
      <c r="K947" s="11">
        <f t="shared" si="100"/>
        <v>5</v>
      </c>
      <c r="L947" s="11">
        <v>1.214</v>
      </c>
      <c r="M947" s="12">
        <f>IF(L947&lt;Benchmarks!C$7,0,IF(L947&lt;Benchmarks!D$7,1,IF(L947&lt;Benchmarks!E$7,2,IF(L947&lt;Benchmarks!F$7,3,IF(L947&lt;Benchmarks!G$7,4,IF(L947&lt;Benchmarks!H$7,5,6))))))</f>
        <v>6</v>
      </c>
      <c r="N947" s="13">
        <v>1</v>
      </c>
      <c r="O947" s="11">
        <f t="shared" si="101"/>
        <v>6</v>
      </c>
      <c r="P947" s="11">
        <v>5.6289999999999996</v>
      </c>
      <c r="Q947" s="9">
        <f>IF(P947&lt;Benchmarks!C$5,0,IF(P947&lt;Benchmarks!D$5,1,IF(P947&lt;Benchmarks!E$5,2,IF(P947&lt;Benchmarks!F$5,3,IF(P947&lt;Benchmarks!G$5,4,IF(P947&lt;Benchmarks!H$5,5,6))))))</f>
        <v>6</v>
      </c>
      <c r="R947" s="13">
        <v>1</v>
      </c>
      <c r="S947" s="11">
        <f t="shared" si="102"/>
        <v>6</v>
      </c>
      <c r="T947" s="11">
        <v>4.9539999999999997</v>
      </c>
      <c r="U947" s="9">
        <f>IF(T947&lt;Benchmarks!C$6,0,IF(T947&lt;Benchmarks!D$6,1,IF(T947&lt;Benchmarks!E$6,2,IF(T947&lt;Benchmarks!F$6,3,IF(T947&lt;Benchmarks!G$6,4,IF(T947&lt;Benchmarks!H$6,5,6))))))</f>
        <v>6</v>
      </c>
      <c r="V947" s="13">
        <v>1</v>
      </c>
      <c r="W947" s="11">
        <f t="shared" si="103"/>
        <v>6</v>
      </c>
      <c r="X947" s="11">
        <f t="shared" si="105"/>
        <v>28.956043956199998</v>
      </c>
      <c r="Y947" s="9">
        <v>30</v>
      </c>
      <c r="Z947" s="13">
        <f t="shared" si="104"/>
        <v>0.96520146520666661</v>
      </c>
    </row>
    <row r="948" spans="1:26" ht="17.25" x14ac:dyDescent="0.3">
      <c r="A948" s="8" t="s">
        <v>4791</v>
      </c>
      <c r="B948" s="7" t="s">
        <v>4792</v>
      </c>
      <c r="C948" s="7" t="s">
        <v>4793</v>
      </c>
      <c r="D948" s="11">
        <v>4.9390000000000001</v>
      </c>
      <c r="E948" s="12">
        <f>IF(D948&lt;Benchmarks!C$9,0,IF(D948&lt;Benchmarks!D$9,1,IF(D948&lt;Benchmarks!E$9,2,IF(D948&lt;Benchmarks!F$9,3,IF(D948&lt;Benchmarks!G$9,4,IF(D948&lt;Benchmarks!H$9,5,6))))))</f>
        <v>6</v>
      </c>
      <c r="F948" s="13">
        <v>0.99267399270000001</v>
      </c>
      <c r="G948" s="11">
        <f t="shared" si="99"/>
        <v>5.9560439562000003</v>
      </c>
      <c r="H948" s="11">
        <v>0.80200000000000005</v>
      </c>
      <c r="I948" s="12">
        <f>IF(H948&lt;Benchmarks!C$8,0,IF(H948&lt;Benchmarks!D$8,1,IF(H948&lt;Benchmarks!E$8,2,IF(H948&lt;Benchmarks!F$8,3,IF(H948&lt;Benchmarks!G$8,4,IF(H948&lt;Benchmarks!H$8,5,6))))))</f>
        <v>0</v>
      </c>
      <c r="J948" s="13">
        <v>1</v>
      </c>
      <c r="K948" s="11">
        <f t="shared" si="100"/>
        <v>0</v>
      </c>
      <c r="L948" s="11">
        <v>2.3330000000000002</v>
      </c>
      <c r="M948" s="12">
        <f>IF(L948&lt;Benchmarks!C$7,0,IF(L948&lt;Benchmarks!D$7,1,IF(L948&lt;Benchmarks!E$7,2,IF(L948&lt;Benchmarks!F$7,3,IF(L948&lt;Benchmarks!G$7,4,IF(L948&lt;Benchmarks!H$7,5,6))))))</f>
        <v>6</v>
      </c>
      <c r="N948" s="13">
        <v>1</v>
      </c>
      <c r="O948" s="11">
        <f t="shared" si="101"/>
        <v>6</v>
      </c>
      <c r="P948" s="11">
        <v>8.0739999999999998</v>
      </c>
      <c r="Q948" s="9">
        <f>IF(P948&lt;Benchmarks!C$5,0,IF(P948&lt;Benchmarks!D$5,1,IF(P948&lt;Benchmarks!E$5,2,IF(P948&lt;Benchmarks!F$5,3,IF(P948&lt;Benchmarks!G$5,4,IF(P948&lt;Benchmarks!H$5,5,6))))))</f>
        <v>6</v>
      </c>
      <c r="R948" s="13">
        <v>0.99633699630000006</v>
      </c>
      <c r="S948" s="11">
        <f t="shared" si="102"/>
        <v>5.9780219778000001</v>
      </c>
      <c r="T948" s="11">
        <v>6.8579999999999997</v>
      </c>
      <c r="U948" s="9">
        <f>IF(T948&lt;Benchmarks!C$6,0,IF(T948&lt;Benchmarks!D$6,1,IF(T948&lt;Benchmarks!E$6,2,IF(T948&lt;Benchmarks!F$6,3,IF(T948&lt;Benchmarks!G$6,4,IF(T948&lt;Benchmarks!H$6,5,6))))))</f>
        <v>6</v>
      </c>
      <c r="V948" s="13">
        <v>1</v>
      </c>
      <c r="W948" s="11">
        <f t="shared" si="103"/>
        <v>6</v>
      </c>
      <c r="X948" s="11">
        <f t="shared" si="105"/>
        <v>23.934065934000003</v>
      </c>
      <c r="Y948" s="9">
        <v>30</v>
      </c>
      <c r="Z948" s="13">
        <f t="shared" si="104"/>
        <v>0.79780219780000006</v>
      </c>
    </row>
    <row r="949" spans="1:26" ht="17.25" x14ac:dyDescent="0.3">
      <c r="A949" s="8" t="s">
        <v>4797</v>
      </c>
      <c r="B949" s="7" t="s">
        <v>4798</v>
      </c>
      <c r="C949" s="7" t="s">
        <v>4799</v>
      </c>
      <c r="D949" s="11">
        <v>2.9860000000000002</v>
      </c>
      <c r="E949" s="12">
        <f>IF(D949&lt;Benchmarks!C$9,0,IF(D949&lt;Benchmarks!D$9,1,IF(D949&lt;Benchmarks!E$9,2,IF(D949&lt;Benchmarks!F$9,3,IF(D949&lt;Benchmarks!G$9,4,IF(D949&lt;Benchmarks!H$9,5,6))))))</f>
        <v>5</v>
      </c>
      <c r="F949" s="13">
        <v>0.97435897439999997</v>
      </c>
      <c r="G949" s="11">
        <f t="shared" si="99"/>
        <v>4.8717948719999997</v>
      </c>
      <c r="H949" s="11">
        <v>0.95299999999999996</v>
      </c>
      <c r="I949" s="12">
        <f>IF(H949&lt;Benchmarks!C$8,0,IF(H949&lt;Benchmarks!D$8,1,IF(H949&lt;Benchmarks!E$8,2,IF(H949&lt;Benchmarks!F$8,3,IF(H949&lt;Benchmarks!G$8,4,IF(H949&lt;Benchmarks!H$8,5,6))))))</f>
        <v>0</v>
      </c>
      <c r="J949" s="13">
        <v>1</v>
      </c>
      <c r="K949" s="11">
        <f t="shared" si="100"/>
        <v>0</v>
      </c>
      <c r="L949" s="11">
        <v>0.66600000000000004</v>
      </c>
      <c r="M949" s="12">
        <f>IF(L949&lt;Benchmarks!C$7,0,IF(L949&lt;Benchmarks!D$7,1,IF(L949&lt;Benchmarks!E$7,2,IF(L949&lt;Benchmarks!F$7,3,IF(L949&lt;Benchmarks!G$7,4,IF(L949&lt;Benchmarks!H$7,5,6))))))</f>
        <v>5</v>
      </c>
      <c r="N949" s="13">
        <v>1</v>
      </c>
      <c r="O949" s="11">
        <f t="shared" si="101"/>
        <v>5</v>
      </c>
      <c r="P949" s="11">
        <v>4.6050000000000004</v>
      </c>
      <c r="Q949" s="9">
        <f>IF(P949&lt;Benchmarks!C$5,0,IF(P949&lt;Benchmarks!D$5,1,IF(P949&lt;Benchmarks!E$5,2,IF(P949&lt;Benchmarks!F$5,3,IF(P949&lt;Benchmarks!G$5,4,IF(P949&lt;Benchmarks!H$5,5,6))))))</f>
        <v>5</v>
      </c>
      <c r="R949" s="13">
        <v>0.98168498169999996</v>
      </c>
      <c r="S949" s="11">
        <f t="shared" si="102"/>
        <v>4.9084249084999998</v>
      </c>
      <c r="T949" s="11">
        <v>4.2939999999999996</v>
      </c>
      <c r="U949" s="9">
        <f>IF(T949&lt;Benchmarks!C$6,0,IF(T949&lt;Benchmarks!D$6,1,IF(T949&lt;Benchmarks!E$6,2,IF(T949&lt;Benchmarks!F$6,3,IF(T949&lt;Benchmarks!G$6,4,IF(T949&lt;Benchmarks!H$6,5,6))))))</f>
        <v>5</v>
      </c>
      <c r="V949" s="13">
        <v>0.98717948720000004</v>
      </c>
      <c r="W949" s="11">
        <f t="shared" si="103"/>
        <v>4.9358974360000003</v>
      </c>
      <c r="X949" s="11">
        <f t="shared" si="105"/>
        <v>19.716117216499999</v>
      </c>
      <c r="Y949" s="9">
        <v>30</v>
      </c>
      <c r="Z949" s="13">
        <f t="shared" si="104"/>
        <v>0.65720390721666666</v>
      </c>
    </row>
    <row r="950" spans="1:26" ht="17.25" x14ac:dyDescent="0.3">
      <c r="A950" s="8" t="s">
        <v>4802</v>
      </c>
      <c r="B950" s="7" t="s">
        <v>4803</v>
      </c>
      <c r="C950" s="7" t="s">
        <v>4804</v>
      </c>
      <c r="D950" s="11">
        <v>2.0649999999999999</v>
      </c>
      <c r="E950" s="12">
        <f>IF(D950&lt;Benchmarks!C$9,0,IF(D950&lt;Benchmarks!D$9,1,IF(D950&lt;Benchmarks!E$9,2,IF(D950&lt;Benchmarks!F$9,3,IF(D950&lt;Benchmarks!G$9,4,IF(D950&lt;Benchmarks!H$9,5,6))))))</f>
        <v>0</v>
      </c>
      <c r="F950" s="13">
        <v>0.27472527470000002</v>
      </c>
      <c r="G950" s="11">
        <f t="shared" si="99"/>
        <v>0</v>
      </c>
      <c r="H950" s="11">
        <v>1.1599999999999999</v>
      </c>
      <c r="I950" s="12">
        <f>IF(H950&lt;Benchmarks!C$8,0,IF(H950&lt;Benchmarks!D$8,1,IF(H950&lt;Benchmarks!E$8,2,IF(H950&lt;Benchmarks!F$8,3,IF(H950&lt;Benchmarks!G$8,4,IF(H950&lt;Benchmarks!H$8,5,6))))))</f>
        <v>3</v>
      </c>
      <c r="J950" s="13">
        <v>1</v>
      </c>
      <c r="K950" s="11">
        <f t="shared" si="100"/>
        <v>3</v>
      </c>
      <c r="L950" s="11">
        <v>0.502</v>
      </c>
      <c r="M950" s="12">
        <f>IF(L950&lt;Benchmarks!C$7,0,IF(L950&lt;Benchmarks!D$7,1,IF(L950&lt;Benchmarks!E$7,2,IF(L950&lt;Benchmarks!F$7,3,IF(L950&lt;Benchmarks!G$7,4,IF(L950&lt;Benchmarks!H$7,5,6))))))</f>
        <v>4</v>
      </c>
      <c r="N950" s="13">
        <v>1</v>
      </c>
      <c r="O950" s="11">
        <f t="shared" si="101"/>
        <v>4</v>
      </c>
      <c r="P950" s="11">
        <v>3.726</v>
      </c>
      <c r="Q950" s="9">
        <f>IF(P950&lt;Benchmarks!C$5,0,IF(P950&lt;Benchmarks!D$5,1,IF(P950&lt;Benchmarks!E$5,2,IF(P950&lt;Benchmarks!F$5,3,IF(P950&lt;Benchmarks!G$5,4,IF(P950&lt;Benchmarks!H$5,5,6))))))</f>
        <v>1</v>
      </c>
      <c r="R950" s="13">
        <v>0.93772893769999999</v>
      </c>
      <c r="S950" s="11">
        <f t="shared" si="102"/>
        <v>0.93772893769999999</v>
      </c>
      <c r="T950" s="11">
        <v>3.306</v>
      </c>
      <c r="U950" s="9">
        <f>IF(T950&lt;Benchmarks!C$6,0,IF(T950&lt;Benchmarks!D$6,1,IF(T950&lt;Benchmarks!E$6,2,IF(T950&lt;Benchmarks!F$6,3,IF(T950&lt;Benchmarks!G$6,4,IF(T950&lt;Benchmarks!H$6,5,6))))))</f>
        <v>1</v>
      </c>
      <c r="V950" s="13">
        <v>0.78205128209999997</v>
      </c>
      <c r="W950" s="11">
        <f t="shared" si="103"/>
        <v>0.78205128209999997</v>
      </c>
      <c r="X950" s="11">
        <f t="shared" si="105"/>
        <v>8.7197802198000005</v>
      </c>
      <c r="Y950" s="9">
        <v>30</v>
      </c>
      <c r="Z950" s="13">
        <f t="shared" si="104"/>
        <v>0.29065934066000004</v>
      </c>
    </row>
    <row r="951" spans="1:26" ht="17.25" x14ac:dyDescent="0.3">
      <c r="A951" s="8" t="s">
        <v>4807</v>
      </c>
      <c r="B951" s="7" t="s">
        <v>4808</v>
      </c>
      <c r="C951" s="7" t="s">
        <v>4809</v>
      </c>
      <c r="D951" s="11">
        <v>3.5209999999999999</v>
      </c>
      <c r="E951" s="12">
        <f>IF(D951&lt;Benchmarks!C$9,0,IF(D951&lt;Benchmarks!D$9,1,IF(D951&lt;Benchmarks!E$9,2,IF(D951&lt;Benchmarks!F$9,3,IF(D951&lt;Benchmarks!G$9,4,IF(D951&lt;Benchmarks!H$9,5,6))))))</f>
        <v>6</v>
      </c>
      <c r="F951" s="13">
        <v>1</v>
      </c>
      <c r="G951" s="11">
        <f t="shared" ref="G951:G1014" si="106">E951*F951</f>
        <v>6</v>
      </c>
      <c r="H951" s="11">
        <v>1.0329999999999999</v>
      </c>
      <c r="I951" s="12">
        <f>IF(H951&lt;Benchmarks!C$8,0,IF(H951&lt;Benchmarks!D$8,1,IF(H951&lt;Benchmarks!E$8,2,IF(H951&lt;Benchmarks!F$8,3,IF(H951&lt;Benchmarks!G$8,4,IF(H951&lt;Benchmarks!H$8,5,6))))))</f>
        <v>1</v>
      </c>
      <c r="J951" s="13">
        <v>1</v>
      </c>
      <c r="K951" s="11">
        <f t="shared" si="100"/>
        <v>1</v>
      </c>
      <c r="L951" s="11">
        <v>0.32</v>
      </c>
      <c r="M951" s="12">
        <f>IF(L951&lt;Benchmarks!C$7,0,IF(L951&lt;Benchmarks!D$7,1,IF(L951&lt;Benchmarks!E$7,2,IF(L951&lt;Benchmarks!F$7,3,IF(L951&lt;Benchmarks!G$7,4,IF(L951&lt;Benchmarks!H$7,5,6))))))</f>
        <v>1</v>
      </c>
      <c r="N951" s="13">
        <v>1</v>
      </c>
      <c r="O951" s="11">
        <f t="shared" si="101"/>
        <v>1</v>
      </c>
      <c r="P951" s="11">
        <v>4.8739999999999997</v>
      </c>
      <c r="Q951" s="9">
        <f>IF(P951&lt;Benchmarks!C$5,0,IF(P951&lt;Benchmarks!D$5,1,IF(P951&lt;Benchmarks!E$5,2,IF(P951&lt;Benchmarks!F$5,3,IF(P951&lt;Benchmarks!G$5,4,IF(P951&lt;Benchmarks!H$5,5,6))))))</f>
        <v>6</v>
      </c>
      <c r="R951" s="13">
        <v>1</v>
      </c>
      <c r="S951" s="11">
        <f t="shared" si="102"/>
        <v>6</v>
      </c>
      <c r="T951" s="11">
        <v>4.532</v>
      </c>
      <c r="U951" s="9">
        <f>IF(T951&lt;Benchmarks!C$6,0,IF(T951&lt;Benchmarks!D$6,1,IF(T951&lt;Benchmarks!E$6,2,IF(T951&lt;Benchmarks!F$6,3,IF(T951&lt;Benchmarks!G$6,4,IF(T951&lt;Benchmarks!H$6,5,6))))))</f>
        <v>6</v>
      </c>
      <c r="V951" s="13">
        <v>1</v>
      </c>
      <c r="W951" s="11">
        <f t="shared" si="103"/>
        <v>6</v>
      </c>
      <c r="X951" s="11">
        <f t="shared" si="105"/>
        <v>20</v>
      </c>
      <c r="Y951" s="9">
        <v>30</v>
      </c>
      <c r="Z951" s="13">
        <f t="shared" si="104"/>
        <v>0.66666666666666663</v>
      </c>
    </row>
    <row r="952" spans="1:26" ht="17.25" x14ac:dyDescent="0.3">
      <c r="A952" s="8" t="s">
        <v>4812</v>
      </c>
      <c r="B952" s="7" t="s">
        <v>4813</v>
      </c>
      <c r="C952" s="7" t="s">
        <v>4814</v>
      </c>
      <c r="D952" s="11">
        <v>3.6560000000000001</v>
      </c>
      <c r="E952" s="12">
        <f>IF(D952&lt;Benchmarks!C$9,0,IF(D952&lt;Benchmarks!D$9,1,IF(D952&lt;Benchmarks!E$9,2,IF(D952&lt;Benchmarks!F$9,3,IF(D952&lt;Benchmarks!G$9,4,IF(D952&lt;Benchmarks!H$9,5,6))))))</f>
        <v>6</v>
      </c>
      <c r="F952" s="13">
        <v>0.99633699630000006</v>
      </c>
      <c r="G952" s="11">
        <f t="shared" si="106"/>
        <v>5.9780219778000001</v>
      </c>
      <c r="H952" s="11">
        <v>0.82199999999999995</v>
      </c>
      <c r="I952" s="12">
        <f>IF(H952&lt;Benchmarks!C$8,0,IF(H952&lt;Benchmarks!D$8,1,IF(H952&lt;Benchmarks!E$8,2,IF(H952&lt;Benchmarks!F$8,3,IF(H952&lt;Benchmarks!G$8,4,IF(H952&lt;Benchmarks!H$8,5,6))))))</f>
        <v>0</v>
      </c>
      <c r="J952" s="13">
        <v>1</v>
      </c>
      <c r="K952" s="11">
        <f t="shared" si="100"/>
        <v>0</v>
      </c>
      <c r="L952" s="11">
        <v>1.835</v>
      </c>
      <c r="M952" s="12">
        <f>IF(L952&lt;Benchmarks!C$7,0,IF(L952&lt;Benchmarks!D$7,1,IF(L952&lt;Benchmarks!E$7,2,IF(L952&lt;Benchmarks!F$7,3,IF(L952&lt;Benchmarks!G$7,4,IF(L952&lt;Benchmarks!H$7,5,6))))))</f>
        <v>6</v>
      </c>
      <c r="N952" s="13">
        <v>1</v>
      </c>
      <c r="O952" s="11">
        <f t="shared" si="101"/>
        <v>6</v>
      </c>
      <c r="P952" s="11">
        <v>6.3129999999999997</v>
      </c>
      <c r="Q952" s="9">
        <f>IF(P952&lt;Benchmarks!C$5,0,IF(P952&lt;Benchmarks!D$5,1,IF(P952&lt;Benchmarks!E$5,2,IF(P952&lt;Benchmarks!F$5,3,IF(P952&lt;Benchmarks!G$5,4,IF(P952&lt;Benchmarks!H$5,5,6))))))</f>
        <v>6</v>
      </c>
      <c r="R952" s="13">
        <v>1</v>
      </c>
      <c r="S952" s="11">
        <f t="shared" si="102"/>
        <v>6</v>
      </c>
      <c r="T952" s="11">
        <v>6.1189999999999998</v>
      </c>
      <c r="U952" s="9">
        <f>IF(T952&lt;Benchmarks!C$6,0,IF(T952&lt;Benchmarks!D$6,1,IF(T952&lt;Benchmarks!E$6,2,IF(T952&lt;Benchmarks!F$6,3,IF(T952&lt;Benchmarks!G$6,4,IF(T952&lt;Benchmarks!H$6,5,6))))))</f>
        <v>6</v>
      </c>
      <c r="V952" s="13">
        <v>1</v>
      </c>
      <c r="W952" s="11">
        <f t="shared" si="103"/>
        <v>6</v>
      </c>
      <c r="X952" s="11">
        <f t="shared" si="105"/>
        <v>23.978021977800001</v>
      </c>
      <c r="Y952" s="9">
        <v>30</v>
      </c>
      <c r="Z952" s="13">
        <f t="shared" si="104"/>
        <v>0.79926739926000001</v>
      </c>
    </row>
    <row r="953" spans="1:26" ht="17.25" x14ac:dyDescent="0.3">
      <c r="A953" s="8" t="s">
        <v>4817</v>
      </c>
      <c r="B953" s="7" t="s">
        <v>4818</v>
      </c>
      <c r="C953" s="7" t="s">
        <v>4819</v>
      </c>
      <c r="D953" s="11">
        <v>2.0470000000000002</v>
      </c>
      <c r="E953" s="12">
        <f>IF(D953&lt;Benchmarks!C$9,0,IF(D953&lt;Benchmarks!D$9,1,IF(D953&lt;Benchmarks!E$9,2,IF(D953&lt;Benchmarks!F$9,3,IF(D953&lt;Benchmarks!G$9,4,IF(D953&lt;Benchmarks!H$9,5,6))))))</f>
        <v>0</v>
      </c>
      <c r="F953" s="13">
        <v>0.59706959709999996</v>
      </c>
      <c r="G953" s="11">
        <f t="shared" si="106"/>
        <v>0</v>
      </c>
      <c r="H953" s="11">
        <v>1.173</v>
      </c>
      <c r="I953" s="12">
        <f>IF(H953&lt;Benchmarks!C$8,0,IF(H953&lt;Benchmarks!D$8,1,IF(H953&lt;Benchmarks!E$8,2,IF(H953&lt;Benchmarks!F$8,3,IF(H953&lt;Benchmarks!G$8,4,IF(H953&lt;Benchmarks!H$8,5,6))))))</f>
        <v>4</v>
      </c>
      <c r="J953" s="13">
        <v>1</v>
      </c>
      <c r="K953" s="11">
        <f t="shared" si="100"/>
        <v>4</v>
      </c>
      <c r="L953" s="11">
        <v>0.38700000000000001</v>
      </c>
      <c r="M953" s="12">
        <f>IF(L953&lt;Benchmarks!C$7,0,IF(L953&lt;Benchmarks!D$7,1,IF(L953&lt;Benchmarks!E$7,2,IF(L953&lt;Benchmarks!F$7,3,IF(L953&lt;Benchmarks!G$7,4,IF(L953&lt;Benchmarks!H$7,5,6))))))</f>
        <v>2</v>
      </c>
      <c r="N953" s="13">
        <v>1</v>
      </c>
      <c r="O953" s="11">
        <f t="shared" si="101"/>
        <v>2</v>
      </c>
      <c r="P953" s="11">
        <v>3.6070000000000002</v>
      </c>
      <c r="Q953" s="9">
        <f>IF(P953&lt;Benchmarks!C$5,0,IF(P953&lt;Benchmarks!D$5,1,IF(P953&lt;Benchmarks!E$5,2,IF(P953&lt;Benchmarks!F$5,3,IF(P953&lt;Benchmarks!G$5,4,IF(P953&lt;Benchmarks!H$5,5,6))))))</f>
        <v>0</v>
      </c>
      <c r="R953" s="13">
        <v>0.98901098899999995</v>
      </c>
      <c r="S953" s="11">
        <f t="shared" si="102"/>
        <v>0</v>
      </c>
      <c r="T953" s="11">
        <v>3.2389999999999999</v>
      </c>
      <c r="U953" s="9">
        <f>IF(T953&lt;Benchmarks!C$6,0,IF(T953&lt;Benchmarks!D$6,1,IF(T953&lt;Benchmarks!E$6,2,IF(T953&lt;Benchmarks!F$6,3,IF(T953&lt;Benchmarks!G$6,4,IF(T953&lt;Benchmarks!H$6,5,6))))))</f>
        <v>0</v>
      </c>
      <c r="V953" s="13">
        <v>0.9615384615</v>
      </c>
      <c r="W953" s="11">
        <f t="shared" si="103"/>
        <v>0</v>
      </c>
      <c r="X953" s="11">
        <f t="shared" si="105"/>
        <v>6</v>
      </c>
      <c r="Y953" s="9">
        <v>30</v>
      </c>
      <c r="Z953" s="13">
        <f t="shared" si="104"/>
        <v>0.2</v>
      </c>
    </row>
    <row r="954" spans="1:26" ht="17.25" x14ac:dyDescent="0.3">
      <c r="A954" s="8" t="s">
        <v>4822</v>
      </c>
      <c r="B954" s="7" t="s">
        <v>4823</v>
      </c>
      <c r="C954" s="7" t="s">
        <v>4824</v>
      </c>
      <c r="D954" s="11">
        <v>2.6070000000000002</v>
      </c>
      <c r="E954" s="12">
        <f>IF(D954&lt;Benchmarks!C$9,0,IF(D954&lt;Benchmarks!D$9,1,IF(D954&lt;Benchmarks!E$9,2,IF(D954&lt;Benchmarks!F$9,3,IF(D954&lt;Benchmarks!G$9,4,IF(D954&lt;Benchmarks!H$9,5,6))))))</f>
        <v>4</v>
      </c>
      <c r="F954" s="13">
        <v>0.8461538462</v>
      </c>
      <c r="G954" s="11">
        <f t="shared" si="106"/>
        <v>3.3846153848</v>
      </c>
      <c r="H954" s="11">
        <v>1.3149999999999999</v>
      </c>
      <c r="I954" s="12">
        <f>IF(H954&lt;Benchmarks!C$8,0,IF(H954&lt;Benchmarks!D$8,1,IF(H954&lt;Benchmarks!E$8,2,IF(H954&lt;Benchmarks!F$8,3,IF(H954&lt;Benchmarks!G$8,4,IF(H954&lt;Benchmarks!H$8,5,6))))))</f>
        <v>5</v>
      </c>
      <c r="J954" s="13">
        <v>1</v>
      </c>
      <c r="K954" s="11">
        <f t="shared" si="100"/>
        <v>5</v>
      </c>
      <c r="L954" s="11">
        <v>0.67500000000000004</v>
      </c>
      <c r="M954" s="12">
        <f>IF(L954&lt;Benchmarks!C$7,0,IF(L954&lt;Benchmarks!D$7,1,IF(L954&lt;Benchmarks!E$7,2,IF(L954&lt;Benchmarks!F$7,3,IF(L954&lt;Benchmarks!G$7,4,IF(L954&lt;Benchmarks!H$7,5,6))))))</f>
        <v>5</v>
      </c>
      <c r="N954" s="13">
        <v>1</v>
      </c>
      <c r="O954" s="11">
        <f t="shared" si="101"/>
        <v>5</v>
      </c>
      <c r="P954" s="11">
        <v>4.5970000000000004</v>
      </c>
      <c r="Q954" s="9">
        <f>IF(P954&lt;Benchmarks!C$5,0,IF(P954&lt;Benchmarks!D$5,1,IF(P954&lt;Benchmarks!E$5,2,IF(P954&lt;Benchmarks!F$5,3,IF(P954&lt;Benchmarks!G$5,4,IF(P954&lt;Benchmarks!H$5,5,6))))))</f>
        <v>5</v>
      </c>
      <c r="R954" s="13">
        <v>1</v>
      </c>
      <c r="S954" s="11">
        <f t="shared" si="102"/>
        <v>5</v>
      </c>
      <c r="T954" s="11">
        <v>4.1980000000000004</v>
      </c>
      <c r="U954" s="9">
        <f>IF(T954&lt;Benchmarks!C$6,0,IF(T954&lt;Benchmarks!D$6,1,IF(T954&lt;Benchmarks!E$6,2,IF(T954&lt;Benchmarks!F$6,3,IF(T954&lt;Benchmarks!G$6,4,IF(T954&lt;Benchmarks!H$6,5,6))))))</f>
        <v>5</v>
      </c>
      <c r="V954" s="13">
        <v>1</v>
      </c>
      <c r="W954" s="11">
        <f t="shared" si="103"/>
        <v>5</v>
      </c>
      <c r="X954" s="11">
        <f t="shared" si="105"/>
        <v>23.3846153848</v>
      </c>
      <c r="Y954" s="9">
        <v>30</v>
      </c>
      <c r="Z954" s="13">
        <f t="shared" si="104"/>
        <v>0.77948717949333335</v>
      </c>
    </row>
    <row r="955" spans="1:26" ht="17.25" x14ac:dyDescent="0.3">
      <c r="A955" s="8" t="s">
        <v>4827</v>
      </c>
      <c r="B955" s="7" t="s">
        <v>4828</v>
      </c>
      <c r="C955" s="7" t="s">
        <v>4829</v>
      </c>
      <c r="D955" s="11">
        <v>3.3980000000000001</v>
      </c>
      <c r="E955" s="12">
        <f>IF(D955&lt;Benchmarks!C$9,0,IF(D955&lt;Benchmarks!D$9,1,IF(D955&lt;Benchmarks!E$9,2,IF(D955&lt;Benchmarks!F$9,3,IF(D955&lt;Benchmarks!G$9,4,IF(D955&lt;Benchmarks!H$9,5,6))))))</f>
        <v>6</v>
      </c>
      <c r="F955" s="13">
        <v>0.56410256410000004</v>
      </c>
      <c r="G955" s="11">
        <f t="shared" si="106"/>
        <v>3.3846153846</v>
      </c>
      <c r="H955" s="11">
        <v>1.393</v>
      </c>
      <c r="I955" s="12">
        <f>IF(H955&lt;Benchmarks!C$8,0,IF(H955&lt;Benchmarks!D$8,1,IF(H955&lt;Benchmarks!E$8,2,IF(H955&lt;Benchmarks!F$8,3,IF(H955&lt;Benchmarks!G$8,4,IF(H955&lt;Benchmarks!H$8,5,6))))))</f>
        <v>5</v>
      </c>
      <c r="J955" s="13">
        <v>0.66300366300000002</v>
      </c>
      <c r="K955" s="11">
        <f t="shared" si="100"/>
        <v>3.3150183150000001</v>
      </c>
      <c r="L955" s="11">
        <v>1.0169999999999999</v>
      </c>
      <c r="M955" s="12">
        <f>IF(L955&lt;Benchmarks!C$7,0,IF(L955&lt;Benchmarks!D$7,1,IF(L955&lt;Benchmarks!E$7,2,IF(L955&lt;Benchmarks!F$7,3,IF(L955&lt;Benchmarks!G$7,4,IF(L955&lt;Benchmarks!H$7,5,6))))))</f>
        <v>6</v>
      </c>
      <c r="N955" s="13">
        <v>0.66300366300000002</v>
      </c>
      <c r="O955" s="11">
        <f t="shared" si="101"/>
        <v>3.9780219780000001</v>
      </c>
      <c r="P955" s="11">
        <v>5.8070000000000004</v>
      </c>
      <c r="Q955" s="9">
        <f>IF(P955&lt;Benchmarks!C$5,0,IF(P955&lt;Benchmarks!D$5,1,IF(P955&lt;Benchmarks!E$5,2,IF(P955&lt;Benchmarks!F$5,3,IF(P955&lt;Benchmarks!G$5,4,IF(P955&lt;Benchmarks!H$5,5,6))))))</f>
        <v>6</v>
      </c>
      <c r="R955" s="13">
        <v>0.57875457880000003</v>
      </c>
      <c r="S955" s="11">
        <f t="shared" si="102"/>
        <v>3.4725274728000004</v>
      </c>
      <c r="T955" s="11">
        <v>4.9660000000000002</v>
      </c>
      <c r="U955" s="9">
        <f>IF(T955&lt;Benchmarks!C$6,0,IF(T955&lt;Benchmarks!D$6,1,IF(T955&lt;Benchmarks!E$6,2,IF(T955&lt;Benchmarks!F$6,3,IF(T955&lt;Benchmarks!G$6,4,IF(T955&lt;Benchmarks!H$6,5,6))))))</f>
        <v>6</v>
      </c>
      <c r="V955" s="13">
        <v>0.48717948719999998</v>
      </c>
      <c r="W955" s="11">
        <f t="shared" si="103"/>
        <v>2.9230769232</v>
      </c>
      <c r="X955" s="11">
        <f t="shared" si="105"/>
        <v>17.0732600736</v>
      </c>
      <c r="Y955" s="9">
        <v>30</v>
      </c>
      <c r="Z955" s="13">
        <f t="shared" si="104"/>
        <v>0.56910866912000002</v>
      </c>
    </row>
    <row r="956" spans="1:26" ht="17.25" x14ac:dyDescent="0.3">
      <c r="A956" s="8" t="s">
        <v>4832</v>
      </c>
      <c r="B956" s="7" t="s">
        <v>4833</v>
      </c>
      <c r="C956" s="7" t="s">
        <v>4834</v>
      </c>
      <c r="D956" s="11">
        <v>3.2</v>
      </c>
      <c r="E956" s="12">
        <f>IF(D956&lt;Benchmarks!C$9,0,IF(D956&lt;Benchmarks!D$9,1,IF(D956&lt;Benchmarks!E$9,2,IF(D956&lt;Benchmarks!F$9,3,IF(D956&lt;Benchmarks!G$9,4,IF(D956&lt;Benchmarks!H$9,5,6))))))</f>
        <v>6</v>
      </c>
      <c r="F956" s="13">
        <v>1</v>
      </c>
      <c r="G956" s="11">
        <f t="shared" si="106"/>
        <v>6</v>
      </c>
      <c r="H956" s="11">
        <v>1.2549999999999999</v>
      </c>
      <c r="I956" s="12">
        <f>IF(H956&lt;Benchmarks!C$8,0,IF(H956&lt;Benchmarks!D$8,1,IF(H956&lt;Benchmarks!E$8,2,IF(H956&lt;Benchmarks!F$8,3,IF(H956&lt;Benchmarks!G$8,4,IF(H956&lt;Benchmarks!H$8,5,6))))))</f>
        <v>5</v>
      </c>
      <c r="J956" s="13">
        <v>1</v>
      </c>
      <c r="K956" s="11">
        <f t="shared" si="100"/>
        <v>5</v>
      </c>
      <c r="L956" s="11">
        <v>1.5029999999999999</v>
      </c>
      <c r="M956" s="12">
        <f>IF(L956&lt;Benchmarks!C$7,0,IF(L956&lt;Benchmarks!D$7,1,IF(L956&lt;Benchmarks!E$7,2,IF(L956&lt;Benchmarks!F$7,3,IF(L956&lt;Benchmarks!G$7,4,IF(L956&lt;Benchmarks!H$7,5,6))))))</f>
        <v>6</v>
      </c>
      <c r="N956" s="13">
        <v>1</v>
      </c>
      <c r="O956" s="11">
        <f t="shared" si="101"/>
        <v>6</v>
      </c>
      <c r="P956" s="11">
        <v>5.9580000000000002</v>
      </c>
      <c r="Q956" s="9">
        <f>IF(P956&lt;Benchmarks!C$5,0,IF(P956&lt;Benchmarks!D$5,1,IF(P956&lt;Benchmarks!E$5,2,IF(P956&lt;Benchmarks!F$5,3,IF(P956&lt;Benchmarks!G$5,4,IF(P956&lt;Benchmarks!H$5,5,6))))))</f>
        <v>6</v>
      </c>
      <c r="R956" s="13">
        <v>1</v>
      </c>
      <c r="S956" s="11">
        <f t="shared" si="102"/>
        <v>6</v>
      </c>
      <c r="T956" s="11">
        <v>4.835</v>
      </c>
      <c r="U956" s="9">
        <f>IF(T956&lt;Benchmarks!C$6,0,IF(T956&lt;Benchmarks!D$6,1,IF(T956&lt;Benchmarks!E$6,2,IF(T956&lt;Benchmarks!F$6,3,IF(T956&lt;Benchmarks!G$6,4,IF(T956&lt;Benchmarks!H$6,5,6))))))</f>
        <v>6</v>
      </c>
      <c r="V956" s="13">
        <v>1</v>
      </c>
      <c r="W956" s="11">
        <f t="shared" si="103"/>
        <v>6</v>
      </c>
      <c r="X956" s="11">
        <f t="shared" si="105"/>
        <v>29</v>
      </c>
      <c r="Y956" s="9">
        <v>30</v>
      </c>
      <c r="Z956" s="13">
        <f t="shared" si="104"/>
        <v>0.96666666666666667</v>
      </c>
    </row>
    <row r="957" spans="1:26" ht="17.25" x14ac:dyDescent="0.3">
      <c r="A957" s="8" t="s">
        <v>4837</v>
      </c>
      <c r="B957" s="7" t="s">
        <v>4838</v>
      </c>
      <c r="C957" s="7" t="s">
        <v>4839</v>
      </c>
      <c r="D957" s="11">
        <v>2.6579999999999999</v>
      </c>
      <c r="E957" s="12">
        <f>IF(D957&lt;Benchmarks!C$9,0,IF(D957&lt;Benchmarks!D$9,1,IF(D957&lt;Benchmarks!E$9,2,IF(D957&lt;Benchmarks!F$9,3,IF(D957&lt;Benchmarks!G$9,4,IF(D957&lt;Benchmarks!H$9,5,6))))))</f>
        <v>4</v>
      </c>
      <c r="F957" s="13">
        <v>0.95238095239999998</v>
      </c>
      <c r="G957" s="11">
        <f t="shared" si="106"/>
        <v>3.8095238095999999</v>
      </c>
      <c r="H957" s="11">
        <v>0.89900000000000002</v>
      </c>
      <c r="I957" s="12">
        <f>IF(H957&lt;Benchmarks!C$8,0,IF(H957&lt;Benchmarks!D$8,1,IF(H957&lt;Benchmarks!E$8,2,IF(H957&lt;Benchmarks!F$8,3,IF(H957&lt;Benchmarks!G$8,4,IF(H957&lt;Benchmarks!H$8,5,6))))))</f>
        <v>0</v>
      </c>
      <c r="J957" s="13">
        <v>1</v>
      </c>
      <c r="K957" s="11">
        <f t="shared" si="100"/>
        <v>0</v>
      </c>
      <c r="L957" s="11">
        <v>1.016</v>
      </c>
      <c r="M957" s="12">
        <f>IF(L957&lt;Benchmarks!C$7,0,IF(L957&lt;Benchmarks!D$7,1,IF(L957&lt;Benchmarks!E$7,2,IF(L957&lt;Benchmarks!F$7,3,IF(L957&lt;Benchmarks!G$7,4,IF(L957&lt;Benchmarks!H$7,5,6))))))</f>
        <v>6</v>
      </c>
      <c r="N957" s="13">
        <v>1</v>
      </c>
      <c r="O957" s="11">
        <f t="shared" si="101"/>
        <v>6</v>
      </c>
      <c r="P957" s="11">
        <v>4.5720000000000001</v>
      </c>
      <c r="Q957" s="9">
        <f>IF(P957&lt;Benchmarks!C$5,0,IF(P957&lt;Benchmarks!D$5,1,IF(P957&lt;Benchmarks!E$5,2,IF(P957&lt;Benchmarks!F$5,3,IF(P957&lt;Benchmarks!G$5,4,IF(P957&lt;Benchmarks!H$5,5,6))))))</f>
        <v>5</v>
      </c>
      <c r="R957" s="13">
        <v>0.99267399270000001</v>
      </c>
      <c r="S957" s="11">
        <f t="shared" si="102"/>
        <v>4.9633699634999999</v>
      </c>
      <c r="T957" s="11">
        <v>4.01</v>
      </c>
      <c r="U957" s="9">
        <f>IF(T957&lt;Benchmarks!C$6,0,IF(T957&lt;Benchmarks!D$6,1,IF(T957&lt;Benchmarks!E$6,2,IF(T957&lt;Benchmarks!F$6,3,IF(T957&lt;Benchmarks!G$6,4,IF(T957&lt;Benchmarks!H$6,5,6))))))</f>
        <v>5</v>
      </c>
      <c r="V957" s="13">
        <v>0.98717948720000004</v>
      </c>
      <c r="W957" s="11">
        <f t="shared" si="103"/>
        <v>4.9358974360000003</v>
      </c>
      <c r="X957" s="11">
        <f t="shared" si="105"/>
        <v>19.708791209099999</v>
      </c>
      <c r="Y957" s="9">
        <v>30</v>
      </c>
      <c r="Z957" s="13">
        <f t="shared" si="104"/>
        <v>0.65695970696999995</v>
      </c>
    </row>
    <row r="958" spans="1:26" ht="17.25" x14ac:dyDescent="0.3">
      <c r="A958" s="8" t="s">
        <v>4842</v>
      </c>
      <c r="B958" s="7" t="s">
        <v>4843</v>
      </c>
      <c r="C958" s="7" t="s">
        <v>4844</v>
      </c>
      <c r="D958" s="11">
        <v>3.0539999999999998</v>
      </c>
      <c r="E958" s="12">
        <f>IF(D958&lt;Benchmarks!C$9,0,IF(D958&lt;Benchmarks!D$9,1,IF(D958&lt;Benchmarks!E$9,2,IF(D958&lt;Benchmarks!F$9,3,IF(D958&lt;Benchmarks!G$9,4,IF(D958&lt;Benchmarks!H$9,5,6))))))</f>
        <v>6</v>
      </c>
      <c r="F958" s="13">
        <v>0.98534798530000001</v>
      </c>
      <c r="G958" s="11">
        <f t="shared" si="106"/>
        <v>5.9120879118000005</v>
      </c>
      <c r="H958" s="11">
        <v>0.99</v>
      </c>
      <c r="I958" s="12">
        <f>IF(H958&lt;Benchmarks!C$8,0,IF(H958&lt;Benchmarks!D$8,1,IF(H958&lt;Benchmarks!E$8,2,IF(H958&lt;Benchmarks!F$8,3,IF(H958&lt;Benchmarks!G$8,4,IF(H958&lt;Benchmarks!H$8,5,6))))))</f>
        <v>1</v>
      </c>
      <c r="J958" s="13">
        <v>1</v>
      </c>
      <c r="K958" s="11">
        <f t="shared" si="100"/>
        <v>1</v>
      </c>
      <c r="L958" s="11">
        <v>1.857</v>
      </c>
      <c r="M958" s="12">
        <f>IF(L958&lt;Benchmarks!C$7,0,IF(L958&lt;Benchmarks!D$7,1,IF(L958&lt;Benchmarks!E$7,2,IF(L958&lt;Benchmarks!F$7,3,IF(L958&lt;Benchmarks!G$7,4,IF(L958&lt;Benchmarks!H$7,5,6))))))</f>
        <v>6</v>
      </c>
      <c r="N958" s="13">
        <v>1</v>
      </c>
      <c r="O958" s="11">
        <f t="shared" si="101"/>
        <v>6</v>
      </c>
      <c r="P958" s="11">
        <v>5.9009999999999998</v>
      </c>
      <c r="Q958" s="9">
        <f>IF(P958&lt;Benchmarks!C$5,0,IF(P958&lt;Benchmarks!D$5,1,IF(P958&lt;Benchmarks!E$5,2,IF(P958&lt;Benchmarks!F$5,3,IF(P958&lt;Benchmarks!G$5,4,IF(P958&lt;Benchmarks!H$5,5,6))))))</f>
        <v>6</v>
      </c>
      <c r="R958" s="13">
        <v>1</v>
      </c>
      <c r="S958" s="11">
        <f t="shared" si="102"/>
        <v>6</v>
      </c>
      <c r="T958" s="11">
        <v>5.0289999999999999</v>
      </c>
      <c r="U958" s="9">
        <f>IF(T958&lt;Benchmarks!C$6,0,IF(T958&lt;Benchmarks!D$6,1,IF(T958&lt;Benchmarks!E$6,2,IF(T958&lt;Benchmarks!F$6,3,IF(T958&lt;Benchmarks!G$6,4,IF(T958&lt;Benchmarks!H$6,5,6))))))</f>
        <v>6</v>
      </c>
      <c r="V958" s="13">
        <v>1</v>
      </c>
      <c r="W958" s="11">
        <f t="shared" si="103"/>
        <v>6</v>
      </c>
      <c r="X958" s="11">
        <f t="shared" si="105"/>
        <v>24.9120879118</v>
      </c>
      <c r="Y958" s="9">
        <v>30</v>
      </c>
      <c r="Z958" s="13">
        <f t="shared" si="104"/>
        <v>0.83040293039333335</v>
      </c>
    </row>
    <row r="959" spans="1:26" ht="17.25" x14ac:dyDescent="0.3">
      <c r="A959" s="8" t="s">
        <v>4847</v>
      </c>
      <c r="B959" s="7" t="s">
        <v>4848</v>
      </c>
      <c r="C959" s="7" t="s">
        <v>4849</v>
      </c>
      <c r="D959" s="11">
        <v>2.702</v>
      </c>
      <c r="E959" s="12">
        <f>IF(D959&lt;Benchmarks!C$9,0,IF(D959&lt;Benchmarks!D$9,1,IF(D959&lt;Benchmarks!E$9,2,IF(D959&lt;Benchmarks!F$9,3,IF(D959&lt;Benchmarks!G$9,4,IF(D959&lt;Benchmarks!H$9,5,6))))))</f>
        <v>4</v>
      </c>
      <c r="F959" s="13">
        <v>0.97069597070000002</v>
      </c>
      <c r="G959" s="11">
        <f t="shared" si="106"/>
        <v>3.8827838828000001</v>
      </c>
      <c r="H959" s="11">
        <v>1.3169999999999999</v>
      </c>
      <c r="I959" s="12">
        <f>IF(H959&lt;Benchmarks!C$8,0,IF(H959&lt;Benchmarks!D$8,1,IF(H959&lt;Benchmarks!E$8,2,IF(H959&lt;Benchmarks!F$8,3,IF(H959&lt;Benchmarks!G$8,4,IF(H959&lt;Benchmarks!H$8,5,6))))))</f>
        <v>5</v>
      </c>
      <c r="J959" s="13">
        <v>1</v>
      </c>
      <c r="K959" s="11">
        <f t="shared" si="100"/>
        <v>5</v>
      </c>
      <c r="L959" s="11">
        <v>0.79400000000000004</v>
      </c>
      <c r="M959" s="12">
        <f>IF(L959&lt;Benchmarks!C$7,0,IF(L959&lt;Benchmarks!D$7,1,IF(L959&lt;Benchmarks!E$7,2,IF(L959&lt;Benchmarks!F$7,3,IF(L959&lt;Benchmarks!G$7,4,IF(L959&lt;Benchmarks!H$7,5,6))))))</f>
        <v>6</v>
      </c>
      <c r="N959" s="13">
        <v>1</v>
      </c>
      <c r="O959" s="11">
        <f t="shared" si="101"/>
        <v>6</v>
      </c>
      <c r="P959" s="11">
        <v>4.8129999999999997</v>
      </c>
      <c r="Q959" s="9">
        <f>IF(P959&lt;Benchmarks!C$5,0,IF(P959&lt;Benchmarks!D$5,1,IF(P959&lt;Benchmarks!E$5,2,IF(P959&lt;Benchmarks!F$5,3,IF(P959&lt;Benchmarks!G$5,4,IF(P959&lt;Benchmarks!H$5,5,6))))))</f>
        <v>5</v>
      </c>
      <c r="R959" s="13">
        <v>1</v>
      </c>
      <c r="S959" s="11">
        <f t="shared" si="102"/>
        <v>5</v>
      </c>
      <c r="T959" s="11">
        <v>4.1639999999999997</v>
      </c>
      <c r="U959" s="9">
        <f>IF(T959&lt;Benchmarks!C$6,0,IF(T959&lt;Benchmarks!D$6,1,IF(T959&lt;Benchmarks!E$6,2,IF(T959&lt;Benchmarks!F$6,3,IF(T959&lt;Benchmarks!G$6,4,IF(T959&lt;Benchmarks!H$6,5,6))))))</f>
        <v>5</v>
      </c>
      <c r="V959" s="13">
        <v>1</v>
      </c>
      <c r="W959" s="11">
        <f t="shared" si="103"/>
        <v>5</v>
      </c>
      <c r="X959" s="11">
        <f t="shared" si="105"/>
        <v>24.882783882799998</v>
      </c>
      <c r="Y959" s="9">
        <v>30</v>
      </c>
      <c r="Z959" s="13">
        <f t="shared" si="104"/>
        <v>0.8294261294266666</v>
      </c>
    </row>
    <row r="960" spans="1:26" ht="17.25" x14ac:dyDescent="0.3">
      <c r="A960" s="8" t="s">
        <v>4852</v>
      </c>
      <c r="B960" s="7" t="s">
        <v>4853</v>
      </c>
      <c r="C960" s="7" t="s">
        <v>4854</v>
      </c>
      <c r="D960" s="11">
        <v>2.7690000000000001</v>
      </c>
      <c r="E960" s="12">
        <f>IF(D960&lt;Benchmarks!C$9,0,IF(D960&lt;Benchmarks!D$9,1,IF(D960&lt;Benchmarks!E$9,2,IF(D960&lt;Benchmarks!F$9,3,IF(D960&lt;Benchmarks!G$9,4,IF(D960&lt;Benchmarks!H$9,5,6))))))</f>
        <v>5</v>
      </c>
      <c r="F960" s="13">
        <v>0.94505494509999999</v>
      </c>
      <c r="G960" s="11">
        <f t="shared" si="106"/>
        <v>4.7252747255000003</v>
      </c>
      <c r="H960" s="11">
        <v>1.177</v>
      </c>
      <c r="I960" s="12">
        <f>IF(H960&lt;Benchmarks!C$8,0,IF(H960&lt;Benchmarks!D$8,1,IF(H960&lt;Benchmarks!E$8,2,IF(H960&lt;Benchmarks!F$8,3,IF(H960&lt;Benchmarks!G$8,4,IF(H960&lt;Benchmarks!H$8,5,6))))))</f>
        <v>4</v>
      </c>
      <c r="J960" s="13">
        <v>1</v>
      </c>
      <c r="K960" s="11">
        <f t="shared" si="100"/>
        <v>4</v>
      </c>
      <c r="L960" s="11">
        <v>0.30299999999999999</v>
      </c>
      <c r="M960" s="12">
        <f>IF(L960&lt;Benchmarks!C$7,0,IF(L960&lt;Benchmarks!D$7,1,IF(L960&lt;Benchmarks!E$7,2,IF(L960&lt;Benchmarks!F$7,3,IF(L960&lt;Benchmarks!G$7,4,IF(L960&lt;Benchmarks!H$7,5,6))))))</f>
        <v>0</v>
      </c>
      <c r="N960" s="13">
        <v>1</v>
      </c>
      <c r="O960" s="11">
        <f t="shared" si="101"/>
        <v>0</v>
      </c>
      <c r="P960" s="11">
        <v>4.2489999999999997</v>
      </c>
      <c r="Q960" s="9">
        <f>IF(P960&lt;Benchmarks!C$5,0,IF(P960&lt;Benchmarks!D$5,1,IF(P960&lt;Benchmarks!E$5,2,IF(P960&lt;Benchmarks!F$5,3,IF(P960&lt;Benchmarks!G$5,4,IF(P960&lt;Benchmarks!H$5,5,6))))))</f>
        <v>4</v>
      </c>
      <c r="R960" s="13">
        <v>0.83150183150000001</v>
      </c>
      <c r="S960" s="11">
        <f t="shared" si="102"/>
        <v>3.326007326</v>
      </c>
      <c r="T960" s="11">
        <v>4.0049999999999999</v>
      </c>
      <c r="U960" s="9">
        <f>IF(T960&lt;Benchmarks!C$6,0,IF(T960&lt;Benchmarks!D$6,1,IF(T960&lt;Benchmarks!E$6,2,IF(T960&lt;Benchmarks!F$6,3,IF(T960&lt;Benchmarks!G$6,4,IF(T960&lt;Benchmarks!H$6,5,6))))))</f>
        <v>5</v>
      </c>
      <c r="V960" s="13">
        <v>0.64102564100000003</v>
      </c>
      <c r="W960" s="11">
        <f t="shared" si="103"/>
        <v>3.2051282050000003</v>
      </c>
      <c r="X960" s="11">
        <f t="shared" si="105"/>
        <v>15.256410256500001</v>
      </c>
      <c r="Y960" s="9">
        <v>30</v>
      </c>
      <c r="Z960" s="13">
        <f t="shared" si="104"/>
        <v>0.50854700855000001</v>
      </c>
    </row>
    <row r="961" spans="1:26" ht="17.25" x14ac:dyDescent="0.3">
      <c r="A961" s="8" t="s">
        <v>4857</v>
      </c>
      <c r="B961" s="7" t="s">
        <v>4858</v>
      </c>
      <c r="C961" s="7" t="s">
        <v>4859</v>
      </c>
      <c r="D961" s="11">
        <v>3.2480000000000002</v>
      </c>
      <c r="E961" s="12">
        <f>IF(D961&lt;Benchmarks!C$9,0,IF(D961&lt;Benchmarks!D$9,1,IF(D961&lt;Benchmarks!E$9,2,IF(D961&lt;Benchmarks!F$9,3,IF(D961&lt;Benchmarks!G$9,4,IF(D961&lt;Benchmarks!H$9,5,6))))))</f>
        <v>6</v>
      </c>
      <c r="F961" s="13">
        <v>0.98534798530000001</v>
      </c>
      <c r="G961" s="11">
        <f t="shared" si="106"/>
        <v>5.9120879118000005</v>
      </c>
      <c r="H961" s="11">
        <v>0.88800000000000001</v>
      </c>
      <c r="I961" s="12">
        <f>IF(H961&lt;Benchmarks!C$8,0,IF(H961&lt;Benchmarks!D$8,1,IF(H961&lt;Benchmarks!E$8,2,IF(H961&lt;Benchmarks!F$8,3,IF(H961&lt;Benchmarks!G$8,4,IF(H961&lt;Benchmarks!H$8,5,6))))))</f>
        <v>0</v>
      </c>
      <c r="J961" s="13">
        <v>1</v>
      </c>
      <c r="K961" s="11">
        <f t="shared" si="100"/>
        <v>0</v>
      </c>
      <c r="L961" s="11">
        <v>2.0939999999999999</v>
      </c>
      <c r="M961" s="12">
        <f>IF(L961&lt;Benchmarks!C$7,0,IF(L961&lt;Benchmarks!D$7,1,IF(L961&lt;Benchmarks!E$7,2,IF(L961&lt;Benchmarks!F$7,3,IF(L961&lt;Benchmarks!G$7,4,IF(L961&lt;Benchmarks!H$7,5,6))))))</f>
        <v>6</v>
      </c>
      <c r="N961" s="13">
        <v>1</v>
      </c>
      <c r="O961" s="11">
        <f t="shared" si="101"/>
        <v>6</v>
      </c>
      <c r="P961" s="11">
        <v>6.23</v>
      </c>
      <c r="Q961" s="9">
        <f>IF(P961&lt;Benchmarks!C$5,0,IF(P961&lt;Benchmarks!D$5,1,IF(P961&lt;Benchmarks!E$5,2,IF(P961&lt;Benchmarks!F$5,3,IF(P961&lt;Benchmarks!G$5,4,IF(P961&lt;Benchmarks!H$5,5,6))))))</f>
        <v>6</v>
      </c>
      <c r="R961" s="13">
        <v>1</v>
      </c>
      <c r="S961" s="11">
        <f t="shared" si="102"/>
        <v>6</v>
      </c>
      <c r="T961" s="11">
        <v>5.3869999999999996</v>
      </c>
      <c r="U961" s="9">
        <f>IF(T961&lt;Benchmarks!C$6,0,IF(T961&lt;Benchmarks!D$6,1,IF(T961&lt;Benchmarks!E$6,2,IF(T961&lt;Benchmarks!F$6,3,IF(T961&lt;Benchmarks!G$6,4,IF(T961&lt;Benchmarks!H$6,5,6))))))</f>
        <v>6</v>
      </c>
      <c r="V961" s="13">
        <v>1</v>
      </c>
      <c r="W961" s="11">
        <f t="shared" si="103"/>
        <v>6</v>
      </c>
      <c r="X961" s="11">
        <f t="shared" si="105"/>
        <v>23.9120879118</v>
      </c>
      <c r="Y961" s="9">
        <v>30</v>
      </c>
      <c r="Z961" s="13">
        <f t="shared" si="104"/>
        <v>0.79706959706000002</v>
      </c>
    </row>
    <row r="962" spans="1:26" ht="17.25" x14ac:dyDescent="0.3">
      <c r="A962" s="8" t="s">
        <v>4862</v>
      </c>
      <c r="B962" s="7" t="s">
        <v>4863</v>
      </c>
      <c r="C962" s="7" t="s">
        <v>4864</v>
      </c>
      <c r="D962" s="11">
        <v>2.8650000000000002</v>
      </c>
      <c r="E962" s="12">
        <f>IF(D962&lt;Benchmarks!C$9,0,IF(D962&lt;Benchmarks!D$9,1,IF(D962&lt;Benchmarks!E$9,2,IF(D962&lt;Benchmarks!F$9,3,IF(D962&lt;Benchmarks!G$9,4,IF(D962&lt;Benchmarks!H$9,5,6))))))</f>
        <v>5</v>
      </c>
      <c r="F962" s="13">
        <v>0.98168498169999996</v>
      </c>
      <c r="G962" s="11">
        <f t="shared" si="106"/>
        <v>4.9084249084999998</v>
      </c>
      <c r="H962" s="11">
        <v>0.51600000000000001</v>
      </c>
      <c r="I962" s="12">
        <f>IF(H962&lt;Benchmarks!C$8,0,IF(H962&lt;Benchmarks!D$8,1,IF(H962&lt;Benchmarks!E$8,2,IF(H962&lt;Benchmarks!F$8,3,IF(H962&lt;Benchmarks!G$8,4,IF(H962&lt;Benchmarks!H$8,5,6))))))</f>
        <v>0</v>
      </c>
      <c r="J962" s="13">
        <v>1</v>
      </c>
      <c r="K962" s="11">
        <f t="shared" si="100"/>
        <v>0</v>
      </c>
      <c r="L962" s="11">
        <v>1.032</v>
      </c>
      <c r="M962" s="12">
        <f>IF(L962&lt;Benchmarks!C$7,0,IF(L962&lt;Benchmarks!D$7,1,IF(L962&lt;Benchmarks!E$7,2,IF(L962&lt;Benchmarks!F$7,3,IF(L962&lt;Benchmarks!G$7,4,IF(L962&lt;Benchmarks!H$7,5,6))))))</f>
        <v>6</v>
      </c>
      <c r="N962" s="13">
        <v>1</v>
      </c>
      <c r="O962" s="11">
        <f t="shared" si="101"/>
        <v>6</v>
      </c>
      <c r="P962" s="11">
        <v>4.4130000000000003</v>
      </c>
      <c r="Q962" s="9">
        <f>IF(P962&lt;Benchmarks!C$5,0,IF(P962&lt;Benchmarks!D$5,1,IF(P962&lt;Benchmarks!E$5,2,IF(P962&lt;Benchmarks!F$5,3,IF(P962&lt;Benchmarks!G$5,4,IF(P962&lt;Benchmarks!H$5,5,6))))))</f>
        <v>5</v>
      </c>
      <c r="R962" s="13">
        <v>1</v>
      </c>
      <c r="S962" s="11">
        <f t="shared" si="102"/>
        <v>5</v>
      </c>
      <c r="T962" s="11">
        <v>4.1779999999999999</v>
      </c>
      <c r="U962" s="9">
        <f>IF(T962&lt;Benchmarks!C$6,0,IF(T962&lt;Benchmarks!D$6,1,IF(T962&lt;Benchmarks!E$6,2,IF(T962&lt;Benchmarks!F$6,3,IF(T962&lt;Benchmarks!G$6,4,IF(T962&lt;Benchmarks!H$6,5,6))))))</f>
        <v>5</v>
      </c>
      <c r="V962" s="13">
        <v>1</v>
      </c>
      <c r="W962" s="11">
        <f t="shared" si="103"/>
        <v>5</v>
      </c>
      <c r="X962" s="11">
        <f t="shared" si="105"/>
        <v>20.908424908499999</v>
      </c>
      <c r="Y962" s="9">
        <v>30</v>
      </c>
      <c r="Z962" s="13">
        <f t="shared" si="104"/>
        <v>0.69694749694999991</v>
      </c>
    </row>
    <row r="963" spans="1:26" ht="17.25" x14ac:dyDescent="0.3">
      <c r="A963" s="8" t="s">
        <v>4867</v>
      </c>
      <c r="B963" s="7" t="s">
        <v>4868</v>
      </c>
      <c r="C963" s="7" t="s">
        <v>4869</v>
      </c>
      <c r="D963" s="11">
        <v>2.415</v>
      </c>
      <c r="E963" s="12">
        <f>IF(D963&lt;Benchmarks!C$9,0,IF(D963&lt;Benchmarks!D$9,1,IF(D963&lt;Benchmarks!E$9,2,IF(D963&lt;Benchmarks!F$9,3,IF(D963&lt;Benchmarks!G$9,4,IF(D963&lt;Benchmarks!H$9,5,6))))))</f>
        <v>2</v>
      </c>
      <c r="F963" s="13">
        <v>0.94139194140000004</v>
      </c>
      <c r="G963" s="11">
        <f t="shared" si="106"/>
        <v>1.8827838828000001</v>
      </c>
      <c r="H963" s="11">
        <v>0.99199999999999999</v>
      </c>
      <c r="I963" s="12">
        <f>IF(H963&lt;Benchmarks!C$8,0,IF(H963&lt;Benchmarks!D$8,1,IF(H963&lt;Benchmarks!E$8,2,IF(H963&lt;Benchmarks!F$8,3,IF(H963&lt;Benchmarks!G$8,4,IF(H963&lt;Benchmarks!H$8,5,6))))))</f>
        <v>1</v>
      </c>
      <c r="J963" s="13">
        <v>1</v>
      </c>
      <c r="K963" s="11">
        <f t="shared" si="100"/>
        <v>1</v>
      </c>
      <c r="L963" s="11">
        <v>0.32800000000000001</v>
      </c>
      <c r="M963" s="12">
        <f>IF(L963&lt;Benchmarks!C$7,0,IF(L963&lt;Benchmarks!D$7,1,IF(L963&lt;Benchmarks!E$7,2,IF(L963&lt;Benchmarks!F$7,3,IF(L963&lt;Benchmarks!G$7,4,IF(L963&lt;Benchmarks!H$7,5,6))))))</f>
        <v>1</v>
      </c>
      <c r="N963" s="13">
        <v>1</v>
      </c>
      <c r="O963" s="11">
        <f t="shared" si="101"/>
        <v>1</v>
      </c>
      <c r="P963" s="11">
        <v>3.734</v>
      </c>
      <c r="Q963" s="9">
        <f>IF(P963&lt;Benchmarks!C$5,0,IF(P963&lt;Benchmarks!D$5,1,IF(P963&lt;Benchmarks!E$5,2,IF(P963&lt;Benchmarks!F$5,3,IF(P963&lt;Benchmarks!G$5,4,IF(P963&lt;Benchmarks!H$5,5,6))))))</f>
        <v>1</v>
      </c>
      <c r="R963" s="13">
        <v>0.85714285710000004</v>
      </c>
      <c r="S963" s="11">
        <f t="shared" si="102"/>
        <v>0.85714285710000004</v>
      </c>
      <c r="T963" s="11">
        <v>3.5219999999999998</v>
      </c>
      <c r="U963" s="9">
        <f>IF(T963&lt;Benchmarks!C$6,0,IF(T963&lt;Benchmarks!D$6,1,IF(T963&lt;Benchmarks!E$6,2,IF(T963&lt;Benchmarks!F$6,3,IF(T963&lt;Benchmarks!G$6,4,IF(T963&lt;Benchmarks!H$6,5,6))))))</f>
        <v>2</v>
      </c>
      <c r="V963" s="13">
        <v>0.62820512819999996</v>
      </c>
      <c r="W963" s="11">
        <f t="shared" si="103"/>
        <v>1.2564102563999999</v>
      </c>
      <c r="X963" s="11">
        <f t="shared" si="105"/>
        <v>5.9963369963000002</v>
      </c>
      <c r="Y963" s="9">
        <v>30</v>
      </c>
      <c r="Z963" s="13">
        <f t="shared" si="104"/>
        <v>0.19987789987666668</v>
      </c>
    </row>
    <row r="964" spans="1:26" ht="17.25" x14ac:dyDescent="0.3">
      <c r="A964" s="8" t="s">
        <v>4872</v>
      </c>
      <c r="B964" s="7" t="s">
        <v>4873</v>
      </c>
      <c r="C964" s="7" t="s">
        <v>4874</v>
      </c>
      <c r="D964" s="11">
        <v>1.587</v>
      </c>
      <c r="E964" s="12">
        <f>IF(D964&lt;Benchmarks!C$9,0,IF(D964&lt;Benchmarks!D$9,1,IF(D964&lt;Benchmarks!E$9,2,IF(D964&lt;Benchmarks!F$9,3,IF(D964&lt;Benchmarks!G$9,4,IF(D964&lt;Benchmarks!H$9,5,6))))))</f>
        <v>0</v>
      </c>
      <c r="F964" s="13">
        <v>0.64835164840000004</v>
      </c>
      <c r="G964" s="11">
        <f t="shared" si="106"/>
        <v>0</v>
      </c>
      <c r="H964" s="11">
        <v>1.448</v>
      </c>
      <c r="I964" s="12">
        <f>IF(H964&lt;Benchmarks!C$8,0,IF(H964&lt;Benchmarks!D$8,1,IF(H964&lt;Benchmarks!E$8,2,IF(H964&lt;Benchmarks!F$8,3,IF(H964&lt;Benchmarks!G$8,4,IF(H964&lt;Benchmarks!H$8,5,6))))))</f>
        <v>6</v>
      </c>
      <c r="J964" s="13">
        <v>1</v>
      </c>
      <c r="K964" s="11">
        <f t="shared" ref="K964:K1027" si="107">I964*J964</f>
        <v>6</v>
      </c>
      <c r="L964" s="11">
        <v>0.40600000000000003</v>
      </c>
      <c r="M964" s="12">
        <f>IF(L964&lt;Benchmarks!C$7,0,IF(L964&lt;Benchmarks!D$7,1,IF(L964&lt;Benchmarks!E$7,2,IF(L964&lt;Benchmarks!F$7,3,IF(L964&lt;Benchmarks!G$7,4,IF(L964&lt;Benchmarks!H$7,5,6))))))</f>
        <v>3</v>
      </c>
      <c r="N964" s="13">
        <v>1</v>
      </c>
      <c r="O964" s="11">
        <f t="shared" ref="O964:O1027" si="108">M964*N964</f>
        <v>3</v>
      </c>
      <c r="P964" s="11">
        <v>3.4409999999999998</v>
      </c>
      <c r="Q964" s="9">
        <f>IF(P964&lt;Benchmarks!C$5,0,IF(P964&lt;Benchmarks!D$5,1,IF(P964&lt;Benchmarks!E$5,2,IF(P964&lt;Benchmarks!F$5,3,IF(P964&lt;Benchmarks!G$5,4,IF(P964&lt;Benchmarks!H$5,5,6))))))</f>
        <v>0</v>
      </c>
      <c r="R964" s="13">
        <v>1</v>
      </c>
      <c r="S964" s="11">
        <f t="shared" ref="S964:S1027" si="109">Q964*R964</f>
        <v>0</v>
      </c>
      <c r="T964" s="11">
        <v>3.11</v>
      </c>
      <c r="U964" s="9">
        <f>IF(T964&lt;Benchmarks!C$6,0,IF(T964&lt;Benchmarks!D$6,1,IF(T964&lt;Benchmarks!E$6,2,IF(T964&lt;Benchmarks!F$6,3,IF(T964&lt;Benchmarks!G$6,4,IF(T964&lt;Benchmarks!H$6,5,6))))))</f>
        <v>0</v>
      </c>
      <c r="V964" s="13">
        <v>1</v>
      </c>
      <c r="W964" s="11">
        <f t="shared" ref="W964:W1027" si="110">U964*V964</f>
        <v>0</v>
      </c>
      <c r="X964" s="11">
        <f t="shared" si="105"/>
        <v>9</v>
      </c>
      <c r="Y964" s="9">
        <v>30</v>
      </c>
      <c r="Z964" s="13">
        <f t="shared" ref="Z964:Z1027" si="111">X964/Y964</f>
        <v>0.3</v>
      </c>
    </row>
    <row r="965" spans="1:26" ht="17.25" x14ac:dyDescent="0.3">
      <c r="A965" s="8" t="s">
        <v>4877</v>
      </c>
      <c r="B965" s="7" t="s">
        <v>4878</v>
      </c>
      <c r="C965" s="7" t="s">
        <v>4879</v>
      </c>
      <c r="D965" s="11">
        <v>2.9260000000000002</v>
      </c>
      <c r="E965" s="12">
        <f>IF(D965&lt;Benchmarks!C$9,0,IF(D965&lt;Benchmarks!D$9,1,IF(D965&lt;Benchmarks!E$9,2,IF(D965&lt;Benchmarks!F$9,3,IF(D965&lt;Benchmarks!G$9,4,IF(D965&lt;Benchmarks!H$9,5,6))))))</f>
        <v>5</v>
      </c>
      <c r="F965" s="13">
        <v>0.93406593410000005</v>
      </c>
      <c r="G965" s="11">
        <f t="shared" si="106"/>
        <v>4.6703296705000001</v>
      </c>
      <c r="H965" s="11">
        <v>1.4710000000000001</v>
      </c>
      <c r="I965" s="12">
        <f>IF(H965&lt;Benchmarks!C$8,0,IF(H965&lt;Benchmarks!D$8,1,IF(H965&lt;Benchmarks!E$8,2,IF(H965&lt;Benchmarks!F$8,3,IF(H965&lt;Benchmarks!G$8,4,IF(H965&lt;Benchmarks!H$8,5,6))))))</f>
        <v>6</v>
      </c>
      <c r="J965" s="13">
        <v>1</v>
      </c>
      <c r="K965" s="11">
        <f t="shared" si="107"/>
        <v>6</v>
      </c>
      <c r="L965" s="11">
        <v>0.30599999999999999</v>
      </c>
      <c r="M965" s="12">
        <f>IF(L965&lt;Benchmarks!C$7,0,IF(L965&lt;Benchmarks!D$7,1,IF(L965&lt;Benchmarks!E$7,2,IF(L965&lt;Benchmarks!F$7,3,IF(L965&lt;Benchmarks!G$7,4,IF(L965&lt;Benchmarks!H$7,5,6))))))</f>
        <v>0</v>
      </c>
      <c r="N965" s="13">
        <v>1</v>
      </c>
      <c r="O965" s="11">
        <f t="shared" si="108"/>
        <v>0</v>
      </c>
      <c r="P965" s="11">
        <v>4.7039999999999997</v>
      </c>
      <c r="Q965" s="9">
        <f>IF(P965&lt;Benchmarks!C$5,0,IF(P965&lt;Benchmarks!D$5,1,IF(P965&lt;Benchmarks!E$5,2,IF(P965&lt;Benchmarks!F$5,3,IF(P965&lt;Benchmarks!G$5,4,IF(P965&lt;Benchmarks!H$5,5,6))))))</f>
        <v>5</v>
      </c>
      <c r="R965" s="13">
        <v>0.97802197800000001</v>
      </c>
      <c r="S965" s="11">
        <f t="shared" si="109"/>
        <v>4.8901098899999997</v>
      </c>
      <c r="T965" s="11">
        <v>4.4059999999999997</v>
      </c>
      <c r="U965" s="9">
        <f>IF(T965&lt;Benchmarks!C$6,0,IF(T965&lt;Benchmarks!D$6,1,IF(T965&lt;Benchmarks!E$6,2,IF(T965&lt;Benchmarks!F$6,3,IF(T965&lt;Benchmarks!G$6,4,IF(T965&lt;Benchmarks!H$6,5,6))))))</f>
        <v>6</v>
      </c>
      <c r="V965" s="13">
        <v>0.97435897439999997</v>
      </c>
      <c r="W965" s="11">
        <f t="shared" si="110"/>
        <v>5.8461538464</v>
      </c>
      <c r="X965" s="11">
        <f t="shared" si="105"/>
        <v>21.406593406899997</v>
      </c>
      <c r="Y965" s="9">
        <v>30</v>
      </c>
      <c r="Z965" s="13">
        <f t="shared" si="111"/>
        <v>0.71355311356333329</v>
      </c>
    </row>
    <row r="966" spans="1:26" ht="17.25" x14ac:dyDescent="0.3">
      <c r="A966" s="8" t="s">
        <v>4883</v>
      </c>
      <c r="B966" s="7" t="s">
        <v>4884</v>
      </c>
      <c r="C966" s="7" t="s">
        <v>4885</v>
      </c>
      <c r="D966" s="11">
        <v>2.02</v>
      </c>
      <c r="E966" s="12">
        <f>IF(D966&lt;Benchmarks!C$9,0,IF(D966&lt;Benchmarks!D$9,1,IF(D966&lt;Benchmarks!E$9,2,IF(D966&lt;Benchmarks!F$9,3,IF(D966&lt;Benchmarks!G$9,4,IF(D966&lt;Benchmarks!H$9,5,6))))))</f>
        <v>0</v>
      </c>
      <c r="F966" s="13">
        <v>0.59340659340000002</v>
      </c>
      <c r="G966" s="11">
        <f t="shared" si="106"/>
        <v>0</v>
      </c>
      <c r="H966" s="11">
        <v>1.0980000000000001</v>
      </c>
      <c r="I966" s="12">
        <f>IF(H966&lt;Benchmarks!C$8,0,IF(H966&lt;Benchmarks!D$8,1,IF(H966&lt;Benchmarks!E$8,2,IF(H966&lt;Benchmarks!F$8,3,IF(H966&lt;Benchmarks!G$8,4,IF(H966&lt;Benchmarks!H$8,5,6))))))</f>
        <v>2</v>
      </c>
      <c r="J966" s="13">
        <v>1</v>
      </c>
      <c r="K966" s="11">
        <f t="shared" si="107"/>
        <v>2</v>
      </c>
      <c r="L966" s="11">
        <v>0.48399999999999999</v>
      </c>
      <c r="M966" s="12">
        <f>IF(L966&lt;Benchmarks!C$7,0,IF(L966&lt;Benchmarks!D$7,1,IF(L966&lt;Benchmarks!E$7,2,IF(L966&lt;Benchmarks!F$7,3,IF(L966&lt;Benchmarks!G$7,4,IF(L966&lt;Benchmarks!H$7,5,6))))))</f>
        <v>4</v>
      </c>
      <c r="N966" s="13">
        <v>1</v>
      </c>
      <c r="O966" s="11">
        <f t="shared" si="108"/>
        <v>4</v>
      </c>
      <c r="P966" s="11">
        <v>3.601</v>
      </c>
      <c r="Q966" s="9">
        <f>IF(P966&lt;Benchmarks!C$5,0,IF(P966&lt;Benchmarks!D$5,1,IF(P966&lt;Benchmarks!E$5,2,IF(P966&lt;Benchmarks!F$5,3,IF(P966&lt;Benchmarks!G$5,4,IF(P966&lt;Benchmarks!H$5,5,6))))))</f>
        <v>0</v>
      </c>
      <c r="R966" s="13">
        <v>0.98534798530000001</v>
      </c>
      <c r="S966" s="11">
        <f t="shared" si="109"/>
        <v>0</v>
      </c>
      <c r="T966" s="11">
        <v>3.4940000000000002</v>
      </c>
      <c r="U966" s="9">
        <f>IF(T966&lt;Benchmarks!C$6,0,IF(T966&lt;Benchmarks!D$6,1,IF(T966&lt;Benchmarks!E$6,2,IF(T966&lt;Benchmarks!F$6,3,IF(T966&lt;Benchmarks!G$6,4,IF(T966&lt;Benchmarks!H$6,5,6))))))</f>
        <v>2</v>
      </c>
      <c r="V966" s="13">
        <v>0.9615384615</v>
      </c>
      <c r="W966" s="11">
        <f t="shared" si="110"/>
        <v>1.923076923</v>
      </c>
      <c r="X966" s="11">
        <f t="shared" si="105"/>
        <v>7.923076923</v>
      </c>
      <c r="Y966" s="9">
        <v>30</v>
      </c>
      <c r="Z966" s="13">
        <f t="shared" si="111"/>
        <v>0.26410256409999999</v>
      </c>
    </row>
    <row r="967" spans="1:26" ht="17.25" x14ac:dyDescent="0.3">
      <c r="A967" s="8" t="s">
        <v>4888</v>
      </c>
      <c r="B967" s="7" t="s">
        <v>4889</v>
      </c>
      <c r="C967" s="7" t="s">
        <v>4890</v>
      </c>
      <c r="D967" s="11">
        <v>2.3210000000000002</v>
      </c>
      <c r="E967" s="12">
        <f>IF(D967&lt;Benchmarks!C$9,0,IF(D967&lt;Benchmarks!D$9,1,IF(D967&lt;Benchmarks!E$9,2,IF(D967&lt;Benchmarks!F$9,3,IF(D967&lt;Benchmarks!G$9,4,IF(D967&lt;Benchmarks!H$9,5,6))))))</f>
        <v>1</v>
      </c>
      <c r="F967" s="13">
        <v>0.98901098899999995</v>
      </c>
      <c r="G967" s="11">
        <f t="shared" si="106"/>
        <v>0.98901098899999995</v>
      </c>
      <c r="H967" s="11">
        <v>1.1639999999999999</v>
      </c>
      <c r="I967" s="12">
        <f>IF(H967&lt;Benchmarks!C$8,0,IF(H967&lt;Benchmarks!D$8,1,IF(H967&lt;Benchmarks!E$8,2,IF(H967&lt;Benchmarks!F$8,3,IF(H967&lt;Benchmarks!G$8,4,IF(H967&lt;Benchmarks!H$8,5,6))))))</f>
        <v>3</v>
      </c>
      <c r="J967" s="13">
        <v>1</v>
      </c>
      <c r="K967" s="11">
        <f t="shared" si="107"/>
        <v>3</v>
      </c>
      <c r="L967" s="11">
        <v>0.42399999999999999</v>
      </c>
      <c r="M967" s="12">
        <f>IF(L967&lt;Benchmarks!C$7,0,IF(L967&lt;Benchmarks!D$7,1,IF(L967&lt;Benchmarks!E$7,2,IF(L967&lt;Benchmarks!F$7,3,IF(L967&lt;Benchmarks!G$7,4,IF(L967&lt;Benchmarks!H$7,5,6))))))</f>
        <v>3</v>
      </c>
      <c r="N967" s="13">
        <v>1</v>
      </c>
      <c r="O967" s="11">
        <f t="shared" si="108"/>
        <v>3</v>
      </c>
      <c r="P967" s="11">
        <v>3.91</v>
      </c>
      <c r="Q967" s="9">
        <f>IF(P967&lt;Benchmarks!C$5,0,IF(P967&lt;Benchmarks!D$5,1,IF(P967&lt;Benchmarks!E$5,2,IF(P967&lt;Benchmarks!F$5,3,IF(P967&lt;Benchmarks!G$5,4,IF(P967&lt;Benchmarks!H$5,5,6))))))</f>
        <v>2</v>
      </c>
      <c r="R967" s="13">
        <v>1</v>
      </c>
      <c r="S967" s="11">
        <f t="shared" si="109"/>
        <v>2</v>
      </c>
      <c r="T967" s="11">
        <v>3.419</v>
      </c>
      <c r="U967" s="9">
        <f>IF(T967&lt;Benchmarks!C$6,0,IF(T967&lt;Benchmarks!D$6,1,IF(T967&lt;Benchmarks!E$6,2,IF(T967&lt;Benchmarks!F$6,3,IF(T967&lt;Benchmarks!G$6,4,IF(T967&lt;Benchmarks!H$6,5,6))))))</f>
        <v>1</v>
      </c>
      <c r="V967" s="13">
        <v>1</v>
      </c>
      <c r="W967" s="11">
        <f t="shared" si="110"/>
        <v>1</v>
      </c>
      <c r="X967" s="11">
        <f t="shared" si="105"/>
        <v>9.9890109890000005</v>
      </c>
      <c r="Y967" s="9">
        <v>30</v>
      </c>
      <c r="Z967" s="13">
        <f t="shared" si="111"/>
        <v>0.33296703296666669</v>
      </c>
    </row>
    <row r="968" spans="1:26" ht="17.25" x14ac:dyDescent="0.3">
      <c r="A968" s="8" t="s">
        <v>4893</v>
      </c>
      <c r="B968" s="7" t="s">
        <v>4894</v>
      </c>
      <c r="C968" s="7" t="s">
        <v>4895</v>
      </c>
      <c r="D968" s="11">
        <v>2.5630000000000002</v>
      </c>
      <c r="E968" s="12">
        <f>IF(D968&lt;Benchmarks!C$9,0,IF(D968&lt;Benchmarks!D$9,1,IF(D968&lt;Benchmarks!E$9,2,IF(D968&lt;Benchmarks!F$9,3,IF(D968&lt;Benchmarks!G$9,4,IF(D968&lt;Benchmarks!H$9,5,6))))))</f>
        <v>4</v>
      </c>
      <c r="F968" s="13">
        <v>2.9304029299999999E-2</v>
      </c>
      <c r="G968" s="11">
        <f t="shared" si="106"/>
        <v>0.1172161172</v>
      </c>
      <c r="H968" s="11">
        <v>1.5389999999999999</v>
      </c>
      <c r="I968" s="12">
        <f>IF(H968&lt;Benchmarks!C$8,0,IF(H968&lt;Benchmarks!D$8,1,IF(H968&lt;Benchmarks!E$8,2,IF(H968&lt;Benchmarks!F$8,3,IF(H968&lt;Benchmarks!G$8,4,IF(H968&lt;Benchmarks!H$8,5,6))))))</f>
        <v>6</v>
      </c>
      <c r="J968" s="13">
        <v>1</v>
      </c>
      <c r="K968" s="11">
        <f t="shared" si="107"/>
        <v>6</v>
      </c>
      <c r="L968" s="11">
        <v>0.97799999999999998</v>
      </c>
      <c r="M968" s="12">
        <f>IF(L968&lt;Benchmarks!C$7,0,IF(L968&lt;Benchmarks!D$7,1,IF(L968&lt;Benchmarks!E$7,2,IF(L968&lt;Benchmarks!F$7,3,IF(L968&lt;Benchmarks!G$7,4,IF(L968&lt;Benchmarks!H$7,5,6))))))</f>
        <v>6</v>
      </c>
      <c r="N968" s="13">
        <v>1</v>
      </c>
      <c r="O968" s="11">
        <f t="shared" si="108"/>
        <v>6</v>
      </c>
      <c r="P968" s="11">
        <v>5.0789999999999997</v>
      </c>
      <c r="Q968" s="9">
        <f>IF(P968&lt;Benchmarks!C$5,0,IF(P968&lt;Benchmarks!D$5,1,IF(P968&lt;Benchmarks!E$5,2,IF(P968&lt;Benchmarks!F$5,3,IF(P968&lt;Benchmarks!G$5,4,IF(P968&lt;Benchmarks!H$5,5,6))))))</f>
        <v>6</v>
      </c>
      <c r="R968" s="13">
        <v>0.60073260070000001</v>
      </c>
      <c r="S968" s="11">
        <f t="shared" si="109"/>
        <v>3.6043956042</v>
      </c>
      <c r="T968" s="11">
        <v>4.6689999999999996</v>
      </c>
      <c r="U968" s="9">
        <f>IF(T968&lt;Benchmarks!C$6,0,IF(T968&lt;Benchmarks!D$6,1,IF(T968&lt;Benchmarks!E$6,2,IF(T968&lt;Benchmarks!F$6,3,IF(T968&lt;Benchmarks!G$6,4,IF(T968&lt;Benchmarks!H$6,5,6))))))</f>
        <v>6</v>
      </c>
      <c r="V968" s="13">
        <v>0.7307692308</v>
      </c>
      <c r="W968" s="11">
        <f t="shared" si="110"/>
        <v>4.3846153848</v>
      </c>
      <c r="X968" s="11">
        <f t="shared" si="105"/>
        <v>20.106227106200002</v>
      </c>
      <c r="Y968" s="9">
        <v>30</v>
      </c>
      <c r="Z968" s="13">
        <f t="shared" si="111"/>
        <v>0.67020757020666677</v>
      </c>
    </row>
    <row r="969" spans="1:26" ht="17.25" x14ac:dyDescent="0.3">
      <c r="A969" s="8" t="s">
        <v>4898</v>
      </c>
      <c r="B969" s="7" t="s">
        <v>4899</v>
      </c>
      <c r="C969" s="7" t="s">
        <v>4900</v>
      </c>
      <c r="D969" s="11">
        <v>2.4980000000000002</v>
      </c>
      <c r="E969" s="12">
        <f>IF(D969&lt;Benchmarks!C$9,0,IF(D969&lt;Benchmarks!D$9,1,IF(D969&lt;Benchmarks!E$9,2,IF(D969&lt;Benchmarks!F$9,3,IF(D969&lt;Benchmarks!G$9,4,IF(D969&lt;Benchmarks!H$9,5,6))))))</f>
        <v>3</v>
      </c>
      <c r="F969" s="13">
        <v>0.72893772889999997</v>
      </c>
      <c r="G969" s="11">
        <f t="shared" si="106"/>
        <v>2.1868131866999998</v>
      </c>
      <c r="H969" s="11">
        <v>1.4570000000000001</v>
      </c>
      <c r="I969" s="12">
        <f>IF(H969&lt;Benchmarks!C$8,0,IF(H969&lt;Benchmarks!D$8,1,IF(H969&lt;Benchmarks!E$8,2,IF(H969&lt;Benchmarks!F$8,3,IF(H969&lt;Benchmarks!G$8,4,IF(H969&lt;Benchmarks!H$8,5,6))))))</f>
        <v>6</v>
      </c>
      <c r="J969" s="13">
        <v>1</v>
      </c>
      <c r="K969" s="11">
        <f t="shared" si="107"/>
        <v>6</v>
      </c>
      <c r="L969" s="11">
        <v>0.28000000000000003</v>
      </c>
      <c r="M969" s="12">
        <f>IF(L969&lt;Benchmarks!C$7,0,IF(L969&lt;Benchmarks!D$7,1,IF(L969&lt;Benchmarks!E$7,2,IF(L969&lt;Benchmarks!F$7,3,IF(L969&lt;Benchmarks!G$7,4,IF(L969&lt;Benchmarks!H$7,5,6))))))</f>
        <v>0</v>
      </c>
      <c r="N969" s="13">
        <v>1</v>
      </c>
      <c r="O969" s="11">
        <f t="shared" si="108"/>
        <v>0</v>
      </c>
      <c r="P969" s="11">
        <v>4.2350000000000003</v>
      </c>
      <c r="Q969" s="9">
        <f>IF(P969&lt;Benchmarks!C$5,0,IF(P969&lt;Benchmarks!D$5,1,IF(P969&lt;Benchmarks!E$5,2,IF(P969&lt;Benchmarks!F$5,3,IF(P969&lt;Benchmarks!G$5,4,IF(P969&lt;Benchmarks!H$5,5,6))))))</f>
        <v>4</v>
      </c>
      <c r="R969" s="13">
        <v>0.99633699630000006</v>
      </c>
      <c r="S969" s="11">
        <f t="shared" si="109"/>
        <v>3.9853479852000002</v>
      </c>
      <c r="T969" s="11">
        <v>3.7770000000000001</v>
      </c>
      <c r="U969" s="9">
        <f>IF(T969&lt;Benchmarks!C$6,0,IF(T969&lt;Benchmarks!D$6,1,IF(T969&lt;Benchmarks!E$6,2,IF(T969&lt;Benchmarks!F$6,3,IF(T969&lt;Benchmarks!G$6,4,IF(T969&lt;Benchmarks!H$6,5,6))))))</f>
        <v>4</v>
      </c>
      <c r="V969" s="13">
        <v>0.98717948720000004</v>
      </c>
      <c r="W969" s="11">
        <f t="shared" si="110"/>
        <v>3.9487179488000002</v>
      </c>
      <c r="X969" s="11">
        <f t="shared" si="105"/>
        <v>16.1208791207</v>
      </c>
      <c r="Y969" s="9">
        <v>30</v>
      </c>
      <c r="Z969" s="13">
        <f t="shared" si="111"/>
        <v>0.53736263735666667</v>
      </c>
    </row>
    <row r="970" spans="1:26" ht="17.25" x14ac:dyDescent="0.3">
      <c r="A970" s="8" t="s">
        <v>4903</v>
      </c>
      <c r="B970" s="7" t="s">
        <v>4904</v>
      </c>
      <c r="C970" s="7" t="s">
        <v>4905</v>
      </c>
      <c r="D970" s="11">
        <v>1.871</v>
      </c>
      <c r="E970" s="12">
        <f>IF(D970&lt;Benchmarks!C$9,0,IF(D970&lt;Benchmarks!D$9,1,IF(D970&lt;Benchmarks!E$9,2,IF(D970&lt;Benchmarks!F$9,3,IF(D970&lt;Benchmarks!G$9,4,IF(D970&lt;Benchmarks!H$9,5,6))))))</f>
        <v>0</v>
      </c>
      <c r="F970" s="13">
        <v>0.98534798530000001</v>
      </c>
      <c r="G970" s="11">
        <f t="shared" si="106"/>
        <v>0</v>
      </c>
      <c r="H970" s="11">
        <v>0.76600000000000001</v>
      </c>
      <c r="I970" s="12">
        <f>IF(H970&lt;Benchmarks!C$8,0,IF(H970&lt;Benchmarks!D$8,1,IF(H970&lt;Benchmarks!E$8,2,IF(H970&lt;Benchmarks!F$8,3,IF(H970&lt;Benchmarks!G$8,4,IF(H970&lt;Benchmarks!H$8,5,6))))))</f>
        <v>0</v>
      </c>
      <c r="J970" s="13">
        <v>1</v>
      </c>
      <c r="K970" s="11">
        <f t="shared" si="107"/>
        <v>0</v>
      </c>
      <c r="L970" s="11">
        <v>0.57799999999999996</v>
      </c>
      <c r="M970" s="12">
        <f>IF(L970&lt;Benchmarks!C$7,0,IF(L970&lt;Benchmarks!D$7,1,IF(L970&lt;Benchmarks!E$7,2,IF(L970&lt;Benchmarks!F$7,3,IF(L970&lt;Benchmarks!G$7,4,IF(L970&lt;Benchmarks!H$7,5,6))))))</f>
        <v>5</v>
      </c>
      <c r="N970" s="13">
        <v>1</v>
      </c>
      <c r="O970" s="11">
        <f t="shared" si="108"/>
        <v>5</v>
      </c>
      <c r="P970" s="11">
        <v>3.2149999999999999</v>
      </c>
      <c r="Q970" s="9">
        <f>IF(P970&lt;Benchmarks!C$5,0,IF(P970&lt;Benchmarks!D$5,1,IF(P970&lt;Benchmarks!E$5,2,IF(P970&lt;Benchmarks!F$5,3,IF(P970&lt;Benchmarks!G$5,4,IF(P970&lt;Benchmarks!H$5,5,6))))))</f>
        <v>0</v>
      </c>
      <c r="R970" s="13">
        <v>1</v>
      </c>
      <c r="S970" s="11">
        <f t="shared" si="109"/>
        <v>0</v>
      </c>
      <c r="T970" s="11">
        <v>3.0409999999999999</v>
      </c>
      <c r="U970" s="9">
        <f>IF(T970&lt;Benchmarks!C$6,0,IF(T970&lt;Benchmarks!D$6,1,IF(T970&lt;Benchmarks!E$6,2,IF(T970&lt;Benchmarks!F$6,3,IF(T970&lt;Benchmarks!G$6,4,IF(T970&lt;Benchmarks!H$6,5,6))))))</f>
        <v>0</v>
      </c>
      <c r="V970" s="13">
        <v>1</v>
      </c>
      <c r="W970" s="11">
        <f t="shared" si="110"/>
        <v>0</v>
      </c>
      <c r="X970" s="11">
        <f t="shared" si="105"/>
        <v>5</v>
      </c>
      <c r="Y970" s="9">
        <v>30</v>
      </c>
      <c r="Z970" s="13">
        <f t="shared" si="111"/>
        <v>0.16666666666666666</v>
      </c>
    </row>
    <row r="971" spans="1:26" ht="17.25" x14ac:dyDescent="0.3">
      <c r="A971" s="8" t="s">
        <v>4908</v>
      </c>
      <c r="B971" s="7" t="s">
        <v>4909</v>
      </c>
      <c r="C971" s="7" t="s">
        <v>4910</v>
      </c>
      <c r="D971" s="11">
        <v>2.302</v>
      </c>
      <c r="E971" s="12">
        <f>IF(D971&lt;Benchmarks!C$9,0,IF(D971&lt;Benchmarks!D$9,1,IF(D971&lt;Benchmarks!E$9,2,IF(D971&lt;Benchmarks!F$9,3,IF(D971&lt;Benchmarks!G$9,4,IF(D971&lt;Benchmarks!H$9,5,6))))))</f>
        <v>1</v>
      </c>
      <c r="F971" s="13">
        <v>0.87179487180000004</v>
      </c>
      <c r="G971" s="11">
        <f t="shared" si="106"/>
        <v>0.87179487180000004</v>
      </c>
      <c r="H971" s="11">
        <v>1.3879999999999999</v>
      </c>
      <c r="I971" s="12">
        <f>IF(H971&lt;Benchmarks!C$8,0,IF(H971&lt;Benchmarks!D$8,1,IF(H971&lt;Benchmarks!E$8,2,IF(H971&lt;Benchmarks!F$8,3,IF(H971&lt;Benchmarks!G$8,4,IF(H971&lt;Benchmarks!H$8,5,6))))))</f>
        <v>5</v>
      </c>
      <c r="J971" s="13">
        <v>1</v>
      </c>
      <c r="K971" s="11">
        <f t="shared" si="107"/>
        <v>5</v>
      </c>
      <c r="L971" s="11">
        <v>0.311</v>
      </c>
      <c r="M971" s="12">
        <f>IF(L971&lt;Benchmarks!C$7,0,IF(L971&lt;Benchmarks!D$7,1,IF(L971&lt;Benchmarks!E$7,2,IF(L971&lt;Benchmarks!F$7,3,IF(L971&lt;Benchmarks!G$7,4,IF(L971&lt;Benchmarks!H$7,5,6))))))</f>
        <v>0</v>
      </c>
      <c r="N971" s="13">
        <v>1</v>
      </c>
      <c r="O971" s="11">
        <f t="shared" si="108"/>
        <v>0</v>
      </c>
      <c r="P971" s="11">
        <v>4.0010000000000003</v>
      </c>
      <c r="Q971" s="9">
        <f>IF(P971&lt;Benchmarks!C$5,0,IF(P971&lt;Benchmarks!D$5,1,IF(P971&lt;Benchmarks!E$5,2,IF(P971&lt;Benchmarks!F$5,3,IF(P971&lt;Benchmarks!G$5,4,IF(P971&lt;Benchmarks!H$5,5,6))))))</f>
        <v>3</v>
      </c>
      <c r="R971" s="13">
        <v>0.97435897439999997</v>
      </c>
      <c r="S971" s="11">
        <f t="shared" si="109"/>
        <v>2.9230769232</v>
      </c>
      <c r="T971" s="11">
        <v>3.7160000000000002</v>
      </c>
      <c r="U971" s="9">
        <f>IF(T971&lt;Benchmarks!C$6,0,IF(T971&lt;Benchmarks!D$6,1,IF(T971&lt;Benchmarks!E$6,2,IF(T971&lt;Benchmarks!F$6,3,IF(T971&lt;Benchmarks!G$6,4,IF(T971&lt;Benchmarks!H$6,5,6))))))</f>
        <v>3</v>
      </c>
      <c r="V971" s="13">
        <v>0.9615384615</v>
      </c>
      <c r="W971" s="11">
        <f t="shared" si="110"/>
        <v>2.8846153845</v>
      </c>
      <c r="X971" s="11">
        <f t="shared" si="105"/>
        <v>11.679487179500001</v>
      </c>
      <c r="Y971" s="9">
        <v>30</v>
      </c>
      <c r="Z971" s="13">
        <f t="shared" si="111"/>
        <v>0.3893162393166667</v>
      </c>
    </row>
    <row r="972" spans="1:26" ht="17.25" x14ac:dyDescent="0.3">
      <c r="A972" s="8" t="s">
        <v>4913</v>
      </c>
      <c r="B972" s="7" t="s">
        <v>4914</v>
      </c>
      <c r="C972" s="7" t="s">
        <v>4915</v>
      </c>
      <c r="D972" s="11">
        <v>3.5680000000000001</v>
      </c>
      <c r="E972" s="12">
        <f>IF(D972&lt;Benchmarks!C$9,0,IF(D972&lt;Benchmarks!D$9,1,IF(D972&lt;Benchmarks!E$9,2,IF(D972&lt;Benchmarks!F$9,3,IF(D972&lt;Benchmarks!G$9,4,IF(D972&lt;Benchmarks!H$9,5,6))))))</f>
        <v>6</v>
      </c>
      <c r="F972" s="13">
        <v>0.75091575089999996</v>
      </c>
      <c r="G972" s="11">
        <f t="shared" si="106"/>
        <v>4.5054945053999997</v>
      </c>
      <c r="H972" s="11">
        <v>1.3819999999999999</v>
      </c>
      <c r="I972" s="12">
        <f>IF(H972&lt;Benchmarks!C$8,0,IF(H972&lt;Benchmarks!D$8,1,IF(H972&lt;Benchmarks!E$8,2,IF(H972&lt;Benchmarks!F$8,3,IF(H972&lt;Benchmarks!G$8,4,IF(H972&lt;Benchmarks!H$8,5,6))))))</f>
        <v>5</v>
      </c>
      <c r="J972" s="13">
        <v>1</v>
      </c>
      <c r="K972" s="11">
        <f t="shared" si="107"/>
        <v>5</v>
      </c>
      <c r="L972" s="11">
        <v>1.048</v>
      </c>
      <c r="M972" s="12">
        <f>IF(L972&lt;Benchmarks!C$7,0,IF(L972&lt;Benchmarks!D$7,1,IF(L972&lt;Benchmarks!E$7,2,IF(L972&lt;Benchmarks!F$7,3,IF(L972&lt;Benchmarks!G$7,4,IF(L972&lt;Benchmarks!H$7,5,6))))))</f>
        <v>6</v>
      </c>
      <c r="N972" s="13">
        <v>1</v>
      </c>
      <c r="O972" s="11">
        <f t="shared" si="108"/>
        <v>6</v>
      </c>
      <c r="P972" s="11">
        <v>5.9980000000000002</v>
      </c>
      <c r="Q972" s="9">
        <f>IF(P972&lt;Benchmarks!C$5,0,IF(P972&lt;Benchmarks!D$5,1,IF(P972&lt;Benchmarks!E$5,2,IF(P972&lt;Benchmarks!F$5,3,IF(P972&lt;Benchmarks!G$5,4,IF(P972&lt;Benchmarks!H$5,5,6))))))</f>
        <v>6</v>
      </c>
      <c r="R972" s="13">
        <v>0.98901098899999995</v>
      </c>
      <c r="S972" s="11">
        <f t="shared" si="109"/>
        <v>5.9340659339999995</v>
      </c>
      <c r="T972" s="11">
        <v>5.2629999999999999</v>
      </c>
      <c r="U972" s="9">
        <f>IF(T972&lt;Benchmarks!C$6,0,IF(T972&lt;Benchmarks!D$6,1,IF(T972&lt;Benchmarks!E$6,2,IF(T972&lt;Benchmarks!F$6,3,IF(T972&lt;Benchmarks!G$6,4,IF(T972&lt;Benchmarks!H$6,5,6))))))</f>
        <v>6</v>
      </c>
      <c r="V972" s="13">
        <v>0.9615384615</v>
      </c>
      <c r="W972" s="11">
        <f t="shared" si="110"/>
        <v>5.769230769</v>
      </c>
      <c r="X972" s="11">
        <f t="shared" si="105"/>
        <v>27.208791208400001</v>
      </c>
      <c r="Y972" s="9">
        <v>30</v>
      </c>
      <c r="Z972" s="13">
        <f t="shared" si="111"/>
        <v>0.90695970694666672</v>
      </c>
    </row>
    <row r="973" spans="1:26" ht="17.25" x14ac:dyDescent="0.3">
      <c r="A973" s="8" t="s">
        <v>4918</v>
      </c>
      <c r="B973" s="7" t="s">
        <v>4919</v>
      </c>
      <c r="C973" s="7" t="s">
        <v>4920</v>
      </c>
      <c r="D973" s="11">
        <v>1.7589999999999999</v>
      </c>
      <c r="E973" s="12">
        <f>IF(D973&lt;Benchmarks!C$9,0,IF(D973&lt;Benchmarks!D$9,1,IF(D973&lt;Benchmarks!E$9,2,IF(D973&lt;Benchmarks!F$9,3,IF(D973&lt;Benchmarks!G$9,4,IF(D973&lt;Benchmarks!H$9,5,6))))))</f>
        <v>0</v>
      </c>
      <c r="F973" s="13">
        <v>0.78388278389999999</v>
      </c>
      <c r="G973" s="11">
        <f t="shared" si="106"/>
        <v>0</v>
      </c>
      <c r="H973" s="11">
        <v>1.0409999999999999</v>
      </c>
      <c r="I973" s="12">
        <f>IF(H973&lt;Benchmarks!C$8,0,IF(H973&lt;Benchmarks!D$8,1,IF(H973&lt;Benchmarks!E$8,2,IF(H973&lt;Benchmarks!F$8,3,IF(H973&lt;Benchmarks!G$8,4,IF(H973&lt;Benchmarks!H$8,5,6))))))</f>
        <v>1</v>
      </c>
      <c r="J973" s="13">
        <v>1</v>
      </c>
      <c r="K973" s="11">
        <f t="shared" si="107"/>
        <v>1</v>
      </c>
      <c r="L973" s="11">
        <v>0.49</v>
      </c>
      <c r="M973" s="12">
        <f>IF(L973&lt;Benchmarks!C$7,0,IF(L973&lt;Benchmarks!D$7,1,IF(L973&lt;Benchmarks!E$7,2,IF(L973&lt;Benchmarks!F$7,3,IF(L973&lt;Benchmarks!G$7,4,IF(L973&lt;Benchmarks!H$7,5,6))))))</f>
        <v>4</v>
      </c>
      <c r="N973" s="13">
        <v>1</v>
      </c>
      <c r="O973" s="11">
        <f t="shared" si="108"/>
        <v>4</v>
      </c>
      <c r="P973" s="11">
        <v>3.29</v>
      </c>
      <c r="Q973" s="9">
        <f>IF(P973&lt;Benchmarks!C$5,0,IF(P973&lt;Benchmarks!D$5,1,IF(P973&lt;Benchmarks!E$5,2,IF(P973&lt;Benchmarks!F$5,3,IF(P973&lt;Benchmarks!G$5,4,IF(P973&lt;Benchmarks!H$5,5,6))))))</f>
        <v>0</v>
      </c>
      <c r="R973" s="13">
        <v>0.99267399270000001</v>
      </c>
      <c r="S973" s="11">
        <f t="shared" si="109"/>
        <v>0</v>
      </c>
      <c r="T973" s="11">
        <v>3.0310000000000001</v>
      </c>
      <c r="U973" s="9">
        <f>IF(T973&lt;Benchmarks!C$6,0,IF(T973&lt;Benchmarks!D$6,1,IF(T973&lt;Benchmarks!E$6,2,IF(T973&lt;Benchmarks!F$6,3,IF(T973&lt;Benchmarks!G$6,4,IF(T973&lt;Benchmarks!H$6,5,6))))))</f>
        <v>0</v>
      </c>
      <c r="V973" s="13">
        <v>0.97435897439999997</v>
      </c>
      <c r="W973" s="11">
        <f t="shared" si="110"/>
        <v>0</v>
      </c>
      <c r="X973" s="11">
        <f t="shared" si="105"/>
        <v>5</v>
      </c>
      <c r="Y973" s="9">
        <v>30</v>
      </c>
      <c r="Z973" s="13">
        <f t="shared" si="111"/>
        <v>0.16666666666666666</v>
      </c>
    </row>
    <row r="974" spans="1:26" ht="17.25" x14ac:dyDescent="0.3">
      <c r="A974" s="8" t="s">
        <v>4923</v>
      </c>
      <c r="B974" s="7" t="s">
        <v>4924</v>
      </c>
      <c r="C974" s="7" t="s">
        <v>4925</v>
      </c>
      <c r="D974" s="11">
        <v>2.8210000000000002</v>
      </c>
      <c r="E974" s="12">
        <f>IF(D974&lt;Benchmarks!C$9,0,IF(D974&lt;Benchmarks!D$9,1,IF(D974&lt;Benchmarks!E$9,2,IF(D974&lt;Benchmarks!F$9,3,IF(D974&lt;Benchmarks!G$9,4,IF(D974&lt;Benchmarks!H$9,5,6))))))</f>
        <v>5</v>
      </c>
      <c r="F974" s="13">
        <v>0.96336996340000003</v>
      </c>
      <c r="G974" s="11">
        <f t="shared" si="106"/>
        <v>4.8168498170000005</v>
      </c>
      <c r="H974" s="11">
        <v>1.1499999999999999</v>
      </c>
      <c r="I974" s="12">
        <f>IF(H974&lt;Benchmarks!C$8,0,IF(H974&lt;Benchmarks!D$8,1,IF(H974&lt;Benchmarks!E$8,2,IF(H974&lt;Benchmarks!F$8,3,IF(H974&lt;Benchmarks!G$8,4,IF(H974&lt;Benchmarks!H$8,5,6))))))</f>
        <v>3</v>
      </c>
      <c r="J974" s="13">
        <v>1</v>
      </c>
      <c r="K974" s="11">
        <f t="shared" si="107"/>
        <v>3</v>
      </c>
      <c r="L974" s="11">
        <v>0.42699999999999999</v>
      </c>
      <c r="M974" s="12">
        <f>IF(L974&lt;Benchmarks!C$7,0,IF(L974&lt;Benchmarks!D$7,1,IF(L974&lt;Benchmarks!E$7,2,IF(L974&lt;Benchmarks!F$7,3,IF(L974&lt;Benchmarks!G$7,4,IF(L974&lt;Benchmarks!H$7,5,6))))))</f>
        <v>3</v>
      </c>
      <c r="N974" s="13">
        <v>1</v>
      </c>
      <c r="O974" s="11">
        <f t="shared" si="108"/>
        <v>3</v>
      </c>
      <c r="P974" s="11">
        <v>4.3979999999999997</v>
      </c>
      <c r="Q974" s="9">
        <f>IF(P974&lt;Benchmarks!C$5,0,IF(P974&lt;Benchmarks!D$5,1,IF(P974&lt;Benchmarks!E$5,2,IF(P974&lt;Benchmarks!F$5,3,IF(P974&lt;Benchmarks!G$5,4,IF(P974&lt;Benchmarks!H$5,5,6))))))</f>
        <v>5</v>
      </c>
      <c r="R974" s="13">
        <v>0.97802197800000001</v>
      </c>
      <c r="S974" s="11">
        <f t="shared" si="109"/>
        <v>4.8901098899999997</v>
      </c>
      <c r="T974" s="11">
        <v>3.9590000000000001</v>
      </c>
      <c r="U974" s="9">
        <f>IF(T974&lt;Benchmarks!C$6,0,IF(T974&lt;Benchmarks!D$6,1,IF(T974&lt;Benchmarks!E$6,2,IF(T974&lt;Benchmarks!F$6,3,IF(T974&lt;Benchmarks!G$6,4,IF(T974&lt;Benchmarks!H$6,5,6))))))</f>
        <v>5</v>
      </c>
      <c r="V974" s="13">
        <v>0.93589743589999996</v>
      </c>
      <c r="W974" s="11">
        <f t="shared" si="110"/>
        <v>4.6794871794999997</v>
      </c>
      <c r="X974" s="11">
        <f t="shared" si="105"/>
        <v>20.3864468865</v>
      </c>
      <c r="Y974" s="9">
        <v>30</v>
      </c>
      <c r="Z974" s="13">
        <f t="shared" si="111"/>
        <v>0.67954822955000005</v>
      </c>
    </row>
    <row r="975" spans="1:26" ht="17.25" x14ac:dyDescent="0.3">
      <c r="A975" s="8" t="s">
        <v>4928</v>
      </c>
      <c r="B975" s="7" t="s">
        <v>4929</v>
      </c>
      <c r="C975" s="7" t="s">
        <v>4930</v>
      </c>
      <c r="D975" s="11">
        <v>1.7310000000000001</v>
      </c>
      <c r="E975" s="12">
        <f>IF(D975&lt;Benchmarks!C$9,0,IF(D975&lt;Benchmarks!D$9,1,IF(D975&lt;Benchmarks!E$9,2,IF(D975&lt;Benchmarks!F$9,3,IF(D975&lt;Benchmarks!G$9,4,IF(D975&lt;Benchmarks!H$9,5,6))))))</f>
        <v>0</v>
      </c>
      <c r="F975" s="13">
        <v>0.93040293039999999</v>
      </c>
      <c r="G975" s="11">
        <f t="shared" si="106"/>
        <v>0</v>
      </c>
      <c r="H975" s="11">
        <v>1.252</v>
      </c>
      <c r="I975" s="12">
        <f>IF(H975&lt;Benchmarks!C$8,0,IF(H975&lt;Benchmarks!D$8,1,IF(H975&lt;Benchmarks!E$8,2,IF(H975&lt;Benchmarks!F$8,3,IF(H975&lt;Benchmarks!G$8,4,IF(H975&lt;Benchmarks!H$8,5,6))))))</f>
        <v>5</v>
      </c>
      <c r="J975" s="13">
        <v>1</v>
      </c>
      <c r="K975" s="11">
        <f t="shared" si="107"/>
        <v>5</v>
      </c>
      <c r="L975" s="11">
        <v>0.34599999999999997</v>
      </c>
      <c r="M975" s="12">
        <f>IF(L975&lt;Benchmarks!C$7,0,IF(L975&lt;Benchmarks!D$7,1,IF(L975&lt;Benchmarks!E$7,2,IF(L975&lt;Benchmarks!F$7,3,IF(L975&lt;Benchmarks!G$7,4,IF(L975&lt;Benchmarks!H$7,5,6))))))</f>
        <v>1</v>
      </c>
      <c r="N975" s="13">
        <v>1</v>
      </c>
      <c r="O975" s="11">
        <f t="shared" si="108"/>
        <v>1</v>
      </c>
      <c r="P975" s="11">
        <v>3.3290000000000002</v>
      </c>
      <c r="Q975" s="9">
        <f>IF(P975&lt;Benchmarks!C$5,0,IF(P975&lt;Benchmarks!D$5,1,IF(P975&lt;Benchmarks!E$5,2,IF(P975&lt;Benchmarks!F$5,3,IF(P975&lt;Benchmarks!G$5,4,IF(P975&lt;Benchmarks!H$5,5,6))))))</f>
        <v>0</v>
      </c>
      <c r="R975" s="13">
        <v>1</v>
      </c>
      <c r="S975" s="11">
        <f t="shared" si="109"/>
        <v>0</v>
      </c>
      <c r="T975" s="11">
        <v>3.1539999999999999</v>
      </c>
      <c r="U975" s="9">
        <f>IF(T975&lt;Benchmarks!C$6,0,IF(T975&lt;Benchmarks!D$6,1,IF(T975&lt;Benchmarks!E$6,2,IF(T975&lt;Benchmarks!F$6,3,IF(T975&lt;Benchmarks!G$6,4,IF(T975&lt;Benchmarks!H$6,5,6))))))</f>
        <v>0</v>
      </c>
      <c r="V975" s="13">
        <v>1</v>
      </c>
      <c r="W975" s="11">
        <f t="shared" si="110"/>
        <v>0</v>
      </c>
      <c r="X975" s="11">
        <f t="shared" si="105"/>
        <v>6</v>
      </c>
      <c r="Y975" s="9">
        <v>30</v>
      </c>
      <c r="Z975" s="13">
        <f t="shared" si="111"/>
        <v>0.2</v>
      </c>
    </row>
    <row r="976" spans="1:26" ht="17.25" x14ac:dyDescent="0.3">
      <c r="A976" s="8" t="s">
        <v>4933</v>
      </c>
      <c r="B976" s="7" t="s">
        <v>4934</v>
      </c>
      <c r="C976" s="7" t="s">
        <v>4935</v>
      </c>
      <c r="D976" s="11">
        <v>2.9710000000000001</v>
      </c>
      <c r="E976" s="12">
        <f>IF(D976&lt;Benchmarks!C$9,0,IF(D976&lt;Benchmarks!D$9,1,IF(D976&lt;Benchmarks!E$9,2,IF(D976&lt;Benchmarks!F$9,3,IF(D976&lt;Benchmarks!G$9,4,IF(D976&lt;Benchmarks!H$9,5,6))))))</f>
        <v>5</v>
      </c>
      <c r="F976" s="13">
        <v>0.94871794870000004</v>
      </c>
      <c r="G976" s="11">
        <f t="shared" si="106"/>
        <v>4.7435897435000003</v>
      </c>
      <c r="H976" s="11">
        <v>0.27100000000000002</v>
      </c>
      <c r="I976" s="12">
        <f>IF(H976&lt;Benchmarks!C$8,0,IF(H976&lt;Benchmarks!D$8,1,IF(H976&lt;Benchmarks!E$8,2,IF(H976&lt;Benchmarks!F$8,3,IF(H976&lt;Benchmarks!G$8,4,IF(H976&lt;Benchmarks!H$8,5,6))))))</f>
        <v>0</v>
      </c>
      <c r="J976" s="13">
        <v>1</v>
      </c>
      <c r="K976" s="11">
        <f t="shared" si="107"/>
        <v>0</v>
      </c>
      <c r="L976" s="11">
        <v>1.627</v>
      </c>
      <c r="M976" s="12">
        <f>IF(L976&lt;Benchmarks!C$7,0,IF(L976&lt;Benchmarks!D$7,1,IF(L976&lt;Benchmarks!E$7,2,IF(L976&lt;Benchmarks!F$7,3,IF(L976&lt;Benchmarks!G$7,4,IF(L976&lt;Benchmarks!H$7,5,6))))))</f>
        <v>6</v>
      </c>
      <c r="N976" s="13">
        <v>1</v>
      </c>
      <c r="O976" s="11">
        <f t="shared" si="108"/>
        <v>6</v>
      </c>
      <c r="P976" s="11">
        <v>4.8689999999999998</v>
      </c>
      <c r="Q976" s="9">
        <f>IF(P976&lt;Benchmarks!C$5,0,IF(P976&lt;Benchmarks!D$5,1,IF(P976&lt;Benchmarks!E$5,2,IF(P976&lt;Benchmarks!F$5,3,IF(P976&lt;Benchmarks!G$5,4,IF(P976&lt;Benchmarks!H$5,5,6))))))</f>
        <v>6</v>
      </c>
      <c r="R976" s="13">
        <v>0.99267399270000001</v>
      </c>
      <c r="S976" s="11">
        <f t="shared" si="109"/>
        <v>5.9560439562000003</v>
      </c>
      <c r="T976" s="11">
        <v>4.45</v>
      </c>
      <c r="U976" s="9">
        <f>IF(T976&lt;Benchmarks!C$6,0,IF(T976&lt;Benchmarks!D$6,1,IF(T976&lt;Benchmarks!E$6,2,IF(T976&lt;Benchmarks!F$6,3,IF(T976&lt;Benchmarks!G$6,4,IF(T976&lt;Benchmarks!H$6,5,6))))))</f>
        <v>6</v>
      </c>
      <c r="V976" s="13">
        <v>0.97435897439999997</v>
      </c>
      <c r="W976" s="11">
        <f t="shared" si="110"/>
        <v>5.8461538464</v>
      </c>
      <c r="X976" s="11">
        <f t="shared" si="105"/>
        <v>22.545787546099998</v>
      </c>
      <c r="Y976" s="9">
        <v>30</v>
      </c>
      <c r="Z976" s="13">
        <f t="shared" si="111"/>
        <v>0.75152625153666663</v>
      </c>
    </row>
    <row r="977" spans="1:26" ht="17.25" x14ac:dyDescent="0.3">
      <c r="A977" s="8" t="s">
        <v>4938</v>
      </c>
      <c r="B977" s="7" t="s">
        <v>4939</v>
      </c>
      <c r="C977" s="7" t="s">
        <v>4940</v>
      </c>
      <c r="D977" s="11">
        <v>2.6869999999999998</v>
      </c>
      <c r="E977" s="12">
        <f>IF(D977&lt;Benchmarks!C$9,0,IF(D977&lt;Benchmarks!D$9,1,IF(D977&lt;Benchmarks!E$9,2,IF(D977&lt;Benchmarks!F$9,3,IF(D977&lt;Benchmarks!G$9,4,IF(D977&lt;Benchmarks!H$9,5,6))))))</f>
        <v>4</v>
      </c>
      <c r="F977" s="13">
        <v>0.88644688640000002</v>
      </c>
      <c r="G977" s="11">
        <f t="shared" si="106"/>
        <v>3.5457875456000001</v>
      </c>
      <c r="H977" s="11">
        <v>1.1970000000000001</v>
      </c>
      <c r="I977" s="12">
        <f>IF(H977&lt;Benchmarks!C$8,0,IF(H977&lt;Benchmarks!D$8,1,IF(H977&lt;Benchmarks!E$8,2,IF(H977&lt;Benchmarks!F$8,3,IF(H977&lt;Benchmarks!G$8,4,IF(H977&lt;Benchmarks!H$8,5,6))))))</f>
        <v>4</v>
      </c>
      <c r="J977" s="13">
        <v>1</v>
      </c>
      <c r="K977" s="11">
        <f t="shared" si="107"/>
        <v>4</v>
      </c>
      <c r="L977" s="11">
        <v>0.50800000000000001</v>
      </c>
      <c r="M977" s="12">
        <f>IF(L977&lt;Benchmarks!C$7,0,IF(L977&lt;Benchmarks!D$7,1,IF(L977&lt;Benchmarks!E$7,2,IF(L977&lt;Benchmarks!F$7,3,IF(L977&lt;Benchmarks!G$7,4,IF(L977&lt;Benchmarks!H$7,5,6))))))</f>
        <v>4</v>
      </c>
      <c r="N977" s="13">
        <v>1</v>
      </c>
      <c r="O977" s="11">
        <f t="shared" si="108"/>
        <v>4</v>
      </c>
      <c r="P977" s="11">
        <v>4.391</v>
      </c>
      <c r="Q977" s="9">
        <f>IF(P977&lt;Benchmarks!C$5,0,IF(P977&lt;Benchmarks!D$5,1,IF(P977&lt;Benchmarks!E$5,2,IF(P977&lt;Benchmarks!F$5,3,IF(P977&lt;Benchmarks!G$5,4,IF(P977&lt;Benchmarks!H$5,5,6))))))</f>
        <v>5</v>
      </c>
      <c r="R977" s="13">
        <v>0.93040293039999999</v>
      </c>
      <c r="S977" s="11">
        <f t="shared" si="109"/>
        <v>4.6520146520000001</v>
      </c>
      <c r="T977" s="11">
        <v>3.9220000000000002</v>
      </c>
      <c r="U977" s="9">
        <f>IF(T977&lt;Benchmarks!C$6,0,IF(T977&lt;Benchmarks!D$6,1,IF(T977&lt;Benchmarks!E$6,2,IF(T977&lt;Benchmarks!F$6,3,IF(T977&lt;Benchmarks!G$6,4,IF(T977&lt;Benchmarks!H$6,5,6))))))</f>
        <v>5</v>
      </c>
      <c r="V977" s="13">
        <v>0.85897435899999997</v>
      </c>
      <c r="W977" s="11">
        <f t="shared" si="110"/>
        <v>4.2948717949999997</v>
      </c>
      <c r="X977" s="11">
        <f t="shared" ref="X977:X1040" si="112">W977+S977+O977+K977+G977</f>
        <v>20.4926739926</v>
      </c>
      <c r="Y977" s="9">
        <v>30</v>
      </c>
      <c r="Z977" s="13">
        <f t="shared" si="111"/>
        <v>0.68308913308666663</v>
      </c>
    </row>
    <row r="978" spans="1:26" ht="17.25" x14ac:dyDescent="0.3">
      <c r="A978" s="8" t="s">
        <v>4943</v>
      </c>
      <c r="B978" s="7" t="s">
        <v>4944</v>
      </c>
      <c r="C978" s="7" t="s">
        <v>4945</v>
      </c>
      <c r="D978" s="11">
        <v>2.9510000000000001</v>
      </c>
      <c r="E978" s="12">
        <f>IF(D978&lt;Benchmarks!C$9,0,IF(D978&lt;Benchmarks!D$9,1,IF(D978&lt;Benchmarks!E$9,2,IF(D978&lt;Benchmarks!F$9,3,IF(D978&lt;Benchmarks!G$9,4,IF(D978&lt;Benchmarks!H$9,5,6))))))</f>
        <v>5</v>
      </c>
      <c r="F978" s="13">
        <v>0.98168498169999996</v>
      </c>
      <c r="G978" s="11">
        <f t="shared" si="106"/>
        <v>4.9084249084999998</v>
      </c>
      <c r="H978" s="11">
        <v>1.101</v>
      </c>
      <c r="I978" s="12">
        <f>IF(H978&lt;Benchmarks!C$8,0,IF(H978&lt;Benchmarks!D$8,1,IF(H978&lt;Benchmarks!E$8,2,IF(H978&lt;Benchmarks!F$8,3,IF(H978&lt;Benchmarks!G$8,4,IF(H978&lt;Benchmarks!H$8,5,6))))))</f>
        <v>2</v>
      </c>
      <c r="J978" s="13">
        <v>1</v>
      </c>
      <c r="K978" s="11">
        <f t="shared" si="107"/>
        <v>2</v>
      </c>
      <c r="L978" s="11">
        <v>0.433</v>
      </c>
      <c r="M978" s="12">
        <f>IF(L978&lt;Benchmarks!C$7,0,IF(L978&lt;Benchmarks!D$7,1,IF(L978&lt;Benchmarks!E$7,2,IF(L978&lt;Benchmarks!F$7,3,IF(L978&lt;Benchmarks!G$7,4,IF(L978&lt;Benchmarks!H$7,5,6))))))</f>
        <v>3</v>
      </c>
      <c r="N978" s="13">
        <v>1</v>
      </c>
      <c r="O978" s="11">
        <f t="shared" si="108"/>
        <v>3</v>
      </c>
      <c r="P978" s="11">
        <v>4.484</v>
      </c>
      <c r="Q978" s="9">
        <f>IF(P978&lt;Benchmarks!C$5,0,IF(P978&lt;Benchmarks!D$5,1,IF(P978&lt;Benchmarks!E$5,2,IF(P978&lt;Benchmarks!F$5,3,IF(P978&lt;Benchmarks!G$5,4,IF(P978&lt;Benchmarks!H$5,5,6))))))</f>
        <v>5</v>
      </c>
      <c r="R978" s="13">
        <v>0.97435897439999997</v>
      </c>
      <c r="S978" s="11">
        <f t="shared" si="109"/>
        <v>4.8717948719999997</v>
      </c>
      <c r="T978" s="11">
        <v>3.9870000000000001</v>
      </c>
      <c r="U978" s="9">
        <f>IF(T978&lt;Benchmarks!C$6,0,IF(T978&lt;Benchmarks!D$6,1,IF(T978&lt;Benchmarks!E$6,2,IF(T978&lt;Benchmarks!F$6,3,IF(T978&lt;Benchmarks!G$6,4,IF(T978&lt;Benchmarks!H$6,5,6))))))</f>
        <v>5</v>
      </c>
      <c r="V978" s="13">
        <v>0.91025641030000004</v>
      </c>
      <c r="W978" s="11">
        <f t="shared" si="110"/>
        <v>4.5512820515000003</v>
      </c>
      <c r="X978" s="11">
        <f t="shared" si="112"/>
        <v>19.331501832000001</v>
      </c>
      <c r="Y978" s="9">
        <v>30</v>
      </c>
      <c r="Z978" s="13">
        <f t="shared" si="111"/>
        <v>0.64438339440000003</v>
      </c>
    </row>
    <row r="979" spans="1:26" ht="17.25" x14ac:dyDescent="0.3">
      <c r="A979" s="8" t="s">
        <v>4948</v>
      </c>
      <c r="B979" s="7" t="s">
        <v>4949</v>
      </c>
      <c r="C979" s="7" t="s">
        <v>4950</v>
      </c>
      <c r="D979" s="11">
        <v>2.714</v>
      </c>
      <c r="E979" s="12">
        <f>IF(D979&lt;Benchmarks!C$9,0,IF(D979&lt;Benchmarks!D$9,1,IF(D979&lt;Benchmarks!E$9,2,IF(D979&lt;Benchmarks!F$9,3,IF(D979&lt;Benchmarks!G$9,4,IF(D979&lt;Benchmarks!H$9,5,6))))))</f>
        <v>4</v>
      </c>
      <c r="F979" s="13">
        <v>0.84249084249999995</v>
      </c>
      <c r="G979" s="11">
        <f t="shared" si="106"/>
        <v>3.3699633699999998</v>
      </c>
      <c r="H979" s="11">
        <v>0.70699999999999996</v>
      </c>
      <c r="I979" s="12">
        <f>IF(H979&lt;Benchmarks!C$8,0,IF(H979&lt;Benchmarks!D$8,1,IF(H979&lt;Benchmarks!E$8,2,IF(H979&lt;Benchmarks!F$8,3,IF(H979&lt;Benchmarks!G$8,4,IF(H979&lt;Benchmarks!H$8,5,6))))))</f>
        <v>0</v>
      </c>
      <c r="J979" s="13">
        <v>1</v>
      </c>
      <c r="K979" s="11">
        <f t="shared" si="107"/>
        <v>0</v>
      </c>
      <c r="L979" s="11">
        <v>0.52</v>
      </c>
      <c r="M979" s="12">
        <f>IF(L979&lt;Benchmarks!C$7,0,IF(L979&lt;Benchmarks!D$7,1,IF(L979&lt;Benchmarks!E$7,2,IF(L979&lt;Benchmarks!F$7,3,IF(L979&lt;Benchmarks!G$7,4,IF(L979&lt;Benchmarks!H$7,5,6))))))</f>
        <v>4</v>
      </c>
      <c r="N979" s="13">
        <v>1</v>
      </c>
      <c r="O979" s="11">
        <f t="shared" si="108"/>
        <v>4</v>
      </c>
      <c r="P979" s="11">
        <v>3.94</v>
      </c>
      <c r="Q979" s="9">
        <f>IF(P979&lt;Benchmarks!C$5,0,IF(P979&lt;Benchmarks!D$5,1,IF(P979&lt;Benchmarks!E$5,2,IF(P979&lt;Benchmarks!F$5,3,IF(P979&lt;Benchmarks!G$5,4,IF(P979&lt;Benchmarks!H$5,5,6))))))</f>
        <v>2</v>
      </c>
      <c r="R979" s="13">
        <v>0.83150183150000001</v>
      </c>
      <c r="S979" s="11">
        <f t="shared" si="109"/>
        <v>1.663003663</v>
      </c>
      <c r="T979" s="11">
        <v>3.629</v>
      </c>
      <c r="U979" s="9">
        <f>IF(T979&lt;Benchmarks!C$6,0,IF(T979&lt;Benchmarks!D$6,1,IF(T979&lt;Benchmarks!E$6,2,IF(T979&lt;Benchmarks!F$6,3,IF(T979&lt;Benchmarks!G$6,4,IF(T979&lt;Benchmarks!H$6,5,6))))))</f>
        <v>3</v>
      </c>
      <c r="V979" s="13">
        <v>0.66666666669999997</v>
      </c>
      <c r="W979" s="11">
        <f t="shared" si="110"/>
        <v>2.0000000001</v>
      </c>
      <c r="X979" s="11">
        <f t="shared" si="112"/>
        <v>11.0329670331</v>
      </c>
      <c r="Y979" s="9">
        <v>30</v>
      </c>
      <c r="Z979" s="13">
        <f t="shared" si="111"/>
        <v>0.36776556777000002</v>
      </c>
    </row>
    <row r="980" spans="1:26" ht="17.25" x14ac:dyDescent="0.3">
      <c r="A980" s="8" t="s">
        <v>4953</v>
      </c>
      <c r="B980" s="7" t="s">
        <v>4954</v>
      </c>
      <c r="C980" s="7" t="s">
        <v>4955</v>
      </c>
      <c r="D980" s="11">
        <v>2.597</v>
      </c>
      <c r="E980" s="12">
        <f>IF(D980&lt;Benchmarks!C$9,0,IF(D980&lt;Benchmarks!D$9,1,IF(D980&lt;Benchmarks!E$9,2,IF(D980&lt;Benchmarks!F$9,3,IF(D980&lt;Benchmarks!G$9,4,IF(D980&lt;Benchmarks!H$9,5,6))))))</f>
        <v>4</v>
      </c>
      <c r="F980" s="13">
        <v>0.85714285710000004</v>
      </c>
      <c r="G980" s="11">
        <f t="shared" si="106"/>
        <v>3.4285714284000002</v>
      </c>
      <c r="H980" s="11">
        <v>1.248</v>
      </c>
      <c r="I980" s="12">
        <f>IF(H980&lt;Benchmarks!C$8,0,IF(H980&lt;Benchmarks!D$8,1,IF(H980&lt;Benchmarks!E$8,2,IF(H980&lt;Benchmarks!F$8,3,IF(H980&lt;Benchmarks!G$8,4,IF(H980&lt;Benchmarks!H$8,5,6))))))</f>
        <v>5</v>
      </c>
      <c r="J980" s="13">
        <v>1</v>
      </c>
      <c r="K980" s="11">
        <f t="shared" si="107"/>
        <v>5</v>
      </c>
      <c r="L980" s="11">
        <v>0.66500000000000004</v>
      </c>
      <c r="M980" s="12">
        <f>IF(L980&lt;Benchmarks!C$7,0,IF(L980&lt;Benchmarks!D$7,1,IF(L980&lt;Benchmarks!E$7,2,IF(L980&lt;Benchmarks!F$7,3,IF(L980&lt;Benchmarks!G$7,4,IF(L980&lt;Benchmarks!H$7,5,6))))))</f>
        <v>5</v>
      </c>
      <c r="N980" s="13">
        <v>1</v>
      </c>
      <c r="O980" s="11">
        <f t="shared" si="108"/>
        <v>5</v>
      </c>
      <c r="P980" s="11">
        <v>4.51</v>
      </c>
      <c r="Q980" s="9">
        <f>IF(P980&lt;Benchmarks!C$5,0,IF(P980&lt;Benchmarks!D$5,1,IF(P980&lt;Benchmarks!E$5,2,IF(P980&lt;Benchmarks!F$5,3,IF(P980&lt;Benchmarks!G$5,4,IF(P980&lt;Benchmarks!H$5,5,6))))))</f>
        <v>5</v>
      </c>
      <c r="R980" s="13">
        <v>1</v>
      </c>
      <c r="S980" s="11">
        <f t="shared" si="109"/>
        <v>5</v>
      </c>
      <c r="T980" s="11">
        <v>4.2560000000000002</v>
      </c>
      <c r="U980" s="9">
        <f>IF(T980&lt;Benchmarks!C$6,0,IF(T980&lt;Benchmarks!D$6,1,IF(T980&lt;Benchmarks!E$6,2,IF(T980&lt;Benchmarks!F$6,3,IF(T980&lt;Benchmarks!G$6,4,IF(T980&lt;Benchmarks!H$6,5,6))))))</f>
        <v>5</v>
      </c>
      <c r="V980" s="13">
        <v>1</v>
      </c>
      <c r="W980" s="11">
        <f t="shared" si="110"/>
        <v>5</v>
      </c>
      <c r="X980" s="11">
        <f t="shared" si="112"/>
        <v>23.428571428400002</v>
      </c>
      <c r="Y980" s="9">
        <v>30</v>
      </c>
      <c r="Z980" s="13">
        <f t="shared" si="111"/>
        <v>0.78095238094666675</v>
      </c>
    </row>
    <row r="981" spans="1:26" ht="17.25" x14ac:dyDescent="0.3">
      <c r="A981" s="8" t="s">
        <v>4958</v>
      </c>
      <c r="B981" s="7" t="s">
        <v>4959</v>
      </c>
      <c r="C981" s="7" t="s">
        <v>4960</v>
      </c>
      <c r="D981" s="11">
        <v>1.8939999999999999</v>
      </c>
      <c r="E981" s="12">
        <f>IF(D981&lt;Benchmarks!C$9,0,IF(D981&lt;Benchmarks!D$9,1,IF(D981&lt;Benchmarks!E$9,2,IF(D981&lt;Benchmarks!F$9,3,IF(D981&lt;Benchmarks!G$9,4,IF(D981&lt;Benchmarks!H$9,5,6))))))</f>
        <v>0</v>
      </c>
      <c r="F981" s="13">
        <v>0.84981684980000005</v>
      </c>
      <c r="G981" s="11">
        <f t="shared" si="106"/>
        <v>0</v>
      </c>
      <c r="H981" s="11">
        <v>1.056</v>
      </c>
      <c r="I981" s="12">
        <f>IF(H981&lt;Benchmarks!C$8,0,IF(H981&lt;Benchmarks!D$8,1,IF(H981&lt;Benchmarks!E$8,2,IF(H981&lt;Benchmarks!F$8,3,IF(H981&lt;Benchmarks!G$8,4,IF(H981&lt;Benchmarks!H$8,5,6))))))</f>
        <v>2</v>
      </c>
      <c r="J981" s="13">
        <v>1</v>
      </c>
      <c r="K981" s="11">
        <f t="shared" si="107"/>
        <v>2</v>
      </c>
      <c r="L981" s="11">
        <v>0.46</v>
      </c>
      <c r="M981" s="12">
        <f>IF(L981&lt;Benchmarks!C$7,0,IF(L981&lt;Benchmarks!D$7,1,IF(L981&lt;Benchmarks!E$7,2,IF(L981&lt;Benchmarks!F$7,3,IF(L981&lt;Benchmarks!G$7,4,IF(L981&lt;Benchmarks!H$7,5,6))))))</f>
        <v>4</v>
      </c>
      <c r="N981" s="13">
        <v>1</v>
      </c>
      <c r="O981" s="11">
        <f t="shared" si="108"/>
        <v>4</v>
      </c>
      <c r="P981" s="11">
        <v>3.41</v>
      </c>
      <c r="Q981" s="9">
        <f>IF(P981&lt;Benchmarks!C$5,0,IF(P981&lt;Benchmarks!D$5,1,IF(P981&lt;Benchmarks!E$5,2,IF(P981&lt;Benchmarks!F$5,3,IF(P981&lt;Benchmarks!G$5,4,IF(P981&lt;Benchmarks!H$5,5,6))))))</f>
        <v>0</v>
      </c>
      <c r="R981" s="13">
        <v>0.98168498169999996</v>
      </c>
      <c r="S981" s="11">
        <f t="shared" si="109"/>
        <v>0</v>
      </c>
      <c r="T981" s="11">
        <v>2.9529999999999998</v>
      </c>
      <c r="U981" s="9">
        <f>IF(T981&lt;Benchmarks!C$6,0,IF(T981&lt;Benchmarks!D$6,1,IF(T981&lt;Benchmarks!E$6,2,IF(T981&lt;Benchmarks!F$6,3,IF(T981&lt;Benchmarks!G$6,4,IF(T981&lt;Benchmarks!H$6,5,6))))))</f>
        <v>0</v>
      </c>
      <c r="V981" s="13">
        <v>0.93589743589999996</v>
      </c>
      <c r="W981" s="11">
        <f t="shared" si="110"/>
        <v>0</v>
      </c>
      <c r="X981" s="11">
        <f t="shared" si="112"/>
        <v>6</v>
      </c>
      <c r="Y981" s="9">
        <v>30</v>
      </c>
      <c r="Z981" s="13">
        <f t="shared" si="111"/>
        <v>0.2</v>
      </c>
    </row>
    <row r="982" spans="1:26" ht="17.25" x14ac:dyDescent="0.3">
      <c r="A982" s="8" t="s">
        <v>4963</v>
      </c>
      <c r="B982" s="7" t="s">
        <v>4964</v>
      </c>
      <c r="C982" s="7" t="s">
        <v>4965</v>
      </c>
      <c r="D982" s="11">
        <v>3.5529999999999999</v>
      </c>
      <c r="E982" s="12">
        <f>IF(D982&lt;Benchmarks!C$9,0,IF(D982&lt;Benchmarks!D$9,1,IF(D982&lt;Benchmarks!E$9,2,IF(D982&lt;Benchmarks!F$9,3,IF(D982&lt;Benchmarks!G$9,4,IF(D982&lt;Benchmarks!H$9,5,6))))))</f>
        <v>6</v>
      </c>
      <c r="F982" s="13">
        <v>0.99633699630000006</v>
      </c>
      <c r="G982" s="11">
        <f t="shared" si="106"/>
        <v>5.9780219778000001</v>
      </c>
      <c r="H982" s="11">
        <v>1.103</v>
      </c>
      <c r="I982" s="12">
        <f>IF(H982&lt;Benchmarks!C$8,0,IF(H982&lt;Benchmarks!D$8,1,IF(H982&lt;Benchmarks!E$8,2,IF(H982&lt;Benchmarks!F$8,3,IF(H982&lt;Benchmarks!G$8,4,IF(H982&lt;Benchmarks!H$8,5,6))))))</f>
        <v>2</v>
      </c>
      <c r="J982" s="13">
        <v>1</v>
      </c>
      <c r="K982" s="11">
        <f t="shared" si="107"/>
        <v>2</v>
      </c>
      <c r="L982" s="11">
        <v>0.79900000000000004</v>
      </c>
      <c r="M982" s="12">
        <f>IF(L982&lt;Benchmarks!C$7,0,IF(L982&lt;Benchmarks!D$7,1,IF(L982&lt;Benchmarks!E$7,2,IF(L982&lt;Benchmarks!F$7,3,IF(L982&lt;Benchmarks!G$7,4,IF(L982&lt;Benchmarks!H$7,5,6))))))</f>
        <v>6</v>
      </c>
      <c r="N982" s="13">
        <v>1</v>
      </c>
      <c r="O982" s="11">
        <f t="shared" si="108"/>
        <v>6</v>
      </c>
      <c r="P982" s="11">
        <v>5.4550000000000001</v>
      </c>
      <c r="Q982" s="9">
        <f>IF(P982&lt;Benchmarks!C$5,0,IF(P982&lt;Benchmarks!D$5,1,IF(P982&lt;Benchmarks!E$5,2,IF(P982&lt;Benchmarks!F$5,3,IF(P982&lt;Benchmarks!G$5,4,IF(P982&lt;Benchmarks!H$5,5,6))))))</f>
        <v>6</v>
      </c>
      <c r="R982" s="13">
        <v>1</v>
      </c>
      <c r="S982" s="11">
        <f t="shared" si="109"/>
        <v>6</v>
      </c>
      <c r="T982" s="11">
        <v>4.8490000000000002</v>
      </c>
      <c r="U982" s="9">
        <f>IF(T982&lt;Benchmarks!C$6,0,IF(T982&lt;Benchmarks!D$6,1,IF(T982&lt;Benchmarks!E$6,2,IF(T982&lt;Benchmarks!F$6,3,IF(T982&lt;Benchmarks!G$6,4,IF(T982&lt;Benchmarks!H$6,5,6))))))</f>
        <v>6</v>
      </c>
      <c r="V982" s="13">
        <v>1</v>
      </c>
      <c r="W982" s="11">
        <f t="shared" si="110"/>
        <v>6</v>
      </c>
      <c r="X982" s="11">
        <f t="shared" si="112"/>
        <v>25.978021977800001</v>
      </c>
      <c r="Y982" s="9">
        <v>30</v>
      </c>
      <c r="Z982" s="13">
        <f t="shared" si="111"/>
        <v>0.86593406592666666</v>
      </c>
    </row>
    <row r="983" spans="1:26" ht="17.25" x14ac:dyDescent="0.3">
      <c r="A983" s="8" t="s">
        <v>4968</v>
      </c>
      <c r="B983" s="7" t="s">
        <v>4969</v>
      </c>
      <c r="C983" s="7" t="s">
        <v>4970</v>
      </c>
      <c r="D983" s="11">
        <v>1.8680000000000001</v>
      </c>
      <c r="E983" s="12">
        <f>IF(D983&lt;Benchmarks!C$9,0,IF(D983&lt;Benchmarks!D$9,1,IF(D983&lt;Benchmarks!E$9,2,IF(D983&lt;Benchmarks!F$9,3,IF(D983&lt;Benchmarks!G$9,4,IF(D983&lt;Benchmarks!H$9,5,6))))))</f>
        <v>0</v>
      </c>
      <c r="F983" s="13">
        <v>0.89010989009999997</v>
      </c>
      <c r="G983" s="11">
        <f t="shared" si="106"/>
        <v>0</v>
      </c>
      <c r="H983" s="11">
        <v>1.2070000000000001</v>
      </c>
      <c r="I983" s="12">
        <f>IF(H983&lt;Benchmarks!C$8,0,IF(H983&lt;Benchmarks!D$8,1,IF(H983&lt;Benchmarks!E$8,2,IF(H983&lt;Benchmarks!F$8,3,IF(H983&lt;Benchmarks!G$8,4,IF(H983&lt;Benchmarks!H$8,5,6))))))</f>
        <v>4</v>
      </c>
      <c r="J983" s="13">
        <v>1</v>
      </c>
      <c r="K983" s="11">
        <f t="shared" si="107"/>
        <v>4</v>
      </c>
      <c r="L983" s="11">
        <v>0.39</v>
      </c>
      <c r="M983" s="12">
        <f>IF(L983&lt;Benchmarks!C$7,0,IF(L983&lt;Benchmarks!D$7,1,IF(L983&lt;Benchmarks!E$7,2,IF(L983&lt;Benchmarks!F$7,3,IF(L983&lt;Benchmarks!G$7,4,IF(L983&lt;Benchmarks!H$7,5,6))))))</f>
        <v>2</v>
      </c>
      <c r="N983" s="13">
        <v>1</v>
      </c>
      <c r="O983" s="11">
        <f t="shared" si="108"/>
        <v>2</v>
      </c>
      <c r="P983" s="11">
        <v>3.464</v>
      </c>
      <c r="Q983" s="9">
        <f>IF(P983&lt;Benchmarks!C$5,0,IF(P983&lt;Benchmarks!D$5,1,IF(P983&lt;Benchmarks!E$5,2,IF(P983&lt;Benchmarks!F$5,3,IF(P983&lt;Benchmarks!G$5,4,IF(P983&lt;Benchmarks!H$5,5,6))))))</f>
        <v>0</v>
      </c>
      <c r="R983" s="13">
        <v>1</v>
      </c>
      <c r="S983" s="11">
        <f t="shared" si="109"/>
        <v>0</v>
      </c>
      <c r="T983" s="11">
        <v>3.5459999999999998</v>
      </c>
      <c r="U983" s="9">
        <f>IF(T983&lt;Benchmarks!C$6,0,IF(T983&lt;Benchmarks!D$6,1,IF(T983&lt;Benchmarks!E$6,2,IF(T983&lt;Benchmarks!F$6,3,IF(T983&lt;Benchmarks!G$6,4,IF(T983&lt;Benchmarks!H$6,5,6))))))</f>
        <v>2</v>
      </c>
      <c r="V983" s="13">
        <v>1</v>
      </c>
      <c r="W983" s="11">
        <f t="shared" si="110"/>
        <v>2</v>
      </c>
      <c r="X983" s="11">
        <f t="shared" si="112"/>
        <v>8</v>
      </c>
      <c r="Y983" s="9">
        <v>30</v>
      </c>
      <c r="Z983" s="13">
        <f t="shared" si="111"/>
        <v>0.26666666666666666</v>
      </c>
    </row>
    <row r="984" spans="1:26" ht="17.25" x14ac:dyDescent="0.3">
      <c r="A984" s="8" t="s">
        <v>4973</v>
      </c>
      <c r="B984" s="7" t="s">
        <v>4974</v>
      </c>
      <c r="C984" s="7" t="s">
        <v>4975</v>
      </c>
      <c r="D984" s="11">
        <v>1.7050000000000001</v>
      </c>
      <c r="E984" s="12">
        <f>IF(D984&lt;Benchmarks!C$9,0,IF(D984&lt;Benchmarks!D$9,1,IF(D984&lt;Benchmarks!E$9,2,IF(D984&lt;Benchmarks!F$9,3,IF(D984&lt;Benchmarks!G$9,4,IF(D984&lt;Benchmarks!H$9,5,6))))))</f>
        <v>0</v>
      </c>
      <c r="F984" s="13">
        <v>0.63736263739999999</v>
      </c>
      <c r="G984" s="11">
        <f t="shared" si="106"/>
        <v>0</v>
      </c>
      <c r="H984" s="11">
        <v>1.1659999999999999</v>
      </c>
      <c r="I984" s="12">
        <f>IF(H984&lt;Benchmarks!C$8,0,IF(H984&lt;Benchmarks!D$8,1,IF(H984&lt;Benchmarks!E$8,2,IF(H984&lt;Benchmarks!F$8,3,IF(H984&lt;Benchmarks!G$8,4,IF(H984&lt;Benchmarks!H$8,5,6))))))</f>
        <v>4</v>
      </c>
      <c r="J984" s="13">
        <v>1</v>
      </c>
      <c r="K984" s="11">
        <f t="shared" si="107"/>
        <v>4</v>
      </c>
      <c r="L984" s="11">
        <v>0.318</v>
      </c>
      <c r="M984" s="12">
        <f>IF(L984&lt;Benchmarks!C$7,0,IF(L984&lt;Benchmarks!D$7,1,IF(L984&lt;Benchmarks!E$7,2,IF(L984&lt;Benchmarks!F$7,3,IF(L984&lt;Benchmarks!G$7,4,IF(L984&lt;Benchmarks!H$7,5,6))))))</f>
        <v>1</v>
      </c>
      <c r="N984" s="13">
        <v>1</v>
      </c>
      <c r="O984" s="11">
        <f t="shared" si="108"/>
        <v>1</v>
      </c>
      <c r="P984" s="11">
        <v>3.1890000000000001</v>
      </c>
      <c r="Q984" s="9">
        <f>IF(P984&lt;Benchmarks!C$5,0,IF(P984&lt;Benchmarks!D$5,1,IF(P984&lt;Benchmarks!E$5,2,IF(P984&lt;Benchmarks!F$5,3,IF(P984&lt;Benchmarks!G$5,4,IF(P984&lt;Benchmarks!H$5,5,6))))))</f>
        <v>0</v>
      </c>
      <c r="R984" s="13">
        <v>0.95604395600000003</v>
      </c>
      <c r="S984" s="11">
        <f t="shared" si="109"/>
        <v>0</v>
      </c>
      <c r="T984" s="11">
        <v>2.911</v>
      </c>
      <c r="U984" s="9">
        <f>IF(T984&lt;Benchmarks!C$6,0,IF(T984&lt;Benchmarks!D$6,1,IF(T984&lt;Benchmarks!E$6,2,IF(T984&lt;Benchmarks!F$6,3,IF(T984&lt;Benchmarks!G$6,4,IF(T984&lt;Benchmarks!H$6,5,6))))))</f>
        <v>0</v>
      </c>
      <c r="V984" s="13">
        <v>0.87179487180000004</v>
      </c>
      <c r="W984" s="11">
        <f t="shared" si="110"/>
        <v>0</v>
      </c>
      <c r="X984" s="11">
        <f t="shared" si="112"/>
        <v>5</v>
      </c>
      <c r="Y984" s="9">
        <v>30</v>
      </c>
      <c r="Z984" s="13">
        <f t="shared" si="111"/>
        <v>0.16666666666666666</v>
      </c>
    </row>
    <row r="985" spans="1:26" ht="17.25" x14ac:dyDescent="0.3">
      <c r="A985" s="8" t="s">
        <v>4978</v>
      </c>
      <c r="B985" s="7" t="s">
        <v>4979</v>
      </c>
      <c r="C985" s="7" t="s">
        <v>4980</v>
      </c>
      <c r="D985" s="11">
        <v>1.766</v>
      </c>
      <c r="E985" s="12">
        <f>IF(D985&lt;Benchmarks!C$9,0,IF(D985&lt;Benchmarks!D$9,1,IF(D985&lt;Benchmarks!E$9,2,IF(D985&lt;Benchmarks!F$9,3,IF(D985&lt;Benchmarks!G$9,4,IF(D985&lt;Benchmarks!H$9,5,6))))))</f>
        <v>0</v>
      </c>
      <c r="F985" s="13">
        <v>0.50183150180000002</v>
      </c>
      <c r="G985" s="11">
        <f t="shared" si="106"/>
        <v>0</v>
      </c>
      <c r="H985" s="11">
        <v>1.427</v>
      </c>
      <c r="I985" s="12">
        <f>IF(H985&lt;Benchmarks!C$8,0,IF(H985&lt;Benchmarks!D$8,1,IF(H985&lt;Benchmarks!E$8,2,IF(H985&lt;Benchmarks!F$8,3,IF(H985&lt;Benchmarks!G$8,4,IF(H985&lt;Benchmarks!H$8,5,6))))))</f>
        <v>6</v>
      </c>
      <c r="J985" s="13">
        <v>1</v>
      </c>
      <c r="K985" s="11">
        <f t="shared" si="107"/>
        <v>6</v>
      </c>
      <c r="L985" s="11">
        <v>0.46500000000000002</v>
      </c>
      <c r="M985" s="12">
        <f>IF(L985&lt;Benchmarks!C$7,0,IF(L985&lt;Benchmarks!D$7,1,IF(L985&lt;Benchmarks!E$7,2,IF(L985&lt;Benchmarks!F$7,3,IF(L985&lt;Benchmarks!G$7,4,IF(L985&lt;Benchmarks!H$7,5,6))))))</f>
        <v>4</v>
      </c>
      <c r="N985" s="13">
        <v>1</v>
      </c>
      <c r="O985" s="11">
        <f t="shared" si="108"/>
        <v>4</v>
      </c>
      <c r="P985" s="11">
        <v>3.6589999999999998</v>
      </c>
      <c r="Q985" s="9">
        <f>IF(P985&lt;Benchmarks!C$5,0,IF(P985&lt;Benchmarks!D$5,1,IF(P985&lt;Benchmarks!E$5,2,IF(P985&lt;Benchmarks!F$5,3,IF(P985&lt;Benchmarks!G$5,4,IF(P985&lt;Benchmarks!H$5,5,6))))))</f>
        <v>1</v>
      </c>
      <c r="R985" s="13">
        <v>0.99633699630000006</v>
      </c>
      <c r="S985" s="11">
        <f t="shared" si="109"/>
        <v>0.99633699630000006</v>
      </c>
      <c r="T985" s="11">
        <v>2.988</v>
      </c>
      <c r="U985" s="9">
        <f>IF(T985&lt;Benchmarks!C$6,0,IF(T985&lt;Benchmarks!D$6,1,IF(T985&lt;Benchmarks!E$6,2,IF(T985&lt;Benchmarks!F$6,3,IF(T985&lt;Benchmarks!G$6,4,IF(T985&lt;Benchmarks!H$6,5,6))))))</f>
        <v>0</v>
      </c>
      <c r="V985" s="13">
        <v>0.98717948720000004</v>
      </c>
      <c r="W985" s="11">
        <f t="shared" si="110"/>
        <v>0</v>
      </c>
      <c r="X985" s="11">
        <f t="shared" si="112"/>
        <v>10.9963369963</v>
      </c>
      <c r="Y985" s="9">
        <v>30</v>
      </c>
      <c r="Z985" s="13">
        <f t="shared" si="111"/>
        <v>0.36654456654333334</v>
      </c>
    </row>
    <row r="986" spans="1:26" ht="17.25" x14ac:dyDescent="0.3">
      <c r="A986" s="8" t="s">
        <v>4983</v>
      </c>
      <c r="B986" s="7" t="s">
        <v>4984</v>
      </c>
      <c r="C986" s="7" t="s">
        <v>4985</v>
      </c>
      <c r="D986" s="11">
        <v>2.2770000000000001</v>
      </c>
      <c r="E986" s="12">
        <f>IF(D986&lt;Benchmarks!C$9,0,IF(D986&lt;Benchmarks!D$9,1,IF(D986&lt;Benchmarks!E$9,2,IF(D986&lt;Benchmarks!F$9,3,IF(D986&lt;Benchmarks!G$9,4,IF(D986&lt;Benchmarks!H$9,5,6))))))</f>
        <v>1</v>
      </c>
      <c r="F986" s="13">
        <v>0.6923076923</v>
      </c>
      <c r="G986" s="11">
        <f t="shared" si="106"/>
        <v>0.6923076923</v>
      </c>
      <c r="H986" s="11">
        <v>0.83599999999999997</v>
      </c>
      <c r="I986" s="12">
        <f>IF(H986&lt;Benchmarks!C$8,0,IF(H986&lt;Benchmarks!D$8,1,IF(H986&lt;Benchmarks!E$8,2,IF(H986&lt;Benchmarks!F$8,3,IF(H986&lt;Benchmarks!G$8,4,IF(H986&lt;Benchmarks!H$8,5,6))))))</f>
        <v>0</v>
      </c>
      <c r="J986" s="13">
        <v>1</v>
      </c>
      <c r="K986" s="11">
        <f t="shared" si="107"/>
        <v>0</v>
      </c>
      <c r="L986" s="11">
        <v>0.42599999999999999</v>
      </c>
      <c r="M986" s="12">
        <f>IF(L986&lt;Benchmarks!C$7,0,IF(L986&lt;Benchmarks!D$7,1,IF(L986&lt;Benchmarks!E$7,2,IF(L986&lt;Benchmarks!F$7,3,IF(L986&lt;Benchmarks!G$7,4,IF(L986&lt;Benchmarks!H$7,5,6))))))</f>
        <v>3</v>
      </c>
      <c r="N986" s="13">
        <v>1</v>
      </c>
      <c r="O986" s="11">
        <f t="shared" si="108"/>
        <v>3</v>
      </c>
      <c r="P986" s="11">
        <v>3.5390000000000001</v>
      </c>
      <c r="Q986" s="9">
        <f>IF(P986&lt;Benchmarks!C$5,0,IF(P986&lt;Benchmarks!D$5,1,IF(P986&lt;Benchmarks!E$5,2,IF(P986&lt;Benchmarks!F$5,3,IF(P986&lt;Benchmarks!G$5,4,IF(P986&lt;Benchmarks!H$5,5,6))))))</f>
        <v>0</v>
      </c>
      <c r="R986" s="13">
        <v>0.84981684980000005</v>
      </c>
      <c r="S986" s="11">
        <f t="shared" si="109"/>
        <v>0</v>
      </c>
      <c r="T986" s="11">
        <v>3.3130000000000002</v>
      </c>
      <c r="U986" s="9">
        <f>IF(T986&lt;Benchmarks!C$6,0,IF(T986&lt;Benchmarks!D$6,1,IF(T986&lt;Benchmarks!E$6,2,IF(T986&lt;Benchmarks!F$6,3,IF(T986&lt;Benchmarks!G$6,4,IF(T986&lt;Benchmarks!H$6,5,6))))))</f>
        <v>1</v>
      </c>
      <c r="V986" s="13">
        <v>0.78205128209999997</v>
      </c>
      <c r="W986" s="11">
        <f t="shared" si="110"/>
        <v>0.78205128209999997</v>
      </c>
      <c r="X986" s="11">
        <f t="shared" si="112"/>
        <v>4.4743589743999994</v>
      </c>
      <c r="Y986" s="9">
        <v>30</v>
      </c>
      <c r="Z986" s="13">
        <f t="shared" si="111"/>
        <v>0.14914529914666666</v>
      </c>
    </row>
    <row r="987" spans="1:26" ht="17.25" x14ac:dyDescent="0.3">
      <c r="A987" s="8" t="s">
        <v>4988</v>
      </c>
      <c r="B987" s="7" t="s">
        <v>4989</v>
      </c>
      <c r="C987" s="7" t="s">
        <v>4990</v>
      </c>
      <c r="D987" s="11">
        <v>2.476</v>
      </c>
      <c r="E987" s="12">
        <f>IF(D987&lt;Benchmarks!C$9,0,IF(D987&lt;Benchmarks!D$9,1,IF(D987&lt;Benchmarks!E$9,2,IF(D987&lt;Benchmarks!F$9,3,IF(D987&lt;Benchmarks!G$9,4,IF(D987&lt;Benchmarks!H$9,5,6))))))</f>
        <v>3</v>
      </c>
      <c r="F987" s="13">
        <v>0.43223443220000002</v>
      </c>
      <c r="G987" s="11">
        <f t="shared" si="106"/>
        <v>1.2967032966000001</v>
      </c>
      <c r="H987" s="11">
        <v>0.90400000000000003</v>
      </c>
      <c r="I987" s="12">
        <f>IF(H987&lt;Benchmarks!C$8,0,IF(H987&lt;Benchmarks!D$8,1,IF(H987&lt;Benchmarks!E$8,2,IF(H987&lt;Benchmarks!F$8,3,IF(H987&lt;Benchmarks!G$8,4,IF(H987&lt;Benchmarks!H$8,5,6))))))</f>
        <v>0</v>
      </c>
      <c r="J987" s="13">
        <v>1</v>
      </c>
      <c r="K987" s="11">
        <f t="shared" si="107"/>
        <v>0</v>
      </c>
      <c r="L987" s="11">
        <v>0.44</v>
      </c>
      <c r="M987" s="12">
        <f>IF(L987&lt;Benchmarks!C$7,0,IF(L987&lt;Benchmarks!D$7,1,IF(L987&lt;Benchmarks!E$7,2,IF(L987&lt;Benchmarks!F$7,3,IF(L987&lt;Benchmarks!G$7,4,IF(L987&lt;Benchmarks!H$7,5,6))))))</f>
        <v>3</v>
      </c>
      <c r="N987" s="13">
        <v>1</v>
      </c>
      <c r="O987" s="11">
        <f t="shared" si="108"/>
        <v>3</v>
      </c>
      <c r="P987" s="11">
        <v>3.8210000000000002</v>
      </c>
      <c r="Q987" s="9">
        <f>IF(P987&lt;Benchmarks!C$5,0,IF(P987&lt;Benchmarks!D$5,1,IF(P987&lt;Benchmarks!E$5,2,IF(P987&lt;Benchmarks!F$5,3,IF(P987&lt;Benchmarks!G$5,4,IF(P987&lt;Benchmarks!H$5,5,6))))))</f>
        <v>2</v>
      </c>
      <c r="R987" s="13">
        <v>0.52014652009999995</v>
      </c>
      <c r="S987" s="11">
        <f t="shared" si="109"/>
        <v>1.0402930401999999</v>
      </c>
      <c r="T987" s="11">
        <v>3.0659999999999998</v>
      </c>
      <c r="U987" s="9">
        <f>IF(T987&lt;Benchmarks!C$6,0,IF(T987&lt;Benchmarks!D$6,1,IF(T987&lt;Benchmarks!E$6,2,IF(T987&lt;Benchmarks!F$6,3,IF(T987&lt;Benchmarks!G$6,4,IF(T987&lt;Benchmarks!H$6,5,6))))))</f>
        <v>0</v>
      </c>
      <c r="V987" s="13">
        <v>2.5641025599999999E-2</v>
      </c>
      <c r="W987" s="11">
        <f t="shared" si="110"/>
        <v>0</v>
      </c>
      <c r="X987" s="11">
        <f t="shared" si="112"/>
        <v>5.3369963368000004</v>
      </c>
      <c r="Y987" s="9">
        <v>30</v>
      </c>
      <c r="Z987" s="13">
        <f t="shared" si="111"/>
        <v>0.17789987789333334</v>
      </c>
    </row>
    <row r="988" spans="1:26" ht="17.25" x14ac:dyDescent="0.3">
      <c r="A988" s="8" t="s">
        <v>4994</v>
      </c>
      <c r="B988" s="7" t="s">
        <v>4995</v>
      </c>
      <c r="C988" s="7" t="s">
        <v>4996</v>
      </c>
      <c r="D988" s="11">
        <v>2.7010000000000001</v>
      </c>
      <c r="E988" s="12">
        <f>IF(D988&lt;Benchmarks!C$9,0,IF(D988&lt;Benchmarks!D$9,1,IF(D988&lt;Benchmarks!E$9,2,IF(D988&lt;Benchmarks!F$9,3,IF(D988&lt;Benchmarks!G$9,4,IF(D988&lt;Benchmarks!H$9,5,6))))))</f>
        <v>4</v>
      </c>
      <c r="F988" s="13">
        <v>0.94505494509999999</v>
      </c>
      <c r="G988" s="11">
        <f t="shared" si="106"/>
        <v>3.7802197804</v>
      </c>
      <c r="H988" s="11">
        <v>0.68700000000000006</v>
      </c>
      <c r="I988" s="12">
        <f>IF(H988&lt;Benchmarks!C$8,0,IF(H988&lt;Benchmarks!D$8,1,IF(H988&lt;Benchmarks!E$8,2,IF(H988&lt;Benchmarks!F$8,3,IF(H988&lt;Benchmarks!G$8,4,IF(H988&lt;Benchmarks!H$8,5,6))))))</f>
        <v>0</v>
      </c>
      <c r="J988" s="13">
        <v>1</v>
      </c>
      <c r="K988" s="11">
        <f t="shared" si="107"/>
        <v>0</v>
      </c>
      <c r="L988" s="11">
        <v>0.64400000000000002</v>
      </c>
      <c r="M988" s="12">
        <f>IF(L988&lt;Benchmarks!C$7,0,IF(L988&lt;Benchmarks!D$7,1,IF(L988&lt;Benchmarks!E$7,2,IF(L988&lt;Benchmarks!F$7,3,IF(L988&lt;Benchmarks!G$7,4,IF(L988&lt;Benchmarks!H$7,5,6))))))</f>
        <v>5</v>
      </c>
      <c r="N988" s="13">
        <v>1</v>
      </c>
      <c r="O988" s="11">
        <f t="shared" si="108"/>
        <v>5</v>
      </c>
      <c r="P988" s="11">
        <v>4.032</v>
      </c>
      <c r="Q988" s="9">
        <f>IF(P988&lt;Benchmarks!C$5,0,IF(P988&lt;Benchmarks!D$5,1,IF(P988&lt;Benchmarks!E$5,2,IF(P988&lt;Benchmarks!F$5,3,IF(P988&lt;Benchmarks!G$5,4,IF(P988&lt;Benchmarks!H$5,5,6))))))</f>
        <v>3</v>
      </c>
      <c r="R988" s="13">
        <v>0.91208791209999995</v>
      </c>
      <c r="S988" s="11">
        <f t="shared" si="109"/>
        <v>2.7362637362999997</v>
      </c>
      <c r="T988" s="11">
        <v>3.661</v>
      </c>
      <c r="U988" s="9">
        <f>IF(T988&lt;Benchmarks!C$6,0,IF(T988&lt;Benchmarks!D$6,1,IF(T988&lt;Benchmarks!E$6,2,IF(T988&lt;Benchmarks!F$6,3,IF(T988&lt;Benchmarks!G$6,4,IF(T988&lt;Benchmarks!H$6,5,6))))))</f>
        <v>3</v>
      </c>
      <c r="V988" s="13">
        <v>0.8076923077</v>
      </c>
      <c r="W988" s="11">
        <f t="shared" si="110"/>
        <v>2.4230769231</v>
      </c>
      <c r="X988" s="11">
        <f t="shared" si="112"/>
        <v>13.939560439799999</v>
      </c>
      <c r="Y988" s="9">
        <v>30</v>
      </c>
      <c r="Z988" s="13">
        <f t="shared" si="111"/>
        <v>0.46465201466</v>
      </c>
    </row>
    <row r="989" spans="1:26" ht="17.25" x14ac:dyDescent="0.3">
      <c r="A989" s="8" t="s">
        <v>4999</v>
      </c>
      <c r="B989" s="7" t="s">
        <v>5000</v>
      </c>
      <c r="C989" s="7" t="s">
        <v>5001</v>
      </c>
      <c r="D989" s="11">
        <v>3.105</v>
      </c>
      <c r="E989" s="12">
        <f>IF(D989&lt;Benchmarks!C$9,0,IF(D989&lt;Benchmarks!D$9,1,IF(D989&lt;Benchmarks!E$9,2,IF(D989&lt;Benchmarks!F$9,3,IF(D989&lt;Benchmarks!G$9,4,IF(D989&lt;Benchmarks!H$9,5,6))))))</f>
        <v>6</v>
      </c>
      <c r="F989" s="13">
        <v>0.78388278389999999</v>
      </c>
      <c r="G989" s="11">
        <f t="shared" si="106"/>
        <v>4.7032967033999995</v>
      </c>
      <c r="H989" s="11">
        <v>1.0669999999999999</v>
      </c>
      <c r="I989" s="12">
        <f>IF(H989&lt;Benchmarks!C$8,0,IF(H989&lt;Benchmarks!D$8,1,IF(H989&lt;Benchmarks!E$8,2,IF(H989&lt;Benchmarks!F$8,3,IF(H989&lt;Benchmarks!G$8,4,IF(H989&lt;Benchmarks!H$8,5,6))))))</f>
        <v>2</v>
      </c>
      <c r="J989" s="13">
        <v>1</v>
      </c>
      <c r="K989" s="11">
        <f t="shared" si="107"/>
        <v>2</v>
      </c>
      <c r="L989" s="11">
        <v>0.29099999999999998</v>
      </c>
      <c r="M989" s="12">
        <f>IF(L989&lt;Benchmarks!C$7,0,IF(L989&lt;Benchmarks!D$7,1,IF(L989&lt;Benchmarks!E$7,2,IF(L989&lt;Benchmarks!F$7,3,IF(L989&lt;Benchmarks!G$7,4,IF(L989&lt;Benchmarks!H$7,5,6))))))</f>
        <v>0</v>
      </c>
      <c r="N989" s="13">
        <v>1</v>
      </c>
      <c r="O989" s="11">
        <f t="shared" si="108"/>
        <v>0</v>
      </c>
      <c r="P989" s="11">
        <v>4.4630000000000001</v>
      </c>
      <c r="Q989" s="9">
        <f>IF(P989&lt;Benchmarks!C$5,0,IF(P989&lt;Benchmarks!D$5,1,IF(P989&lt;Benchmarks!E$5,2,IF(P989&lt;Benchmarks!F$5,3,IF(P989&lt;Benchmarks!G$5,4,IF(P989&lt;Benchmarks!H$5,5,6))))))</f>
        <v>5</v>
      </c>
      <c r="R989" s="13">
        <v>0.73992673990000002</v>
      </c>
      <c r="S989" s="11">
        <f t="shared" si="109"/>
        <v>3.6996336995000001</v>
      </c>
      <c r="T989" s="11">
        <v>3.895</v>
      </c>
      <c r="U989" s="9">
        <f>IF(T989&lt;Benchmarks!C$6,0,IF(T989&lt;Benchmarks!D$6,1,IF(T989&lt;Benchmarks!E$6,2,IF(T989&lt;Benchmarks!F$6,3,IF(T989&lt;Benchmarks!G$6,4,IF(T989&lt;Benchmarks!H$6,5,6))))))</f>
        <v>4</v>
      </c>
      <c r="V989" s="13">
        <v>0.17948717950000001</v>
      </c>
      <c r="W989" s="11">
        <f t="shared" si="110"/>
        <v>0.71794871800000004</v>
      </c>
      <c r="X989" s="11">
        <f t="shared" si="112"/>
        <v>11.1208791209</v>
      </c>
      <c r="Y989" s="9">
        <v>30</v>
      </c>
      <c r="Z989" s="13">
        <f t="shared" si="111"/>
        <v>0.37069597069666665</v>
      </c>
    </row>
    <row r="990" spans="1:26" ht="17.25" x14ac:dyDescent="0.3">
      <c r="A990" s="8" t="s">
        <v>5004</v>
      </c>
      <c r="B990" s="7" t="s">
        <v>5005</v>
      </c>
      <c r="C990" s="7" t="s">
        <v>5006</v>
      </c>
      <c r="D990" s="11">
        <v>2.0070000000000001</v>
      </c>
      <c r="E990" s="12">
        <f>IF(D990&lt;Benchmarks!C$9,0,IF(D990&lt;Benchmarks!D$9,1,IF(D990&lt;Benchmarks!E$9,2,IF(D990&lt;Benchmarks!F$9,3,IF(D990&lt;Benchmarks!G$9,4,IF(D990&lt;Benchmarks!H$9,5,6))))))</f>
        <v>0</v>
      </c>
      <c r="F990" s="13">
        <v>0.55311355309999999</v>
      </c>
      <c r="G990" s="11">
        <f t="shared" si="106"/>
        <v>0</v>
      </c>
      <c r="H990" s="11">
        <v>1.006</v>
      </c>
      <c r="I990" s="12">
        <f>IF(H990&lt;Benchmarks!C$8,0,IF(H990&lt;Benchmarks!D$8,1,IF(H990&lt;Benchmarks!E$8,2,IF(H990&lt;Benchmarks!F$8,3,IF(H990&lt;Benchmarks!G$8,4,IF(H990&lt;Benchmarks!H$8,5,6))))))</f>
        <v>1</v>
      </c>
      <c r="J990" s="13">
        <v>1</v>
      </c>
      <c r="K990" s="11">
        <f t="shared" si="107"/>
        <v>1</v>
      </c>
      <c r="L990" s="11">
        <v>0.42799999999999999</v>
      </c>
      <c r="M990" s="12">
        <f>IF(L990&lt;Benchmarks!C$7,0,IF(L990&lt;Benchmarks!D$7,1,IF(L990&lt;Benchmarks!E$7,2,IF(L990&lt;Benchmarks!F$7,3,IF(L990&lt;Benchmarks!G$7,4,IF(L990&lt;Benchmarks!H$7,5,6))))))</f>
        <v>3</v>
      </c>
      <c r="N990" s="13">
        <v>1</v>
      </c>
      <c r="O990" s="11">
        <f t="shared" si="108"/>
        <v>3</v>
      </c>
      <c r="P990" s="11">
        <v>3.4409999999999998</v>
      </c>
      <c r="Q990" s="9">
        <f>IF(P990&lt;Benchmarks!C$5,0,IF(P990&lt;Benchmarks!D$5,1,IF(P990&lt;Benchmarks!E$5,2,IF(P990&lt;Benchmarks!F$5,3,IF(P990&lt;Benchmarks!G$5,4,IF(P990&lt;Benchmarks!H$5,5,6))))))</f>
        <v>0</v>
      </c>
      <c r="R990" s="13">
        <v>0.98168498169999996</v>
      </c>
      <c r="S990" s="11">
        <f t="shared" si="109"/>
        <v>0</v>
      </c>
      <c r="T990" s="11">
        <v>3.117</v>
      </c>
      <c r="U990" s="9">
        <f>IF(T990&lt;Benchmarks!C$6,0,IF(T990&lt;Benchmarks!D$6,1,IF(T990&lt;Benchmarks!E$6,2,IF(T990&lt;Benchmarks!F$6,3,IF(T990&lt;Benchmarks!G$6,4,IF(T990&lt;Benchmarks!H$6,5,6))))))</f>
        <v>0</v>
      </c>
      <c r="V990" s="13">
        <v>0.9615384615</v>
      </c>
      <c r="W990" s="11">
        <f t="shared" si="110"/>
        <v>0</v>
      </c>
      <c r="X990" s="11">
        <f t="shared" si="112"/>
        <v>4</v>
      </c>
      <c r="Y990" s="9">
        <v>30</v>
      </c>
      <c r="Z990" s="13">
        <f t="shared" si="111"/>
        <v>0.13333333333333333</v>
      </c>
    </row>
    <row r="991" spans="1:26" ht="17.25" x14ac:dyDescent="0.3">
      <c r="A991" s="8" t="s">
        <v>5009</v>
      </c>
      <c r="B991" s="7" t="s">
        <v>5010</v>
      </c>
      <c r="C991" s="7" t="s">
        <v>5011</v>
      </c>
      <c r="D991" s="11">
        <v>2.302</v>
      </c>
      <c r="E991" s="12">
        <f>IF(D991&lt;Benchmarks!C$9,0,IF(D991&lt;Benchmarks!D$9,1,IF(D991&lt;Benchmarks!E$9,2,IF(D991&lt;Benchmarks!F$9,3,IF(D991&lt;Benchmarks!G$9,4,IF(D991&lt;Benchmarks!H$9,5,6))))))</f>
        <v>1</v>
      </c>
      <c r="F991" s="13">
        <v>0.96336996340000003</v>
      </c>
      <c r="G991" s="11">
        <f t="shared" si="106"/>
        <v>0.96336996340000003</v>
      </c>
      <c r="H991" s="11">
        <v>0.93</v>
      </c>
      <c r="I991" s="12">
        <f>IF(H991&lt;Benchmarks!C$8,0,IF(H991&lt;Benchmarks!D$8,1,IF(H991&lt;Benchmarks!E$8,2,IF(H991&lt;Benchmarks!F$8,3,IF(H991&lt;Benchmarks!G$8,4,IF(H991&lt;Benchmarks!H$8,5,6))))))</f>
        <v>0</v>
      </c>
      <c r="J991" s="13">
        <v>1</v>
      </c>
      <c r="K991" s="11">
        <f t="shared" si="107"/>
        <v>0</v>
      </c>
      <c r="L991" s="11">
        <v>0.61599999999999999</v>
      </c>
      <c r="M991" s="12">
        <f>IF(L991&lt;Benchmarks!C$7,0,IF(L991&lt;Benchmarks!D$7,1,IF(L991&lt;Benchmarks!E$7,2,IF(L991&lt;Benchmarks!F$7,3,IF(L991&lt;Benchmarks!G$7,4,IF(L991&lt;Benchmarks!H$7,5,6))))))</f>
        <v>5</v>
      </c>
      <c r="N991" s="13">
        <v>1</v>
      </c>
      <c r="O991" s="11">
        <f t="shared" si="108"/>
        <v>5</v>
      </c>
      <c r="P991" s="11">
        <v>3.8490000000000002</v>
      </c>
      <c r="Q991" s="9">
        <f>IF(P991&lt;Benchmarks!C$5,0,IF(P991&lt;Benchmarks!D$5,1,IF(P991&lt;Benchmarks!E$5,2,IF(P991&lt;Benchmarks!F$5,3,IF(P991&lt;Benchmarks!G$5,4,IF(P991&lt;Benchmarks!H$5,5,6))))))</f>
        <v>2</v>
      </c>
      <c r="R991" s="13">
        <v>0.98901098899999995</v>
      </c>
      <c r="S991" s="11">
        <f t="shared" si="109"/>
        <v>1.9780219779999999</v>
      </c>
      <c r="T991" s="11">
        <v>3.3370000000000002</v>
      </c>
      <c r="U991" s="9">
        <f>IF(T991&lt;Benchmarks!C$6,0,IF(T991&lt;Benchmarks!D$6,1,IF(T991&lt;Benchmarks!E$6,2,IF(T991&lt;Benchmarks!F$6,3,IF(T991&lt;Benchmarks!G$6,4,IF(T991&lt;Benchmarks!H$6,5,6))))))</f>
        <v>1</v>
      </c>
      <c r="V991" s="13">
        <v>0.97435897439999997</v>
      </c>
      <c r="W991" s="11">
        <f t="shared" si="110"/>
        <v>0.97435897439999997</v>
      </c>
      <c r="X991" s="11">
        <f t="shared" si="112"/>
        <v>8.9157509158000003</v>
      </c>
      <c r="Y991" s="9">
        <v>30</v>
      </c>
      <c r="Z991" s="13">
        <f t="shared" si="111"/>
        <v>0.29719169719333333</v>
      </c>
    </row>
    <row r="992" spans="1:26" ht="17.25" x14ac:dyDescent="0.3">
      <c r="A992" s="8" t="s">
        <v>5014</v>
      </c>
      <c r="B992" s="7" t="s">
        <v>5015</v>
      </c>
      <c r="C992" s="7" t="s">
        <v>5016</v>
      </c>
      <c r="D992" s="11">
        <v>1.86</v>
      </c>
      <c r="E992" s="12">
        <f>IF(D992&lt;Benchmarks!C$9,0,IF(D992&lt;Benchmarks!D$9,1,IF(D992&lt;Benchmarks!E$9,2,IF(D992&lt;Benchmarks!F$9,3,IF(D992&lt;Benchmarks!G$9,4,IF(D992&lt;Benchmarks!H$9,5,6))))))</f>
        <v>0</v>
      </c>
      <c r="F992" s="13">
        <v>0.88644688640000002</v>
      </c>
      <c r="G992" s="11">
        <f t="shared" si="106"/>
        <v>0</v>
      </c>
      <c r="H992" s="11">
        <v>0.93899999999999995</v>
      </c>
      <c r="I992" s="12">
        <f>IF(H992&lt;Benchmarks!C$8,0,IF(H992&lt;Benchmarks!D$8,1,IF(H992&lt;Benchmarks!E$8,2,IF(H992&lt;Benchmarks!F$8,3,IF(H992&lt;Benchmarks!G$8,4,IF(H992&lt;Benchmarks!H$8,5,6))))))</f>
        <v>0</v>
      </c>
      <c r="J992" s="13">
        <v>1</v>
      </c>
      <c r="K992" s="11">
        <f t="shared" si="107"/>
        <v>0</v>
      </c>
      <c r="L992" s="11">
        <v>0.873</v>
      </c>
      <c r="M992" s="12">
        <f>IF(L992&lt;Benchmarks!C$7,0,IF(L992&lt;Benchmarks!D$7,1,IF(L992&lt;Benchmarks!E$7,2,IF(L992&lt;Benchmarks!F$7,3,IF(L992&lt;Benchmarks!G$7,4,IF(L992&lt;Benchmarks!H$7,5,6))))))</f>
        <v>6</v>
      </c>
      <c r="N992" s="13">
        <v>1</v>
      </c>
      <c r="O992" s="11">
        <f t="shared" si="108"/>
        <v>6</v>
      </c>
      <c r="P992" s="11">
        <v>3.6720000000000002</v>
      </c>
      <c r="Q992" s="9">
        <f>IF(P992&lt;Benchmarks!C$5,0,IF(P992&lt;Benchmarks!D$5,1,IF(P992&lt;Benchmarks!E$5,2,IF(P992&lt;Benchmarks!F$5,3,IF(P992&lt;Benchmarks!G$5,4,IF(P992&lt;Benchmarks!H$5,5,6))))))</f>
        <v>1</v>
      </c>
      <c r="R992" s="13">
        <v>1</v>
      </c>
      <c r="S992" s="11">
        <f t="shared" si="109"/>
        <v>1</v>
      </c>
      <c r="T992" s="11">
        <v>3.3380000000000001</v>
      </c>
      <c r="U992" s="9">
        <f>IF(T992&lt;Benchmarks!C$6,0,IF(T992&lt;Benchmarks!D$6,1,IF(T992&lt;Benchmarks!E$6,2,IF(T992&lt;Benchmarks!F$6,3,IF(T992&lt;Benchmarks!G$6,4,IF(T992&lt;Benchmarks!H$6,5,6))))))</f>
        <v>1</v>
      </c>
      <c r="V992" s="13">
        <v>1</v>
      </c>
      <c r="W992" s="11">
        <f t="shared" si="110"/>
        <v>1</v>
      </c>
      <c r="X992" s="11">
        <f t="shared" si="112"/>
        <v>8</v>
      </c>
      <c r="Y992" s="9">
        <v>30</v>
      </c>
      <c r="Z992" s="13">
        <f t="shared" si="111"/>
        <v>0.26666666666666666</v>
      </c>
    </row>
    <row r="993" spans="1:26" ht="17.25" x14ac:dyDescent="0.3">
      <c r="A993" s="8" t="s">
        <v>5019</v>
      </c>
      <c r="B993" s="7" t="s">
        <v>5020</v>
      </c>
      <c r="C993" s="7" t="s">
        <v>5021</v>
      </c>
      <c r="D993" s="11">
        <v>3.2679999999999998</v>
      </c>
      <c r="E993" s="12">
        <f>IF(D993&lt;Benchmarks!C$9,0,IF(D993&lt;Benchmarks!D$9,1,IF(D993&lt;Benchmarks!E$9,2,IF(D993&lt;Benchmarks!F$9,3,IF(D993&lt;Benchmarks!G$9,4,IF(D993&lt;Benchmarks!H$9,5,6))))))</f>
        <v>6</v>
      </c>
      <c r="F993" s="13">
        <v>1</v>
      </c>
      <c r="G993" s="11">
        <f t="shared" si="106"/>
        <v>6</v>
      </c>
      <c r="H993" s="11">
        <v>0.98699999999999999</v>
      </c>
      <c r="I993" s="12">
        <f>IF(H993&lt;Benchmarks!C$8,0,IF(H993&lt;Benchmarks!D$8,1,IF(H993&lt;Benchmarks!E$8,2,IF(H993&lt;Benchmarks!F$8,3,IF(H993&lt;Benchmarks!G$8,4,IF(H993&lt;Benchmarks!H$8,5,6))))))</f>
        <v>1</v>
      </c>
      <c r="J993" s="13">
        <v>1</v>
      </c>
      <c r="K993" s="11">
        <f t="shared" si="107"/>
        <v>1</v>
      </c>
      <c r="L993" s="11">
        <v>1.028</v>
      </c>
      <c r="M993" s="12">
        <f>IF(L993&lt;Benchmarks!C$7,0,IF(L993&lt;Benchmarks!D$7,1,IF(L993&lt;Benchmarks!E$7,2,IF(L993&lt;Benchmarks!F$7,3,IF(L993&lt;Benchmarks!G$7,4,IF(L993&lt;Benchmarks!H$7,5,6))))))</f>
        <v>6</v>
      </c>
      <c r="N993" s="13">
        <v>1</v>
      </c>
      <c r="O993" s="11">
        <f t="shared" si="108"/>
        <v>6</v>
      </c>
      <c r="P993" s="11">
        <v>5.2830000000000004</v>
      </c>
      <c r="Q993" s="9">
        <f>IF(P993&lt;Benchmarks!C$5,0,IF(P993&lt;Benchmarks!D$5,1,IF(P993&lt;Benchmarks!E$5,2,IF(P993&lt;Benchmarks!F$5,3,IF(P993&lt;Benchmarks!G$5,4,IF(P993&lt;Benchmarks!H$5,5,6))))))</f>
        <v>6</v>
      </c>
      <c r="R993" s="13">
        <v>1</v>
      </c>
      <c r="S993" s="11">
        <f t="shared" si="109"/>
        <v>6</v>
      </c>
      <c r="T993" s="11">
        <v>4.9560000000000004</v>
      </c>
      <c r="U993" s="9">
        <f>IF(T993&lt;Benchmarks!C$6,0,IF(T993&lt;Benchmarks!D$6,1,IF(T993&lt;Benchmarks!E$6,2,IF(T993&lt;Benchmarks!F$6,3,IF(T993&lt;Benchmarks!G$6,4,IF(T993&lt;Benchmarks!H$6,5,6))))))</f>
        <v>6</v>
      </c>
      <c r="V993" s="13">
        <v>1</v>
      </c>
      <c r="W993" s="11">
        <f t="shared" si="110"/>
        <v>6</v>
      </c>
      <c r="X993" s="11">
        <f t="shared" si="112"/>
        <v>25</v>
      </c>
      <c r="Y993" s="9">
        <v>30</v>
      </c>
      <c r="Z993" s="13">
        <f t="shared" si="111"/>
        <v>0.83333333333333337</v>
      </c>
    </row>
    <row r="994" spans="1:26" ht="17.25" x14ac:dyDescent="0.3">
      <c r="A994" s="8" t="s">
        <v>5024</v>
      </c>
      <c r="B994" s="7" t="s">
        <v>5025</v>
      </c>
      <c r="C994" s="7" t="s">
        <v>5026</v>
      </c>
      <c r="D994" s="11">
        <v>3.3050000000000002</v>
      </c>
      <c r="E994" s="12">
        <f>IF(D994&lt;Benchmarks!C$9,0,IF(D994&lt;Benchmarks!D$9,1,IF(D994&lt;Benchmarks!E$9,2,IF(D994&lt;Benchmarks!F$9,3,IF(D994&lt;Benchmarks!G$9,4,IF(D994&lt;Benchmarks!H$9,5,6))))))</f>
        <v>6</v>
      </c>
      <c r="F994" s="13">
        <v>0.98534798530000001</v>
      </c>
      <c r="G994" s="11">
        <f t="shared" si="106"/>
        <v>5.9120879118000005</v>
      </c>
      <c r="H994" s="11">
        <v>0.66600000000000004</v>
      </c>
      <c r="I994" s="12">
        <f>IF(H994&lt;Benchmarks!C$8,0,IF(H994&lt;Benchmarks!D$8,1,IF(H994&lt;Benchmarks!E$8,2,IF(H994&lt;Benchmarks!F$8,3,IF(H994&lt;Benchmarks!G$8,4,IF(H994&lt;Benchmarks!H$8,5,6))))))</f>
        <v>0</v>
      </c>
      <c r="J994" s="13">
        <v>1</v>
      </c>
      <c r="K994" s="11">
        <f t="shared" si="107"/>
        <v>0</v>
      </c>
      <c r="L994" s="11">
        <v>1.2490000000000001</v>
      </c>
      <c r="M994" s="12">
        <f>IF(L994&lt;Benchmarks!C$7,0,IF(L994&lt;Benchmarks!D$7,1,IF(L994&lt;Benchmarks!E$7,2,IF(L994&lt;Benchmarks!F$7,3,IF(L994&lt;Benchmarks!G$7,4,IF(L994&lt;Benchmarks!H$7,5,6))))))</f>
        <v>6</v>
      </c>
      <c r="N994" s="13">
        <v>1</v>
      </c>
      <c r="O994" s="11">
        <f t="shared" si="108"/>
        <v>6</v>
      </c>
      <c r="P994" s="11">
        <v>5.2190000000000003</v>
      </c>
      <c r="Q994" s="9">
        <f>IF(P994&lt;Benchmarks!C$5,0,IF(P994&lt;Benchmarks!D$5,1,IF(P994&lt;Benchmarks!E$5,2,IF(P994&lt;Benchmarks!F$5,3,IF(P994&lt;Benchmarks!G$5,4,IF(P994&lt;Benchmarks!H$5,5,6))))))</f>
        <v>6</v>
      </c>
      <c r="R994" s="13">
        <v>0.99633699630000006</v>
      </c>
      <c r="S994" s="11">
        <f t="shared" si="109"/>
        <v>5.9780219778000001</v>
      </c>
      <c r="T994" s="11">
        <v>4.5919999999999996</v>
      </c>
      <c r="U994" s="9">
        <f>IF(T994&lt;Benchmarks!C$6,0,IF(T994&lt;Benchmarks!D$6,1,IF(T994&lt;Benchmarks!E$6,2,IF(T994&lt;Benchmarks!F$6,3,IF(T994&lt;Benchmarks!G$6,4,IF(T994&lt;Benchmarks!H$6,5,6))))))</f>
        <v>6</v>
      </c>
      <c r="V994" s="13">
        <v>0.98717948720000004</v>
      </c>
      <c r="W994" s="11">
        <f t="shared" si="110"/>
        <v>5.9230769232</v>
      </c>
      <c r="X994" s="11">
        <f t="shared" si="112"/>
        <v>23.813186812800001</v>
      </c>
      <c r="Y994" s="9">
        <v>30</v>
      </c>
      <c r="Z994" s="13">
        <f t="shared" si="111"/>
        <v>0.79377289376000004</v>
      </c>
    </row>
    <row r="995" spans="1:26" ht="17.25" x14ac:dyDescent="0.3">
      <c r="A995" s="8" t="s">
        <v>5029</v>
      </c>
      <c r="B995" s="7" t="s">
        <v>5030</v>
      </c>
      <c r="C995" s="7" t="s">
        <v>5031</v>
      </c>
      <c r="D995" s="11">
        <v>2.1549999999999998</v>
      </c>
      <c r="E995" s="12">
        <f>IF(D995&lt;Benchmarks!C$9,0,IF(D995&lt;Benchmarks!D$9,1,IF(D995&lt;Benchmarks!E$9,2,IF(D995&lt;Benchmarks!F$9,3,IF(D995&lt;Benchmarks!G$9,4,IF(D995&lt;Benchmarks!H$9,5,6))))))</f>
        <v>0</v>
      </c>
      <c r="F995" s="13">
        <v>1</v>
      </c>
      <c r="G995" s="11">
        <f t="shared" si="106"/>
        <v>0</v>
      </c>
      <c r="H995" s="11">
        <v>0.96</v>
      </c>
      <c r="I995" s="12">
        <f>IF(H995&lt;Benchmarks!C$8,0,IF(H995&lt;Benchmarks!D$8,1,IF(H995&lt;Benchmarks!E$8,2,IF(H995&lt;Benchmarks!F$8,3,IF(H995&lt;Benchmarks!G$8,4,IF(H995&lt;Benchmarks!H$8,5,6))))))</f>
        <v>0</v>
      </c>
      <c r="J995" s="13">
        <v>1</v>
      </c>
      <c r="K995" s="11">
        <f t="shared" si="107"/>
        <v>0</v>
      </c>
      <c r="L995" s="11">
        <v>0.46300000000000002</v>
      </c>
      <c r="M995" s="12">
        <f>IF(L995&lt;Benchmarks!C$7,0,IF(L995&lt;Benchmarks!D$7,1,IF(L995&lt;Benchmarks!E$7,2,IF(L995&lt;Benchmarks!F$7,3,IF(L995&lt;Benchmarks!G$7,4,IF(L995&lt;Benchmarks!H$7,5,6))))))</f>
        <v>4</v>
      </c>
      <c r="N995" s="13">
        <v>1</v>
      </c>
      <c r="O995" s="11">
        <f t="shared" si="108"/>
        <v>4</v>
      </c>
      <c r="P995" s="11">
        <v>3.5790000000000002</v>
      </c>
      <c r="Q995" s="9">
        <f>IF(P995&lt;Benchmarks!C$5,0,IF(P995&lt;Benchmarks!D$5,1,IF(P995&lt;Benchmarks!E$5,2,IF(P995&lt;Benchmarks!F$5,3,IF(P995&lt;Benchmarks!G$5,4,IF(P995&lt;Benchmarks!H$5,5,6))))))</f>
        <v>0</v>
      </c>
      <c r="R995" s="13">
        <v>1</v>
      </c>
      <c r="S995" s="11">
        <f t="shared" si="109"/>
        <v>0</v>
      </c>
      <c r="T995" s="11">
        <v>3.2109999999999999</v>
      </c>
      <c r="U995" s="9">
        <f>IF(T995&lt;Benchmarks!C$6,0,IF(T995&lt;Benchmarks!D$6,1,IF(T995&lt;Benchmarks!E$6,2,IF(T995&lt;Benchmarks!F$6,3,IF(T995&lt;Benchmarks!G$6,4,IF(T995&lt;Benchmarks!H$6,5,6))))))</f>
        <v>0</v>
      </c>
      <c r="V995" s="13">
        <v>1</v>
      </c>
      <c r="W995" s="11">
        <f t="shared" si="110"/>
        <v>0</v>
      </c>
      <c r="X995" s="11">
        <f t="shared" si="112"/>
        <v>4</v>
      </c>
      <c r="Y995" s="9">
        <v>30</v>
      </c>
      <c r="Z995" s="13">
        <f t="shared" si="111"/>
        <v>0.13333333333333333</v>
      </c>
    </row>
    <row r="996" spans="1:26" ht="17.25" x14ac:dyDescent="0.3">
      <c r="A996" s="8" t="s">
        <v>5034</v>
      </c>
      <c r="B996" s="7" t="s">
        <v>5035</v>
      </c>
      <c r="C996" s="7" t="s">
        <v>5036</v>
      </c>
      <c r="D996" s="11">
        <v>2.605</v>
      </c>
      <c r="E996" s="12">
        <f>IF(D996&lt;Benchmarks!C$9,0,IF(D996&lt;Benchmarks!D$9,1,IF(D996&lt;Benchmarks!E$9,2,IF(D996&lt;Benchmarks!F$9,3,IF(D996&lt;Benchmarks!G$9,4,IF(D996&lt;Benchmarks!H$9,5,6))))))</f>
        <v>4</v>
      </c>
      <c r="F996" s="13">
        <v>0.96703296699999997</v>
      </c>
      <c r="G996" s="11">
        <f t="shared" si="106"/>
        <v>3.8681318679999999</v>
      </c>
      <c r="H996" s="11">
        <v>1.143</v>
      </c>
      <c r="I996" s="12">
        <f>IF(H996&lt;Benchmarks!C$8,0,IF(H996&lt;Benchmarks!D$8,1,IF(H996&lt;Benchmarks!E$8,2,IF(H996&lt;Benchmarks!F$8,3,IF(H996&lt;Benchmarks!G$8,4,IF(H996&lt;Benchmarks!H$8,5,6))))))</f>
        <v>3</v>
      </c>
      <c r="J996" s="13">
        <v>1</v>
      </c>
      <c r="K996" s="11">
        <f t="shared" si="107"/>
        <v>3</v>
      </c>
      <c r="L996" s="11">
        <v>0.63300000000000001</v>
      </c>
      <c r="M996" s="12">
        <f>IF(L996&lt;Benchmarks!C$7,0,IF(L996&lt;Benchmarks!D$7,1,IF(L996&lt;Benchmarks!E$7,2,IF(L996&lt;Benchmarks!F$7,3,IF(L996&lt;Benchmarks!G$7,4,IF(L996&lt;Benchmarks!H$7,5,6))))))</f>
        <v>5</v>
      </c>
      <c r="N996" s="13">
        <v>1</v>
      </c>
      <c r="O996" s="11">
        <f t="shared" si="108"/>
        <v>5</v>
      </c>
      <c r="P996" s="11">
        <v>4.3810000000000002</v>
      </c>
      <c r="Q996" s="9">
        <f>IF(P996&lt;Benchmarks!C$5,0,IF(P996&lt;Benchmarks!D$5,1,IF(P996&lt;Benchmarks!E$5,2,IF(P996&lt;Benchmarks!F$5,3,IF(P996&lt;Benchmarks!G$5,4,IF(P996&lt;Benchmarks!H$5,5,6))))))</f>
        <v>5</v>
      </c>
      <c r="R996" s="13">
        <v>1</v>
      </c>
      <c r="S996" s="11">
        <f t="shared" si="109"/>
        <v>5</v>
      </c>
      <c r="T996" s="11">
        <v>4.0579999999999998</v>
      </c>
      <c r="U996" s="9">
        <f>IF(T996&lt;Benchmarks!C$6,0,IF(T996&lt;Benchmarks!D$6,1,IF(T996&lt;Benchmarks!E$6,2,IF(T996&lt;Benchmarks!F$6,3,IF(T996&lt;Benchmarks!G$6,4,IF(T996&lt;Benchmarks!H$6,5,6))))))</f>
        <v>5</v>
      </c>
      <c r="V996" s="13">
        <v>1</v>
      </c>
      <c r="W996" s="11">
        <f t="shared" si="110"/>
        <v>5</v>
      </c>
      <c r="X996" s="11">
        <f t="shared" si="112"/>
        <v>21.868131867999999</v>
      </c>
      <c r="Y996" s="9">
        <v>30</v>
      </c>
      <c r="Z996" s="13">
        <f t="shared" si="111"/>
        <v>0.72893772893333331</v>
      </c>
    </row>
    <row r="997" spans="1:26" ht="17.25" x14ac:dyDescent="0.3">
      <c r="A997" s="8" t="s">
        <v>5039</v>
      </c>
      <c r="B997" s="7" t="s">
        <v>5040</v>
      </c>
      <c r="C997" s="7" t="s">
        <v>5041</v>
      </c>
      <c r="D997" s="11">
        <v>2.1840000000000002</v>
      </c>
      <c r="E997" s="12">
        <f>IF(D997&lt;Benchmarks!C$9,0,IF(D997&lt;Benchmarks!D$9,1,IF(D997&lt;Benchmarks!E$9,2,IF(D997&lt;Benchmarks!F$9,3,IF(D997&lt;Benchmarks!G$9,4,IF(D997&lt;Benchmarks!H$9,5,6))))))</f>
        <v>1</v>
      </c>
      <c r="F997" s="13">
        <v>0.99633699630000006</v>
      </c>
      <c r="G997" s="11">
        <f t="shared" si="106"/>
        <v>0.99633699630000006</v>
      </c>
      <c r="H997" s="11">
        <v>0.99</v>
      </c>
      <c r="I997" s="12">
        <f>IF(H997&lt;Benchmarks!C$8,0,IF(H997&lt;Benchmarks!D$8,1,IF(H997&lt;Benchmarks!E$8,2,IF(H997&lt;Benchmarks!F$8,3,IF(H997&lt;Benchmarks!G$8,4,IF(H997&lt;Benchmarks!H$8,5,6))))))</f>
        <v>1</v>
      </c>
      <c r="J997" s="13">
        <v>1</v>
      </c>
      <c r="K997" s="11">
        <f t="shared" si="107"/>
        <v>1</v>
      </c>
      <c r="L997" s="11">
        <v>0.26200000000000001</v>
      </c>
      <c r="M997" s="12">
        <f>IF(L997&lt;Benchmarks!C$7,0,IF(L997&lt;Benchmarks!D$7,1,IF(L997&lt;Benchmarks!E$7,2,IF(L997&lt;Benchmarks!F$7,3,IF(L997&lt;Benchmarks!G$7,4,IF(L997&lt;Benchmarks!H$7,5,6))))))</f>
        <v>0</v>
      </c>
      <c r="N997" s="13">
        <v>1</v>
      </c>
      <c r="O997" s="11">
        <f t="shared" si="108"/>
        <v>0</v>
      </c>
      <c r="P997" s="11">
        <v>3.4359999999999999</v>
      </c>
      <c r="Q997" s="9">
        <f>IF(P997&lt;Benchmarks!C$5,0,IF(P997&lt;Benchmarks!D$5,1,IF(P997&lt;Benchmarks!E$5,2,IF(P997&lt;Benchmarks!F$5,3,IF(P997&lt;Benchmarks!G$5,4,IF(P997&lt;Benchmarks!H$5,5,6))))))</f>
        <v>0</v>
      </c>
      <c r="R997" s="13">
        <v>1</v>
      </c>
      <c r="S997" s="11">
        <f t="shared" si="109"/>
        <v>0</v>
      </c>
      <c r="T997" s="11">
        <v>3.1269999999999998</v>
      </c>
      <c r="U997" s="9">
        <f>IF(T997&lt;Benchmarks!C$6,0,IF(T997&lt;Benchmarks!D$6,1,IF(T997&lt;Benchmarks!E$6,2,IF(T997&lt;Benchmarks!F$6,3,IF(T997&lt;Benchmarks!G$6,4,IF(T997&lt;Benchmarks!H$6,5,6))))))</f>
        <v>0</v>
      </c>
      <c r="V997" s="13">
        <v>1</v>
      </c>
      <c r="W997" s="11">
        <f t="shared" si="110"/>
        <v>0</v>
      </c>
      <c r="X997" s="11">
        <f t="shared" si="112"/>
        <v>1.9963369963000002</v>
      </c>
      <c r="Y997" s="9">
        <v>30</v>
      </c>
      <c r="Z997" s="13">
        <f t="shared" si="111"/>
        <v>6.6544566543333336E-2</v>
      </c>
    </row>
    <row r="998" spans="1:26" ht="17.25" x14ac:dyDescent="0.3">
      <c r="A998" s="8" t="s">
        <v>5044</v>
      </c>
      <c r="B998" s="7" t="s">
        <v>5045</v>
      </c>
      <c r="C998" s="7" t="s">
        <v>5046</v>
      </c>
      <c r="D998" s="11">
        <v>2.4409999999999998</v>
      </c>
      <c r="E998" s="12">
        <f>IF(D998&lt;Benchmarks!C$9,0,IF(D998&lt;Benchmarks!D$9,1,IF(D998&lt;Benchmarks!E$9,2,IF(D998&lt;Benchmarks!F$9,3,IF(D998&lt;Benchmarks!G$9,4,IF(D998&lt;Benchmarks!H$9,5,6))))))</f>
        <v>2</v>
      </c>
      <c r="F998" s="13">
        <v>0.69597069600000006</v>
      </c>
      <c r="G998" s="11">
        <f t="shared" si="106"/>
        <v>1.3919413920000001</v>
      </c>
      <c r="H998" s="11">
        <v>1.2330000000000001</v>
      </c>
      <c r="I998" s="12">
        <f>IF(H998&lt;Benchmarks!C$8,0,IF(H998&lt;Benchmarks!D$8,1,IF(H998&lt;Benchmarks!E$8,2,IF(H998&lt;Benchmarks!F$8,3,IF(H998&lt;Benchmarks!G$8,4,IF(H998&lt;Benchmarks!H$8,5,6))))))</f>
        <v>5</v>
      </c>
      <c r="J998" s="13">
        <v>1</v>
      </c>
      <c r="K998" s="11">
        <f t="shared" si="107"/>
        <v>5</v>
      </c>
      <c r="L998" s="11">
        <v>0.33600000000000002</v>
      </c>
      <c r="M998" s="12">
        <f>IF(L998&lt;Benchmarks!C$7,0,IF(L998&lt;Benchmarks!D$7,1,IF(L998&lt;Benchmarks!E$7,2,IF(L998&lt;Benchmarks!F$7,3,IF(L998&lt;Benchmarks!G$7,4,IF(L998&lt;Benchmarks!H$7,5,6))))))</f>
        <v>1</v>
      </c>
      <c r="N998" s="13">
        <v>1</v>
      </c>
      <c r="O998" s="11">
        <f t="shared" si="108"/>
        <v>1</v>
      </c>
      <c r="P998" s="11">
        <v>4.01</v>
      </c>
      <c r="Q998" s="9">
        <f>IF(P998&lt;Benchmarks!C$5,0,IF(P998&lt;Benchmarks!D$5,1,IF(P998&lt;Benchmarks!E$5,2,IF(P998&lt;Benchmarks!F$5,3,IF(P998&lt;Benchmarks!G$5,4,IF(P998&lt;Benchmarks!H$5,5,6))))))</f>
        <v>3</v>
      </c>
      <c r="R998" s="13">
        <v>0.84249084249999995</v>
      </c>
      <c r="S998" s="11">
        <f t="shared" si="109"/>
        <v>2.5274725274999996</v>
      </c>
      <c r="T998" s="11">
        <v>3.6520000000000001</v>
      </c>
      <c r="U998" s="9">
        <f>IF(T998&lt;Benchmarks!C$6,0,IF(T998&lt;Benchmarks!D$6,1,IF(T998&lt;Benchmarks!E$6,2,IF(T998&lt;Benchmarks!F$6,3,IF(T998&lt;Benchmarks!G$6,4,IF(T998&lt;Benchmarks!H$6,5,6))))))</f>
        <v>3</v>
      </c>
      <c r="V998" s="13">
        <v>0.70512820509999996</v>
      </c>
      <c r="W998" s="11">
        <f t="shared" si="110"/>
        <v>2.1153846153</v>
      </c>
      <c r="X998" s="11">
        <f t="shared" si="112"/>
        <v>12.0347985348</v>
      </c>
      <c r="Y998" s="9">
        <v>30</v>
      </c>
      <c r="Z998" s="13">
        <f t="shared" si="111"/>
        <v>0.40115995116000003</v>
      </c>
    </row>
    <row r="999" spans="1:26" ht="17.25" x14ac:dyDescent="0.3">
      <c r="A999" s="8" t="s">
        <v>5049</v>
      </c>
      <c r="B999" s="7" t="s">
        <v>5050</v>
      </c>
      <c r="C999" s="7" t="s">
        <v>5051</v>
      </c>
      <c r="D999" s="11">
        <v>2.93</v>
      </c>
      <c r="E999" s="12">
        <f>IF(D999&lt;Benchmarks!C$9,0,IF(D999&lt;Benchmarks!D$9,1,IF(D999&lt;Benchmarks!E$9,2,IF(D999&lt;Benchmarks!F$9,3,IF(D999&lt;Benchmarks!G$9,4,IF(D999&lt;Benchmarks!H$9,5,6))))))</f>
        <v>5</v>
      </c>
      <c r="F999" s="13">
        <v>0.98534798530000001</v>
      </c>
      <c r="G999" s="11">
        <f t="shared" si="106"/>
        <v>4.9267399264999998</v>
      </c>
      <c r="H999" s="11">
        <v>0.98299999999999998</v>
      </c>
      <c r="I999" s="12">
        <f>IF(H999&lt;Benchmarks!C$8,0,IF(H999&lt;Benchmarks!D$8,1,IF(H999&lt;Benchmarks!E$8,2,IF(H999&lt;Benchmarks!F$8,3,IF(H999&lt;Benchmarks!G$8,4,IF(H999&lt;Benchmarks!H$8,5,6))))))</f>
        <v>1</v>
      </c>
      <c r="J999" s="13">
        <v>1</v>
      </c>
      <c r="K999" s="11">
        <f t="shared" si="107"/>
        <v>1</v>
      </c>
      <c r="L999" s="11">
        <v>1.0649999999999999</v>
      </c>
      <c r="M999" s="12">
        <f>IF(L999&lt;Benchmarks!C$7,0,IF(L999&lt;Benchmarks!D$7,1,IF(L999&lt;Benchmarks!E$7,2,IF(L999&lt;Benchmarks!F$7,3,IF(L999&lt;Benchmarks!G$7,4,IF(L999&lt;Benchmarks!H$7,5,6))))))</f>
        <v>6</v>
      </c>
      <c r="N999" s="13">
        <v>1</v>
      </c>
      <c r="O999" s="11">
        <f t="shared" si="108"/>
        <v>6</v>
      </c>
      <c r="P999" s="11">
        <v>4.9770000000000003</v>
      </c>
      <c r="Q999" s="9">
        <f>IF(P999&lt;Benchmarks!C$5,0,IF(P999&lt;Benchmarks!D$5,1,IF(P999&lt;Benchmarks!E$5,2,IF(P999&lt;Benchmarks!F$5,3,IF(P999&lt;Benchmarks!G$5,4,IF(P999&lt;Benchmarks!H$5,5,6))))))</f>
        <v>6</v>
      </c>
      <c r="R999" s="13">
        <v>1</v>
      </c>
      <c r="S999" s="11">
        <f t="shared" si="109"/>
        <v>6</v>
      </c>
      <c r="T999" s="11">
        <v>4.6859999999999999</v>
      </c>
      <c r="U999" s="9">
        <f>IF(T999&lt;Benchmarks!C$6,0,IF(T999&lt;Benchmarks!D$6,1,IF(T999&lt;Benchmarks!E$6,2,IF(T999&lt;Benchmarks!F$6,3,IF(T999&lt;Benchmarks!G$6,4,IF(T999&lt;Benchmarks!H$6,5,6))))))</f>
        <v>6</v>
      </c>
      <c r="V999" s="13">
        <v>1</v>
      </c>
      <c r="W999" s="11">
        <f t="shared" si="110"/>
        <v>6</v>
      </c>
      <c r="X999" s="11">
        <f t="shared" si="112"/>
        <v>23.926739926499998</v>
      </c>
      <c r="Y999" s="9">
        <v>30</v>
      </c>
      <c r="Z999" s="13">
        <f t="shared" si="111"/>
        <v>0.7975579975499999</v>
      </c>
    </row>
    <row r="1000" spans="1:26" ht="17.25" x14ac:dyDescent="0.3">
      <c r="A1000" s="8" t="s">
        <v>5054</v>
      </c>
      <c r="B1000" s="7" t="s">
        <v>5055</v>
      </c>
      <c r="C1000" s="7" t="s">
        <v>5056</v>
      </c>
      <c r="D1000" s="11">
        <v>2.931</v>
      </c>
      <c r="E1000" s="12">
        <f>IF(D1000&lt;Benchmarks!C$9,0,IF(D1000&lt;Benchmarks!D$9,1,IF(D1000&lt;Benchmarks!E$9,2,IF(D1000&lt;Benchmarks!F$9,3,IF(D1000&lt;Benchmarks!G$9,4,IF(D1000&lt;Benchmarks!H$9,5,6))))))</f>
        <v>5</v>
      </c>
      <c r="F1000" s="13">
        <v>0.93772893769999999</v>
      </c>
      <c r="G1000" s="11">
        <f t="shared" si="106"/>
        <v>4.6886446885000002</v>
      </c>
      <c r="H1000" s="11">
        <v>0.91700000000000004</v>
      </c>
      <c r="I1000" s="12">
        <f>IF(H1000&lt;Benchmarks!C$8,0,IF(H1000&lt;Benchmarks!D$8,1,IF(H1000&lt;Benchmarks!E$8,2,IF(H1000&lt;Benchmarks!F$8,3,IF(H1000&lt;Benchmarks!G$8,4,IF(H1000&lt;Benchmarks!H$8,5,6))))))</f>
        <v>0</v>
      </c>
      <c r="J1000" s="13">
        <v>1</v>
      </c>
      <c r="K1000" s="11">
        <f t="shared" si="107"/>
        <v>0</v>
      </c>
      <c r="L1000" s="11">
        <v>0.95299999999999996</v>
      </c>
      <c r="M1000" s="12">
        <f>IF(L1000&lt;Benchmarks!C$7,0,IF(L1000&lt;Benchmarks!D$7,1,IF(L1000&lt;Benchmarks!E$7,2,IF(L1000&lt;Benchmarks!F$7,3,IF(L1000&lt;Benchmarks!G$7,4,IF(L1000&lt;Benchmarks!H$7,5,6))))))</f>
        <v>6</v>
      </c>
      <c r="N1000" s="13">
        <v>1</v>
      </c>
      <c r="O1000" s="11">
        <f t="shared" si="108"/>
        <v>6</v>
      </c>
      <c r="P1000" s="11">
        <v>4.8010000000000002</v>
      </c>
      <c r="Q1000" s="9">
        <f>IF(P1000&lt;Benchmarks!C$5,0,IF(P1000&lt;Benchmarks!D$5,1,IF(P1000&lt;Benchmarks!E$5,2,IF(P1000&lt;Benchmarks!F$5,3,IF(P1000&lt;Benchmarks!G$5,4,IF(P1000&lt;Benchmarks!H$5,5,6))))))</f>
        <v>5</v>
      </c>
      <c r="R1000" s="13">
        <v>0.98901098899999995</v>
      </c>
      <c r="S1000" s="11">
        <f t="shared" si="109"/>
        <v>4.9450549449999999</v>
      </c>
      <c r="T1000" s="11">
        <v>4.4400000000000004</v>
      </c>
      <c r="U1000" s="9">
        <f>IF(T1000&lt;Benchmarks!C$6,0,IF(T1000&lt;Benchmarks!D$6,1,IF(T1000&lt;Benchmarks!E$6,2,IF(T1000&lt;Benchmarks!F$6,3,IF(T1000&lt;Benchmarks!G$6,4,IF(T1000&lt;Benchmarks!H$6,5,6))))))</f>
        <v>6</v>
      </c>
      <c r="V1000" s="13">
        <v>0.9615384615</v>
      </c>
      <c r="W1000" s="11">
        <f t="shared" si="110"/>
        <v>5.769230769</v>
      </c>
      <c r="X1000" s="11">
        <f t="shared" si="112"/>
        <v>21.402930402499997</v>
      </c>
      <c r="Y1000" s="9">
        <v>30</v>
      </c>
      <c r="Z1000" s="13">
        <f t="shared" si="111"/>
        <v>0.71343101341666659</v>
      </c>
    </row>
    <row r="1001" spans="1:26" ht="17.25" x14ac:dyDescent="0.3">
      <c r="A1001" s="8" t="s">
        <v>5059</v>
      </c>
      <c r="B1001" s="7" t="s">
        <v>5060</v>
      </c>
      <c r="C1001" s="7" t="s">
        <v>5061</v>
      </c>
      <c r="D1001" s="11">
        <v>3.1890000000000001</v>
      </c>
      <c r="E1001" s="12">
        <f>IF(D1001&lt;Benchmarks!C$9,0,IF(D1001&lt;Benchmarks!D$9,1,IF(D1001&lt;Benchmarks!E$9,2,IF(D1001&lt;Benchmarks!F$9,3,IF(D1001&lt;Benchmarks!G$9,4,IF(D1001&lt;Benchmarks!H$9,5,6))))))</f>
        <v>6</v>
      </c>
      <c r="F1001" s="13">
        <v>0.99633699630000006</v>
      </c>
      <c r="G1001" s="11">
        <f t="shared" si="106"/>
        <v>5.9780219778000001</v>
      </c>
      <c r="H1001" s="11">
        <v>1.105</v>
      </c>
      <c r="I1001" s="12">
        <f>IF(H1001&lt;Benchmarks!C$8,0,IF(H1001&lt;Benchmarks!D$8,1,IF(H1001&lt;Benchmarks!E$8,2,IF(H1001&lt;Benchmarks!F$8,3,IF(H1001&lt;Benchmarks!G$8,4,IF(H1001&lt;Benchmarks!H$8,5,6))))))</f>
        <v>2</v>
      </c>
      <c r="J1001" s="13">
        <v>1</v>
      </c>
      <c r="K1001" s="11">
        <f t="shared" si="107"/>
        <v>2</v>
      </c>
      <c r="L1001" s="11">
        <v>1.0860000000000001</v>
      </c>
      <c r="M1001" s="12">
        <f>IF(L1001&lt;Benchmarks!C$7,0,IF(L1001&lt;Benchmarks!D$7,1,IF(L1001&lt;Benchmarks!E$7,2,IF(L1001&lt;Benchmarks!F$7,3,IF(L1001&lt;Benchmarks!G$7,4,IF(L1001&lt;Benchmarks!H$7,5,6))))))</f>
        <v>6</v>
      </c>
      <c r="N1001" s="13">
        <v>1</v>
      </c>
      <c r="O1001" s="11">
        <f t="shared" si="108"/>
        <v>6</v>
      </c>
      <c r="P1001" s="11">
        <v>5.38</v>
      </c>
      <c r="Q1001" s="9">
        <f>IF(P1001&lt;Benchmarks!C$5,0,IF(P1001&lt;Benchmarks!D$5,1,IF(P1001&lt;Benchmarks!E$5,2,IF(P1001&lt;Benchmarks!F$5,3,IF(P1001&lt;Benchmarks!G$5,4,IF(P1001&lt;Benchmarks!H$5,5,6))))))</f>
        <v>6</v>
      </c>
      <c r="R1001" s="13">
        <v>1</v>
      </c>
      <c r="S1001" s="11">
        <f t="shared" si="109"/>
        <v>6</v>
      </c>
      <c r="T1001" s="11">
        <v>4.7679999999999998</v>
      </c>
      <c r="U1001" s="9">
        <f>IF(T1001&lt;Benchmarks!C$6,0,IF(T1001&lt;Benchmarks!D$6,1,IF(T1001&lt;Benchmarks!E$6,2,IF(T1001&lt;Benchmarks!F$6,3,IF(T1001&lt;Benchmarks!G$6,4,IF(T1001&lt;Benchmarks!H$6,5,6))))))</f>
        <v>6</v>
      </c>
      <c r="V1001" s="13">
        <v>1</v>
      </c>
      <c r="W1001" s="11">
        <f t="shared" si="110"/>
        <v>6</v>
      </c>
      <c r="X1001" s="11">
        <f t="shared" si="112"/>
        <v>25.978021977800001</v>
      </c>
      <c r="Y1001" s="9">
        <v>30</v>
      </c>
      <c r="Z1001" s="13">
        <f t="shared" si="111"/>
        <v>0.86593406592666666</v>
      </c>
    </row>
    <row r="1002" spans="1:26" ht="17.25" x14ac:dyDescent="0.3">
      <c r="A1002" s="8" t="s">
        <v>5064</v>
      </c>
      <c r="B1002" s="7" t="s">
        <v>5065</v>
      </c>
      <c r="C1002" s="7" t="s">
        <v>5066</v>
      </c>
      <c r="D1002" s="11">
        <v>1.8029999999999999</v>
      </c>
      <c r="E1002" s="12">
        <f>IF(D1002&lt;Benchmarks!C$9,0,IF(D1002&lt;Benchmarks!D$9,1,IF(D1002&lt;Benchmarks!E$9,2,IF(D1002&lt;Benchmarks!F$9,3,IF(D1002&lt;Benchmarks!G$9,4,IF(D1002&lt;Benchmarks!H$9,5,6))))))</f>
        <v>0</v>
      </c>
      <c r="F1002" s="13">
        <v>0.94139194140000004</v>
      </c>
      <c r="G1002" s="11">
        <f t="shared" si="106"/>
        <v>0</v>
      </c>
      <c r="H1002" s="11">
        <v>1.0680000000000001</v>
      </c>
      <c r="I1002" s="12">
        <f>IF(H1002&lt;Benchmarks!C$8,0,IF(H1002&lt;Benchmarks!D$8,1,IF(H1002&lt;Benchmarks!E$8,2,IF(H1002&lt;Benchmarks!F$8,3,IF(H1002&lt;Benchmarks!G$8,4,IF(H1002&lt;Benchmarks!H$8,5,6))))))</f>
        <v>2</v>
      </c>
      <c r="J1002" s="13">
        <v>1</v>
      </c>
      <c r="K1002" s="11">
        <f t="shared" si="107"/>
        <v>2</v>
      </c>
      <c r="L1002" s="11">
        <v>0.375</v>
      </c>
      <c r="M1002" s="12">
        <f>IF(L1002&lt;Benchmarks!C$7,0,IF(L1002&lt;Benchmarks!D$7,1,IF(L1002&lt;Benchmarks!E$7,2,IF(L1002&lt;Benchmarks!F$7,3,IF(L1002&lt;Benchmarks!G$7,4,IF(L1002&lt;Benchmarks!H$7,5,6))))))</f>
        <v>2</v>
      </c>
      <c r="N1002" s="13">
        <v>1</v>
      </c>
      <c r="O1002" s="11">
        <f t="shared" si="108"/>
        <v>2</v>
      </c>
      <c r="P1002" s="11">
        <v>3.2469999999999999</v>
      </c>
      <c r="Q1002" s="9">
        <f>IF(P1002&lt;Benchmarks!C$5,0,IF(P1002&lt;Benchmarks!D$5,1,IF(P1002&lt;Benchmarks!E$5,2,IF(P1002&lt;Benchmarks!F$5,3,IF(P1002&lt;Benchmarks!G$5,4,IF(P1002&lt;Benchmarks!H$5,5,6))))))</f>
        <v>0</v>
      </c>
      <c r="R1002" s="13">
        <v>0.99633699630000006</v>
      </c>
      <c r="S1002" s="11">
        <f t="shared" si="109"/>
        <v>0</v>
      </c>
      <c r="T1002" s="11">
        <v>2.8380000000000001</v>
      </c>
      <c r="U1002" s="9">
        <f>IF(T1002&lt;Benchmarks!C$6,0,IF(T1002&lt;Benchmarks!D$6,1,IF(T1002&lt;Benchmarks!E$6,2,IF(T1002&lt;Benchmarks!F$6,3,IF(T1002&lt;Benchmarks!G$6,4,IF(T1002&lt;Benchmarks!H$6,5,6))))))</f>
        <v>0</v>
      </c>
      <c r="V1002" s="13">
        <v>0.98717948720000004</v>
      </c>
      <c r="W1002" s="11">
        <f t="shared" si="110"/>
        <v>0</v>
      </c>
      <c r="X1002" s="11">
        <f t="shared" si="112"/>
        <v>4</v>
      </c>
      <c r="Y1002" s="9">
        <v>30</v>
      </c>
      <c r="Z1002" s="13">
        <f t="shared" si="111"/>
        <v>0.13333333333333333</v>
      </c>
    </row>
    <row r="1003" spans="1:26" ht="17.25" x14ac:dyDescent="0.3">
      <c r="A1003" s="8" t="s">
        <v>5069</v>
      </c>
      <c r="B1003" s="7" t="s">
        <v>5070</v>
      </c>
      <c r="C1003" s="7" t="s">
        <v>5071</v>
      </c>
      <c r="D1003" s="11">
        <v>2.6419999999999999</v>
      </c>
      <c r="E1003" s="12">
        <f>IF(D1003&lt;Benchmarks!C$9,0,IF(D1003&lt;Benchmarks!D$9,1,IF(D1003&lt;Benchmarks!E$9,2,IF(D1003&lt;Benchmarks!F$9,3,IF(D1003&lt;Benchmarks!G$9,4,IF(D1003&lt;Benchmarks!H$9,5,6))))))</f>
        <v>4</v>
      </c>
      <c r="F1003" s="13">
        <v>0.71062271060000004</v>
      </c>
      <c r="G1003" s="11">
        <f t="shared" si="106"/>
        <v>2.8424908424000002</v>
      </c>
      <c r="H1003" s="11">
        <v>1.113</v>
      </c>
      <c r="I1003" s="12">
        <f>IF(H1003&lt;Benchmarks!C$8,0,IF(H1003&lt;Benchmarks!D$8,1,IF(H1003&lt;Benchmarks!E$8,2,IF(H1003&lt;Benchmarks!F$8,3,IF(H1003&lt;Benchmarks!G$8,4,IF(H1003&lt;Benchmarks!H$8,5,6))))))</f>
        <v>3</v>
      </c>
      <c r="J1003" s="13">
        <v>1</v>
      </c>
      <c r="K1003" s="11">
        <f t="shared" si="107"/>
        <v>3</v>
      </c>
      <c r="L1003" s="11">
        <v>0.26700000000000002</v>
      </c>
      <c r="M1003" s="12">
        <f>IF(L1003&lt;Benchmarks!C$7,0,IF(L1003&lt;Benchmarks!D$7,1,IF(L1003&lt;Benchmarks!E$7,2,IF(L1003&lt;Benchmarks!F$7,3,IF(L1003&lt;Benchmarks!G$7,4,IF(L1003&lt;Benchmarks!H$7,5,6))))))</f>
        <v>0</v>
      </c>
      <c r="N1003" s="13">
        <v>1</v>
      </c>
      <c r="O1003" s="11">
        <f t="shared" si="108"/>
        <v>0</v>
      </c>
      <c r="P1003" s="11">
        <v>4.0229999999999997</v>
      </c>
      <c r="Q1003" s="9">
        <f>IF(P1003&lt;Benchmarks!C$5,0,IF(P1003&lt;Benchmarks!D$5,1,IF(P1003&lt;Benchmarks!E$5,2,IF(P1003&lt;Benchmarks!F$5,3,IF(P1003&lt;Benchmarks!G$5,4,IF(P1003&lt;Benchmarks!H$5,5,6))))))</f>
        <v>3</v>
      </c>
      <c r="R1003" s="13">
        <v>0.71794871790000003</v>
      </c>
      <c r="S1003" s="11">
        <f t="shared" si="109"/>
        <v>2.1538461537</v>
      </c>
      <c r="T1003" s="11">
        <v>3.8879999999999999</v>
      </c>
      <c r="U1003" s="9">
        <f>IF(T1003&lt;Benchmarks!C$6,0,IF(T1003&lt;Benchmarks!D$6,1,IF(T1003&lt;Benchmarks!E$6,2,IF(T1003&lt;Benchmarks!F$6,3,IF(T1003&lt;Benchmarks!G$6,4,IF(T1003&lt;Benchmarks!H$6,5,6))))))</f>
        <v>4</v>
      </c>
      <c r="V1003" s="13">
        <v>0.60256410260000004</v>
      </c>
      <c r="W1003" s="11">
        <f t="shared" si="110"/>
        <v>2.4102564104000002</v>
      </c>
      <c r="X1003" s="11">
        <f t="shared" si="112"/>
        <v>10.406593406500001</v>
      </c>
      <c r="Y1003" s="9">
        <v>30</v>
      </c>
      <c r="Z1003" s="13">
        <f t="shared" si="111"/>
        <v>0.34688644688333337</v>
      </c>
    </row>
    <row r="1004" spans="1:26" ht="17.25" x14ac:dyDescent="0.3">
      <c r="A1004" s="8" t="s">
        <v>5074</v>
      </c>
      <c r="B1004" s="7" t="s">
        <v>5075</v>
      </c>
      <c r="C1004" s="7" t="s">
        <v>5076</v>
      </c>
      <c r="D1004" s="11">
        <v>1.5249999999999999</v>
      </c>
      <c r="E1004" s="12">
        <f>IF(D1004&lt;Benchmarks!C$9,0,IF(D1004&lt;Benchmarks!D$9,1,IF(D1004&lt;Benchmarks!E$9,2,IF(D1004&lt;Benchmarks!F$9,3,IF(D1004&lt;Benchmarks!G$9,4,IF(D1004&lt;Benchmarks!H$9,5,6))))))</f>
        <v>0</v>
      </c>
      <c r="F1004" s="13">
        <v>0.99633699630000006</v>
      </c>
      <c r="G1004" s="11">
        <f t="shared" si="106"/>
        <v>0</v>
      </c>
      <c r="H1004" s="11">
        <v>1.2490000000000001</v>
      </c>
      <c r="I1004" s="12">
        <f>IF(H1004&lt;Benchmarks!C$8,0,IF(H1004&lt;Benchmarks!D$8,1,IF(H1004&lt;Benchmarks!E$8,2,IF(H1004&lt;Benchmarks!F$8,3,IF(H1004&lt;Benchmarks!G$8,4,IF(H1004&lt;Benchmarks!H$8,5,6))))))</f>
        <v>5</v>
      </c>
      <c r="J1004" s="13">
        <v>1</v>
      </c>
      <c r="K1004" s="11">
        <f t="shared" si="107"/>
        <v>5</v>
      </c>
      <c r="L1004" s="11">
        <v>0.57399999999999995</v>
      </c>
      <c r="M1004" s="12">
        <f>IF(L1004&lt;Benchmarks!C$7,0,IF(L1004&lt;Benchmarks!D$7,1,IF(L1004&lt;Benchmarks!E$7,2,IF(L1004&lt;Benchmarks!F$7,3,IF(L1004&lt;Benchmarks!G$7,4,IF(L1004&lt;Benchmarks!H$7,5,6))))))</f>
        <v>5</v>
      </c>
      <c r="N1004" s="13">
        <v>1</v>
      </c>
      <c r="O1004" s="11">
        <f t="shared" si="108"/>
        <v>5</v>
      </c>
      <c r="P1004" s="11">
        <v>3.3479999999999999</v>
      </c>
      <c r="Q1004" s="9">
        <f>IF(P1004&lt;Benchmarks!C$5,0,IF(P1004&lt;Benchmarks!D$5,1,IF(P1004&lt;Benchmarks!E$5,2,IF(P1004&lt;Benchmarks!F$5,3,IF(P1004&lt;Benchmarks!G$5,4,IF(P1004&lt;Benchmarks!H$5,5,6))))))</f>
        <v>0</v>
      </c>
      <c r="R1004" s="13">
        <v>1</v>
      </c>
      <c r="S1004" s="11">
        <f t="shared" si="109"/>
        <v>0</v>
      </c>
      <c r="T1004" s="11">
        <v>3.11</v>
      </c>
      <c r="U1004" s="9">
        <f>IF(T1004&lt;Benchmarks!C$6,0,IF(T1004&lt;Benchmarks!D$6,1,IF(T1004&lt;Benchmarks!E$6,2,IF(T1004&lt;Benchmarks!F$6,3,IF(T1004&lt;Benchmarks!G$6,4,IF(T1004&lt;Benchmarks!H$6,5,6))))))</f>
        <v>0</v>
      </c>
      <c r="V1004" s="13">
        <v>1</v>
      </c>
      <c r="W1004" s="11">
        <f t="shared" si="110"/>
        <v>0</v>
      </c>
      <c r="X1004" s="11">
        <f t="shared" si="112"/>
        <v>10</v>
      </c>
      <c r="Y1004" s="9">
        <v>30</v>
      </c>
      <c r="Z1004" s="13">
        <f t="shared" si="111"/>
        <v>0.33333333333333331</v>
      </c>
    </row>
    <row r="1005" spans="1:26" ht="17.25" x14ac:dyDescent="0.3">
      <c r="A1005" s="8" t="s">
        <v>5079</v>
      </c>
      <c r="B1005" s="7" t="s">
        <v>5080</v>
      </c>
      <c r="C1005" s="7" t="s">
        <v>5081</v>
      </c>
      <c r="D1005" s="11">
        <v>2.9689999999999999</v>
      </c>
      <c r="E1005" s="12">
        <f>IF(D1005&lt;Benchmarks!C$9,0,IF(D1005&lt;Benchmarks!D$9,1,IF(D1005&lt;Benchmarks!E$9,2,IF(D1005&lt;Benchmarks!F$9,3,IF(D1005&lt;Benchmarks!G$9,4,IF(D1005&lt;Benchmarks!H$9,5,6))))))</f>
        <v>5</v>
      </c>
      <c r="F1005" s="13">
        <v>0.99633699630000006</v>
      </c>
      <c r="G1005" s="11">
        <f t="shared" si="106"/>
        <v>4.9816849814999999</v>
      </c>
      <c r="H1005" s="11">
        <v>1.5009999999999999</v>
      </c>
      <c r="I1005" s="12">
        <f>IF(H1005&lt;Benchmarks!C$8,0,IF(H1005&lt;Benchmarks!D$8,1,IF(H1005&lt;Benchmarks!E$8,2,IF(H1005&lt;Benchmarks!F$8,3,IF(H1005&lt;Benchmarks!G$8,4,IF(H1005&lt;Benchmarks!H$8,5,6))))))</f>
        <v>6</v>
      </c>
      <c r="J1005" s="13">
        <v>1</v>
      </c>
      <c r="K1005" s="11">
        <f t="shared" si="107"/>
        <v>6</v>
      </c>
      <c r="L1005" s="11">
        <v>1.024</v>
      </c>
      <c r="M1005" s="12">
        <f>IF(L1005&lt;Benchmarks!C$7,0,IF(L1005&lt;Benchmarks!D$7,1,IF(L1005&lt;Benchmarks!E$7,2,IF(L1005&lt;Benchmarks!F$7,3,IF(L1005&lt;Benchmarks!G$7,4,IF(L1005&lt;Benchmarks!H$7,5,6))))))</f>
        <v>6</v>
      </c>
      <c r="N1005" s="13">
        <v>1</v>
      </c>
      <c r="O1005" s="11">
        <f t="shared" si="108"/>
        <v>6</v>
      </c>
      <c r="P1005" s="11">
        <v>5.4930000000000003</v>
      </c>
      <c r="Q1005" s="9">
        <f>IF(P1005&lt;Benchmarks!C$5,0,IF(P1005&lt;Benchmarks!D$5,1,IF(P1005&lt;Benchmarks!E$5,2,IF(P1005&lt;Benchmarks!F$5,3,IF(P1005&lt;Benchmarks!G$5,4,IF(P1005&lt;Benchmarks!H$5,5,6))))))</f>
        <v>6</v>
      </c>
      <c r="R1005" s="13">
        <v>1</v>
      </c>
      <c r="S1005" s="11">
        <f t="shared" si="109"/>
        <v>6</v>
      </c>
      <c r="T1005" s="11">
        <v>4.7960000000000003</v>
      </c>
      <c r="U1005" s="9">
        <f>IF(T1005&lt;Benchmarks!C$6,0,IF(T1005&lt;Benchmarks!D$6,1,IF(T1005&lt;Benchmarks!E$6,2,IF(T1005&lt;Benchmarks!F$6,3,IF(T1005&lt;Benchmarks!G$6,4,IF(T1005&lt;Benchmarks!H$6,5,6))))))</f>
        <v>6</v>
      </c>
      <c r="V1005" s="13">
        <v>1</v>
      </c>
      <c r="W1005" s="11">
        <f t="shared" si="110"/>
        <v>6</v>
      </c>
      <c r="X1005" s="11">
        <f t="shared" si="112"/>
        <v>28.981684981499999</v>
      </c>
      <c r="Y1005" s="9">
        <v>30</v>
      </c>
      <c r="Z1005" s="13">
        <f t="shared" si="111"/>
        <v>0.96605616605</v>
      </c>
    </row>
    <row r="1006" spans="1:26" ht="17.25" x14ac:dyDescent="0.3">
      <c r="A1006" s="8" t="s">
        <v>5084</v>
      </c>
      <c r="B1006" s="7" t="s">
        <v>5085</v>
      </c>
      <c r="C1006" s="7" t="s">
        <v>5086</v>
      </c>
      <c r="D1006" s="11">
        <v>1.9970000000000001</v>
      </c>
      <c r="E1006" s="12">
        <f>IF(D1006&lt;Benchmarks!C$9,0,IF(D1006&lt;Benchmarks!D$9,1,IF(D1006&lt;Benchmarks!E$9,2,IF(D1006&lt;Benchmarks!F$9,3,IF(D1006&lt;Benchmarks!G$9,4,IF(D1006&lt;Benchmarks!H$9,5,6))))))</f>
        <v>0</v>
      </c>
      <c r="F1006" s="13">
        <v>0.71428571429999999</v>
      </c>
      <c r="G1006" s="11">
        <f t="shared" si="106"/>
        <v>0</v>
      </c>
      <c r="H1006" s="11">
        <v>0.71699999999999997</v>
      </c>
      <c r="I1006" s="12">
        <f>IF(H1006&lt;Benchmarks!C$8,0,IF(H1006&lt;Benchmarks!D$8,1,IF(H1006&lt;Benchmarks!E$8,2,IF(H1006&lt;Benchmarks!F$8,3,IF(H1006&lt;Benchmarks!G$8,4,IF(H1006&lt;Benchmarks!H$8,5,6))))))</f>
        <v>0</v>
      </c>
      <c r="J1006" s="13">
        <v>1</v>
      </c>
      <c r="K1006" s="11">
        <f t="shared" si="107"/>
        <v>0</v>
      </c>
      <c r="L1006" s="11">
        <v>0.89</v>
      </c>
      <c r="M1006" s="12">
        <f>IF(L1006&lt;Benchmarks!C$7,0,IF(L1006&lt;Benchmarks!D$7,1,IF(L1006&lt;Benchmarks!E$7,2,IF(L1006&lt;Benchmarks!F$7,3,IF(L1006&lt;Benchmarks!G$7,4,IF(L1006&lt;Benchmarks!H$7,5,6))))))</f>
        <v>6</v>
      </c>
      <c r="N1006" s="13">
        <v>1</v>
      </c>
      <c r="O1006" s="11">
        <f t="shared" si="108"/>
        <v>6</v>
      </c>
      <c r="P1006" s="11">
        <v>3.605</v>
      </c>
      <c r="Q1006" s="9">
        <f>IF(P1006&lt;Benchmarks!C$5,0,IF(P1006&lt;Benchmarks!D$5,1,IF(P1006&lt;Benchmarks!E$5,2,IF(P1006&lt;Benchmarks!F$5,3,IF(P1006&lt;Benchmarks!G$5,4,IF(P1006&lt;Benchmarks!H$5,5,6))))))</f>
        <v>0</v>
      </c>
      <c r="R1006" s="13">
        <v>0.98901098899999995</v>
      </c>
      <c r="S1006" s="11">
        <f t="shared" si="109"/>
        <v>0</v>
      </c>
      <c r="T1006" s="11">
        <v>3.161</v>
      </c>
      <c r="U1006" s="9">
        <f>IF(T1006&lt;Benchmarks!C$6,0,IF(T1006&lt;Benchmarks!D$6,1,IF(T1006&lt;Benchmarks!E$6,2,IF(T1006&lt;Benchmarks!F$6,3,IF(T1006&lt;Benchmarks!G$6,4,IF(T1006&lt;Benchmarks!H$6,5,6))))))</f>
        <v>0</v>
      </c>
      <c r="V1006" s="13">
        <v>0.97435897439999997</v>
      </c>
      <c r="W1006" s="11">
        <f t="shared" si="110"/>
        <v>0</v>
      </c>
      <c r="X1006" s="11">
        <f t="shared" si="112"/>
        <v>6</v>
      </c>
      <c r="Y1006" s="9">
        <v>30</v>
      </c>
      <c r="Z1006" s="13">
        <f t="shared" si="111"/>
        <v>0.2</v>
      </c>
    </row>
    <row r="1007" spans="1:26" ht="17.25" x14ac:dyDescent="0.3">
      <c r="A1007" s="8" t="s">
        <v>5089</v>
      </c>
      <c r="B1007" s="7" t="s">
        <v>5090</v>
      </c>
      <c r="C1007" s="7" t="s">
        <v>5091</v>
      </c>
      <c r="D1007" s="11">
        <v>2.58</v>
      </c>
      <c r="E1007" s="12">
        <f>IF(D1007&lt;Benchmarks!C$9,0,IF(D1007&lt;Benchmarks!D$9,1,IF(D1007&lt;Benchmarks!E$9,2,IF(D1007&lt;Benchmarks!F$9,3,IF(D1007&lt;Benchmarks!G$9,4,IF(D1007&lt;Benchmarks!H$9,5,6))))))</f>
        <v>4</v>
      </c>
      <c r="F1007" s="13">
        <v>0.98901098899999995</v>
      </c>
      <c r="G1007" s="11">
        <f t="shared" si="106"/>
        <v>3.9560439559999998</v>
      </c>
      <c r="H1007" s="11">
        <v>1.2330000000000001</v>
      </c>
      <c r="I1007" s="12">
        <f>IF(H1007&lt;Benchmarks!C$8,0,IF(H1007&lt;Benchmarks!D$8,1,IF(H1007&lt;Benchmarks!E$8,2,IF(H1007&lt;Benchmarks!F$8,3,IF(H1007&lt;Benchmarks!G$8,4,IF(H1007&lt;Benchmarks!H$8,5,6))))))</f>
        <v>5</v>
      </c>
      <c r="J1007" s="13">
        <v>1</v>
      </c>
      <c r="K1007" s="11">
        <f t="shared" si="107"/>
        <v>5</v>
      </c>
      <c r="L1007" s="11">
        <v>0.42599999999999999</v>
      </c>
      <c r="M1007" s="12">
        <f>IF(L1007&lt;Benchmarks!C$7,0,IF(L1007&lt;Benchmarks!D$7,1,IF(L1007&lt;Benchmarks!E$7,2,IF(L1007&lt;Benchmarks!F$7,3,IF(L1007&lt;Benchmarks!G$7,4,IF(L1007&lt;Benchmarks!H$7,5,6))))))</f>
        <v>3</v>
      </c>
      <c r="N1007" s="13">
        <v>1</v>
      </c>
      <c r="O1007" s="11">
        <f t="shared" si="108"/>
        <v>3</v>
      </c>
      <c r="P1007" s="11">
        <v>4.2389999999999999</v>
      </c>
      <c r="Q1007" s="9">
        <f>IF(P1007&lt;Benchmarks!C$5,0,IF(P1007&lt;Benchmarks!D$5,1,IF(P1007&lt;Benchmarks!E$5,2,IF(P1007&lt;Benchmarks!F$5,3,IF(P1007&lt;Benchmarks!G$5,4,IF(P1007&lt;Benchmarks!H$5,5,6))))))</f>
        <v>4</v>
      </c>
      <c r="R1007" s="13">
        <v>1</v>
      </c>
      <c r="S1007" s="11">
        <f t="shared" si="109"/>
        <v>4</v>
      </c>
      <c r="T1007" s="11">
        <v>3.851</v>
      </c>
      <c r="U1007" s="9">
        <f>IF(T1007&lt;Benchmarks!C$6,0,IF(T1007&lt;Benchmarks!D$6,1,IF(T1007&lt;Benchmarks!E$6,2,IF(T1007&lt;Benchmarks!F$6,3,IF(T1007&lt;Benchmarks!G$6,4,IF(T1007&lt;Benchmarks!H$6,5,6))))))</f>
        <v>4</v>
      </c>
      <c r="V1007" s="13">
        <v>1</v>
      </c>
      <c r="W1007" s="11">
        <f t="shared" si="110"/>
        <v>4</v>
      </c>
      <c r="X1007" s="11">
        <f t="shared" si="112"/>
        <v>19.956043955999998</v>
      </c>
      <c r="Y1007" s="9">
        <v>30</v>
      </c>
      <c r="Z1007" s="13">
        <f t="shared" si="111"/>
        <v>0.6652014651999999</v>
      </c>
    </row>
    <row r="1008" spans="1:26" ht="17.25" x14ac:dyDescent="0.3">
      <c r="A1008" s="8" t="s">
        <v>5094</v>
      </c>
      <c r="B1008" s="7" t="s">
        <v>5095</v>
      </c>
      <c r="C1008" s="7" t="s">
        <v>5096</v>
      </c>
      <c r="D1008" s="11">
        <v>3.8839999999999999</v>
      </c>
      <c r="E1008" s="12">
        <f>IF(D1008&lt;Benchmarks!C$9,0,IF(D1008&lt;Benchmarks!D$9,1,IF(D1008&lt;Benchmarks!E$9,2,IF(D1008&lt;Benchmarks!F$9,3,IF(D1008&lt;Benchmarks!G$9,4,IF(D1008&lt;Benchmarks!H$9,5,6))))))</f>
        <v>6</v>
      </c>
      <c r="F1008" s="13">
        <v>0.98901098899999995</v>
      </c>
      <c r="G1008" s="11">
        <f t="shared" si="106"/>
        <v>5.9340659339999995</v>
      </c>
      <c r="H1008" s="11">
        <v>1.165</v>
      </c>
      <c r="I1008" s="12">
        <f>IF(H1008&lt;Benchmarks!C$8,0,IF(H1008&lt;Benchmarks!D$8,1,IF(H1008&lt;Benchmarks!E$8,2,IF(H1008&lt;Benchmarks!F$8,3,IF(H1008&lt;Benchmarks!G$8,4,IF(H1008&lt;Benchmarks!H$8,5,6))))))</f>
        <v>4</v>
      </c>
      <c r="J1008" s="13">
        <v>1</v>
      </c>
      <c r="K1008" s="11">
        <f t="shared" si="107"/>
        <v>4</v>
      </c>
      <c r="L1008" s="11">
        <v>1.798</v>
      </c>
      <c r="M1008" s="12">
        <f>IF(L1008&lt;Benchmarks!C$7,0,IF(L1008&lt;Benchmarks!D$7,1,IF(L1008&lt;Benchmarks!E$7,2,IF(L1008&lt;Benchmarks!F$7,3,IF(L1008&lt;Benchmarks!G$7,4,IF(L1008&lt;Benchmarks!H$7,5,6))))))</f>
        <v>6</v>
      </c>
      <c r="N1008" s="13">
        <v>1</v>
      </c>
      <c r="O1008" s="11">
        <f t="shared" si="108"/>
        <v>6</v>
      </c>
      <c r="P1008" s="11">
        <v>6.8470000000000004</v>
      </c>
      <c r="Q1008" s="9">
        <f>IF(P1008&lt;Benchmarks!C$5,0,IF(P1008&lt;Benchmarks!D$5,1,IF(P1008&lt;Benchmarks!E$5,2,IF(P1008&lt;Benchmarks!F$5,3,IF(P1008&lt;Benchmarks!G$5,4,IF(P1008&lt;Benchmarks!H$5,5,6))))))</f>
        <v>6</v>
      </c>
      <c r="R1008" s="13">
        <v>1</v>
      </c>
      <c r="S1008" s="11">
        <f t="shared" si="109"/>
        <v>6</v>
      </c>
      <c r="T1008" s="11">
        <v>5.94</v>
      </c>
      <c r="U1008" s="9">
        <f>IF(T1008&lt;Benchmarks!C$6,0,IF(T1008&lt;Benchmarks!D$6,1,IF(T1008&lt;Benchmarks!E$6,2,IF(T1008&lt;Benchmarks!F$6,3,IF(T1008&lt;Benchmarks!G$6,4,IF(T1008&lt;Benchmarks!H$6,5,6))))))</f>
        <v>6</v>
      </c>
      <c r="V1008" s="13">
        <v>1</v>
      </c>
      <c r="W1008" s="11">
        <f t="shared" si="110"/>
        <v>6</v>
      </c>
      <c r="X1008" s="11">
        <f t="shared" si="112"/>
        <v>27.934065933999999</v>
      </c>
      <c r="Y1008" s="9">
        <v>30</v>
      </c>
      <c r="Z1008" s="13">
        <f t="shared" si="111"/>
        <v>0.93113553113333336</v>
      </c>
    </row>
    <row r="1009" spans="1:26" ht="17.25" x14ac:dyDescent="0.3">
      <c r="A1009" s="8" t="s">
        <v>5099</v>
      </c>
      <c r="B1009" s="7" t="s">
        <v>5100</v>
      </c>
      <c r="C1009" s="7" t="s">
        <v>5101</v>
      </c>
      <c r="D1009" s="11">
        <v>2.7949999999999999</v>
      </c>
      <c r="E1009" s="12">
        <f>IF(D1009&lt;Benchmarks!C$9,0,IF(D1009&lt;Benchmarks!D$9,1,IF(D1009&lt;Benchmarks!E$9,2,IF(D1009&lt;Benchmarks!F$9,3,IF(D1009&lt;Benchmarks!G$9,4,IF(D1009&lt;Benchmarks!H$9,5,6))))))</f>
        <v>5</v>
      </c>
      <c r="F1009" s="13">
        <v>0.87179487180000004</v>
      </c>
      <c r="G1009" s="11">
        <f t="shared" si="106"/>
        <v>4.3589743590000003</v>
      </c>
      <c r="H1009" s="11">
        <v>0.86499999999999999</v>
      </c>
      <c r="I1009" s="12">
        <f>IF(H1009&lt;Benchmarks!C$8,0,IF(H1009&lt;Benchmarks!D$8,1,IF(H1009&lt;Benchmarks!E$8,2,IF(H1009&lt;Benchmarks!F$8,3,IF(H1009&lt;Benchmarks!G$8,4,IF(H1009&lt;Benchmarks!H$8,5,6))))))</f>
        <v>0</v>
      </c>
      <c r="J1009" s="13">
        <v>1</v>
      </c>
      <c r="K1009" s="11">
        <f t="shared" si="107"/>
        <v>0</v>
      </c>
      <c r="L1009" s="11">
        <v>0.34499999999999997</v>
      </c>
      <c r="M1009" s="12">
        <f>IF(L1009&lt;Benchmarks!C$7,0,IF(L1009&lt;Benchmarks!D$7,1,IF(L1009&lt;Benchmarks!E$7,2,IF(L1009&lt;Benchmarks!F$7,3,IF(L1009&lt;Benchmarks!G$7,4,IF(L1009&lt;Benchmarks!H$7,5,6))))))</f>
        <v>1</v>
      </c>
      <c r="N1009" s="13">
        <v>1</v>
      </c>
      <c r="O1009" s="11">
        <f t="shared" si="108"/>
        <v>1</v>
      </c>
      <c r="P1009" s="11">
        <v>4.0060000000000002</v>
      </c>
      <c r="Q1009" s="9">
        <f>IF(P1009&lt;Benchmarks!C$5,0,IF(P1009&lt;Benchmarks!D$5,1,IF(P1009&lt;Benchmarks!E$5,2,IF(P1009&lt;Benchmarks!F$5,3,IF(P1009&lt;Benchmarks!G$5,4,IF(P1009&lt;Benchmarks!H$5,5,6))))))</f>
        <v>3</v>
      </c>
      <c r="R1009" s="13">
        <v>0.79853479849999998</v>
      </c>
      <c r="S1009" s="11">
        <f t="shared" si="109"/>
        <v>2.3956043954999999</v>
      </c>
      <c r="T1009" s="11">
        <v>3.8050000000000002</v>
      </c>
      <c r="U1009" s="9">
        <f>IF(T1009&lt;Benchmarks!C$6,0,IF(T1009&lt;Benchmarks!D$6,1,IF(T1009&lt;Benchmarks!E$6,2,IF(T1009&lt;Benchmarks!F$6,3,IF(T1009&lt;Benchmarks!G$6,4,IF(T1009&lt;Benchmarks!H$6,5,6))))))</f>
        <v>4</v>
      </c>
      <c r="V1009" s="13">
        <v>0.58974358969999996</v>
      </c>
      <c r="W1009" s="11">
        <f t="shared" si="110"/>
        <v>2.3589743587999998</v>
      </c>
      <c r="X1009" s="11">
        <f t="shared" si="112"/>
        <v>10.1135531133</v>
      </c>
      <c r="Y1009" s="9">
        <v>30</v>
      </c>
      <c r="Z1009" s="13">
        <f t="shared" si="111"/>
        <v>0.33711843711</v>
      </c>
    </row>
    <row r="1010" spans="1:26" ht="17.25" x14ac:dyDescent="0.3">
      <c r="A1010" s="8" t="s">
        <v>5104</v>
      </c>
      <c r="B1010" s="7" t="s">
        <v>5105</v>
      </c>
      <c r="C1010" s="7" t="s">
        <v>5106</v>
      </c>
      <c r="D1010" s="11">
        <v>2.76</v>
      </c>
      <c r="E1010" s="12">
        <f>IF(D1010&lt;Benchmarks!C$9,0,IF(D1010&lt;Benchmarks!D$9,1,IF(D1010&lt;Benchmarks!E$9,2,IF(D1010&lt;Benchmarks!F$9,3,IF(D1010&lt;Benchmarks!G$9,4,IF(D1010&lt;Benchmarks!H$9,5,6))))))</f>
        <v>5</v>
      </c>
      <c r="F1010" s="13">
        <v>0.67032967030000001</v>
      </c>
      <c r="G1010" s="11">
        <f t="shared" si="106"/>
        <v>3.3516483515000002</v>
      </c>
      <c r="H1010" s="11">
        <v>1.522</v>
      </c>
      <c r="I1010" s="12">
        <f>IF(H1010&lt;Benchmarks!C$8,0,IF(H1010&lt;Benchmarks!D$8,1,IF(H1010&lt;Benchmarks!E$8,2,IF(H1010&lt;Benchmarks!F$8,3,IF(H1010&lt;Benchmarks!G$8,4,IF(H1010&lt;Benchmarks!H$8,5,6))))))</f>
        <v>6</v>
      </c>
      <c r="J1010" s="13">
        <v>1</v>
      </c>
      <c r="K1010" s="11">
        <f t="shared" si="107"/>
        <v>6</v>
      </c>
      <c r="L1010" s="11">
        <v>0.53500000000000003</v>
      </c>
      <c r="M1010" s="12">
        <f>IF(L1010&lt;Benchmarks!C$7,0,IF(L1010&lt;Benchmarks!D$7,1,IF(L1010&lt;Benchmarks!E$7,2,IF(L1010&lt;Benchmarks!F$7,3,IF(L1010&lt;Benchmarks!G$7,4,IF(L1010&lt;Benchmarks!H$7,5,6))))))</f>
        <v>4</v>
      </c>
      <c r="N1010" s="13">
        <v>1</v>
      </c>
      <c r="O1010" s="11">
        <f t="shared" si="108"/>
        <v>4</v>
      </c>
      <c r="P1010" s="11">
        <v>4.8170000000000002</v>
      </c>
      <c r="Q1010" s="9">
        <f>IF(P1010&lt;Benchmarks!C$5,0,IF(P1010&lt;Benchmarks!D$5,1,IF(P1010&lt;Benchmarks!E$5,2,IF(P1010&lt;Benchmarks!F$5,3,IF(P1010&lt;Benchmarks!G$5,4,IF(P1010&lt;Benchmarks!H$5,5,6))))))</f>
        <v>5</v>
      </c>
      <c r="R1010" s="13">
        <v>0.98901098899999995</v>
      </c>
      <c r="S1010" s="11">
        <f t="shared" si="109"/>
        <v>4.9450549449999999</v>
      </c>
      <c r="T1010" s="11">
        <v>4.298</v>
      </c>
      <c r="U1010" s="9">
        <f>IF(T1010&lt;Benchmarks!C$6,0,IF(T1010&lt;Benchmarks!D$6,1,IF(T1010&lt;Benchmarks!E$6,2,IF(T1010&lt;Benchmarks!F$6,3,IF(T1010&lt;Benchmarks!G$6,4,IF(T1010&lt;Benchmarks!H$6,5,6))))))</f>
        <v>5</v>
      </c>
      <c r="V1010" s="13">
        <v>0.97435897439999997</v>
      </c>
      <c r="W1010" s="11">
        <f t="shared" si="110"/>
        <v>4.8717948719999997</v>
      </c>
      <c r="X1010" s="11">
        <f t="shared" si="112"/>
        <v>23.168498168499998</v>
      </c>
      <c r="Y1010" s="9">
        <v>30</v>
      </c>
      <c r="Z1010" s="13">
        <f t="shared" si="111"/>
        <v>0.77228327228333327</v>
      </c>
    </row>
    <row r="1011" spans="1:26" ht="17.25" x14ac:dyDescent="0.3">
      <c r="A1011" s="8" t="s">
        <v>5109</v>
      </c>
      <c r="B1011" s="7" t="s">
        <v>5110</v>
      </c>
      <c r="C1011" s="7" t="s">
        <v>5111</v>
      </c>
      <c r="D1011" s="11">
        <v>2.472</v>
      </c>
      <c r="E1011" s="12">
        <f>IF(D1011&lt;Benchmarks!C$9,0,IF(D1011&lt;Benchmarks!D$9,1,IF(D1011&lt;Benchmarks!E$9,2,IF(D1011&lt;Benchmarks!F$9,3,IF(D1011&lt;Benchmarks!G$9,4,IF(D1011&lt;Benchmarks!H$9,5,6))))))</f>
        <v>3</v>
      </c>
      <c r="F1011" s="13">
        <v>0.98168498169999996</v>
      </c>
      <c r="G1011" s="11">
        <f t="shared" si="106"/>
        <v>2.9450549450999999</v>
      </c>
      <c r="H1011" s="11">
        <v>0.98899999999999999</v>
      </c>
      <c r="I1011" s="12">
        <f>IF(H1011&lt;Benchmarks!C$8,0,IF(H1011&lt;Benchmarks!D$8,1,IF(H1011&lt;Benchmarks!E$8,2,IF(H1011&lt;Benchmarks!F$8,3,IF(H1011&lt;Benchmarks!G$8,4,IF(H1011&lt;Benchmarks!H$8,5,6))))))</f>
        <v>1</v>
      </c>
      <c r="J1011" s="13">
        <v>1</v>
      </c>
      <c r="K1011" s="11">
        <f t="shared" si="107"/>
        <v>1</v>
      </c>
      <c r="L1011" s="11">
        <v>0.42399999999999999</v>
      </c>
      <c r="M1011" s="12">
        <f>IF(L1011&lt;Benchmarks!C$7,0,IF(L1011&lt;Benchmarks!D$7,1,IF(L1011&lt;Benchmarks!E$7,2,IF(L1011&lt;Benchmarks!F$7,3,IF(L1011&lt;Benchmarks!G$7,4,IF(L1011&lt;Benchmarks!H$7,5,6))))))</f>
        <v>3</v>
      </c>
      <c r="N1011" s="13">
        <v>1</v>
      </c>
      <c r="O1011" s="11">
        <f t="shared" si="108"/>
        <v>3</v>
      </c>
      <c r="P1011" s="11">
        <v>3.8849999999999998</v>
      </c>
      <c r="Q1011" s="9">
        <f>IF(P1011&lt;Benchmarks!C$5,0,IF(P1011&lt;Benchmarks!D$5,1,IF(P1011&lt;Benchmarks!E$5,2,IF(P1011&lt;Benchmarks!F$5,3,IF(P1011&lt;Benchmarks!G$5,4,IF(P1011&lt;Benchmarks!H$5,5,6))))))</f>
        <v>2</v>
      </c>
      <c r="R1011" s="13">
        <v>0.96703296699999997</v>
      </c>
      <c r="S1011" s="11">
        <f t="shared" si="109"/>
        <v>1.9340659339999999</v>
      </c>
      <c r="T1011" s="11">
        <v>3.5150000000000001</v>
      </c>
      <c r="U1011" s="9">
        <f>IF(T1011&lt;Benchmarks!C$6,0,IF(T1011&lt;Benchmarks!D$6,1,IF(T1011&lt;Benchmarks!E$6,2,IF(T1011&lt;Benchmarks!F$6,3,IF(T1011&lt;Benchmarks!G$6,4,IF(T1011&lt;Benchmarks!H$6,5,6))))))</f>
        <v>2</v>
      </c>
      <c r="V1011" s="13">
        <v>0.89743589739999996</v>
      </c>
      <c r="W1011" s="11">
        <f t="shared" si="110"/>
        <v>1.7948717947999999</v>
      </c>
      <c r="X1011" s="11">
        <f t="shared" si="112"/>
        <v>10.673992673899999</v>
      </c>
      <c r="Y1011" s="9">
        <v>30</v>
      </c>
      <c r="Z1011" s="13">
        <f t="shared" si="111"/>
        <v>0.35579975579666662</v>
      </c>
    </row>
    <row r="1012" spans="1:26" ht="17.25" x14ac:dyDescent="0.3">
      <c r="A1012" s="8" t="s">
        <v>5114</v>
      </c>
      <c r="B1012" s="7" t="s">
        <v>5115</v>
      </c>
      <c r="C1012" s="7" t="s">
        <v>5116</v>
      </c>
      <c r="D1012" s="11">
        <v>2.9870000000000001</v>
      </c>
      <c r="E1012" s="12">
        <f>IF(D1012&lt;Benchmarks!C$9,0,IF(D1012&lt;Benchmarks!D$9,1,IF(D1012&lt;Benchmarks!E$9,2,IF(D1012&lt;Benchmarks!F$9,3,IF(D1012&lt;Benchmarks!G$9,4,IF(D1012&lt;Benchmarks!H$9,5,6))))))</f>
        <v>5</v>
      </c>
      <c r="F1012" s="13">
        <v>0.99633699630000006</v>
      </c>
      <c r="G1012" s="11">
        <f t="shared" si="106"/>
        <v>4.9816849814999999</v>
      </c>
      <c r="H1012" s="11">
        <v>0.99299999999999999</v>
      </c>
      <c r="I1012" s="12">
        <f>IF(H1012&lt;Benchmarks!C$8,0,IF(H1012&lt;Benchmarks!D$8,1,IF(H1012&lt;Benchmarks!E$8,2,IF(H1012&lt;Benchmarks!F$8,3,IF(H1012&lt;Benchmarks!G$8,4,IF(H1012&lt;Benchmarks!H$8,5,6))))))</f>
        <v>1</v>
      </c>
      <c r="J1012" s="13">
        <v>1</v>
      </c>
      <c r="K1012" s="11">
        <f t="shared" si="107"/>
        <v>1</v>
      </c>
      <c r="L1012" s="11">
        <v>1.252</v>
      </c>
      <c r="M1012" s="12">
        <f>IF(L1012&lt;Benchmarks!C$7,0,IF(L1012&lt;Benchmarks!D$7,1,IF(L1012&lt;Benchmarks!E$7,2,IF(L1012&lt;Benchmarks!F$7,3,IF(L1012&lt;Benchmarks!G$7,4,IF(L1012&lt;Benchmarks!H$7,5,6))))))</f>
        <v>6</v>
      </c>
      <c r="N1012" s="13">
        <v>1</v>
      </c>
      <c r="O1012" s="11">
        <f t="shared" si="108"/>
        <v>6</v>
      </c>
      <c r="P1012" s="11">
        <v>5.2329999999999997</v>
      </c>
      <c r="Q1012" s="9">
        <f>IF(P1012&lt;Benchmarks!C$5,0,IF(P1012&lt;Benchmarks!D$5,1,IF(P1012&lt;Benchmarks!E$5,2,IF(P1012&lt;Benchmarks!F$5,3,IF(P1012&lt;Benchmarks!G$5,4,IF(P1012&lt;Benchmarks!H$5,5,6))))))</f>
        <v>6</v>
      </c>
      <c r="R1012" s="13">
        <v>1</v>
      </c>
      <c r="S1012" s="11">
        <f t="shared" si="109"/>
        <v>6</v>
      </c>
      <c r="T1012" s="11">
        <v>4.7060000000000004</v>
      </c>
      <c r="U1012" s="9">
        <f>IF(T1012&lt;Benchmarks!C$6,0,IF(T1012&lt;Benchmarks!D$6,1,IF(T1012&lt;Benchmarks!E$6,2,IF(T1012&lt;Benchmarks!F$6,3,IF(T1012&lt;Benchmarks!G$6,4,IF(T1012&lt;Benchmarks!H$6,5,6))))))</f>
        <v>6</v>
      </c>
      <c r="V1012" s="13">
        <v>1</v>
      </c>
      <c r="W1012" s="11">
        <f t="shared" si="110"/>
        <v>6</v>
      </c>
      <c r="X1012" s="11">
        <f t="shared" si="112"/>
        <v>23.981684981499999</v>
      </c>
      <c r="Y1012" s="9">
        <v>30</v>
      </c>
      <c r="Z1012" s="13">
        <f t="shared" si="111"/>
        <v>0.79938949938333326</v>
      </c>
    </row>
    <row r="1013" spans="1:26" ht="17.25" x14ac:dyDescent="0.3">
      <c r="A1013" s="8" t="s">
        <v>5119</v>
      </c>
      <c r="B1013" s="7" t="s">
        <v>5120</v>
      </c>
      <c r="C1013" s="7" t="s">
        <v>5121</v>
      </c>
      <c r="D1013" s="11">
        <v>2.843</v>
      </c>
      <c r="E1013" s="12">
        <f>IF(D1013&lt;Benchmarks!C$9,0,IF(D1013&lt;Benchmarks!D$9,1,IF(D1013&lt;Benchmarks!E$9,2,IF(D1013&lt;Benchmarks!F$9,3,IF(D1013&lt;Benchmarks!G$9,4,IF(D1013&lt;Benchmarks!H$9,5,6))))))</f>
        <v>5</v>
      </c>
      <c r="F1013" s="13">
        <v>1</v>
      </c>
      <c r="G1013" s="11">
        <f t="shared" si="106"/>
        <v>5</v>
      </c>
      <c r="H1013" s="11">
        <v>1.1919999999999999</v>
      </c>
      <c r="I1013" s="12">
        <f>IF(H1013&lt;Benchmarks!C$8,0,IF(H1013&lt;Benchmarks!D$8,1,IF(H1013&lt;Benchmarks!E$8,2,IF(H1013&lt;Benchmarks!F$8,3,IF(H1013&lt;Benchmarks!G$8,4,IF(H1013&lt;Benchmarks!H$8,5,6))))))</f>
        <v>4</v>
      </c>
      <c r="J1013" s="13">
        <v>1</v>
      </c>
      <c r="K1013" s="11">
        <f t="shared" si="107"/>
        <v>4</v>
      </c>
      <c r="L1013" s="11">
        <v>0.32400000000000001</v>
      </c>
      <c r="M1013" s="12">
        <f>IF(L1013&lt;Benchmarks!C$7,0,IF(L1013&lt;Benchmarks!D$7,1,IF(L1013&lt;Benchmarks!E$7,2,IF(L1013&lt;Benchmarks!F$7,3,IF(L1013&lt;Benchmarks!G$7,4,IF(L1013&lt;Benchmarks!H$7,5,6))))))</f>
        <v>1</v>
      </c>
      <c r="N1013" s="13">
        <v>1</v>
      </c>
      <c r="O1013" s="11">
        <f t="shared" si="108"/>
        <v>1</v>
      </c>
      <c r="P1013" s="11">
        <v>4.359</v>
      </c>
      <c r="Q1013" s="9">
        <f>IF(P1013&lt;Benchmarks!C$5,0,IF(P1013&lt;Benchmarks!D$5,1,IF(P1013&lt;Benchmarks!E$5,2,IF(P1013&lt;Benchmarks!F$5,3,IF(P1013&lt;Benchmarks!G$5,4,IF(P1013&lt;Benchmarks!H$5,5,6))))))</f>
        <v>5</v>
      </c>
      <c r="R1013" s="13">
        <v>1</v>
      </c>
      <c r="S1013" s="11">
        <f t="shared" si="109"/>
        <v>5</v>
      </c>
      <c r="T1013" s="11">
        <v>4.1399999999999997</v>
      </c>
      <c r="U1013" s="9">
        <f>IF(T1013&lt;Benchmarks!C$6,0,IF(T1013&lt;Benchmarks!D$6,1,IF(T1013&lt;Benchmarks!E$6,2,IF(T1013&lt;Benchmarks!F$6,3,IF(T1013&lt;Benchmarks!G$6,4,IF(T1013&lt;Benchmarks!H$6,5,6))))))</f>
        <v>5</v>
      </c>
      <c r="V1013" s="13">
        <v>1</v>
      </c>
      <c r="W1013" s="11">
        <f t="shared" si="110"/>
        <v>5</v>
      </c>
      <c r="X1013" s="11">
        <f t="shared" si="112"/>
        <v>20</v>
      </c>
      <c r="Y1013" s="9">
        <v>30</v>
      </c>
      <c r="Z1013" s="13">
        <f t="shared" si="111"/>
        <v>0.66666666666666663</v>
      </c>
    </row>
    <row r="1014" spans="1:26" ht="17.25" x14ac:dyDescent="0.3">
      <c r="A1014" s="8" t="s">
        <v>5124</v>
      </c>
      <c r="B1014" s="7" t="s">
        <v>5125</v>
      </c>
      <c r="C1014" s="7" t="s">
        <v>5126</v>
      </c>
      <c r="D1014" s="11">
        <v>2.895</v>
      </c>
      <c r="E1014" s="12">
        <f>IF(D1014&lt;Benchmarks!C$9,0,IF(D1014&lt;Benchmarks!D$9,1,IF(D1014&lt;Benchmarks!E$9,2,IF(D1014&lt;Benchmarks!F$9,3,IF(D1014&lt;Benchmarks!G$9,4,IF(D1014&lt;Benchmarks!H$9,5,6))))))</f>
        <v>5</v>
      </c>
      <c r="F1014" s="13">
        <v>0.91208791209999995</v>
      </c>
      <c r="G1014" s="11">
        <f t="shared" si="106"/>
        <v>4.5604395604999999</v>
      </c>
      <c r="H1014" s="11">
        <v>0.79700000000000004</v>
      </c>
      <c r="I1014" s="12">
        <f>IF(H1014&lt;Benchmarks!C$8,0,IF(H1014&lt;Benchmarks!D$8,1,IF(H1014&lt;Benchmarks!E$8,2,IF(H1014&lt;Benchmarks!F$8,3,IF(H1014&lt;Benchmarks!G$8,4,IF(H1014&lt;Benchmarks!H$8,5,6))))))</f>
        <v>0</v>
      </c>
      <c r="J1014" s="13">
        <v>1</v>
      </c>
      <c r="K1014" s="11">
        <f t="shared" si="107"/>
        <v>0</v>
      </c>
      <c r="L1014" s="11">
        <v>0.54300000000000004</v>
      </c>
      <c r="M1014" s="12">
        <f>IF(L1014&lt;Benchmarks!C$7,0,IF(L1014&lt;Benchmarks!D$7,1,IF(L1014&lt;Benchmarks!E$7,2,IF(L1014&lt;Benchmarks!F$7,3,IF(L1014&lt;Benchmarks!G$7,4,IF(L1014&lt;Benchmarks!H$7,5,6))))))</f>
        <v>5</v>
      </c>
      <c r="N1014" s="13">
        <v>1</v>
      </c>
      <c r="O1014" s="11">
        <f t="shared" si="108"/>
        <v>5</v>
      </c>
      <c r="P1014" s="11">
        <v>4.2350000000000003</v>
      </c>
      <c r="Q1014" s="9">
        <f>IF(P1014&lt;Benchmarks!C$5,0,IF(P1014&lt;Benchmarks!D$5,1,IF(P1014&lt;Benchmarks!E$5,2,IF(P1014&lt;Benchmarks!F$5,3,IF(P1014&lt;Benchmarks!G$5,4,IF(P1014&lt;Benchmarks!H$5,5,6))))))</f>
        <v>4</v>
      </c>
      <c r="R1014" s="13">
        <v>0.80586080589999998</v>
      </c>
      <c r="S1014" s="11">
        <f t="shared" si="109"/>
        <v>3.2234432235999999</v>
      </c>
      <c r="T1014" s="11">
        <v>3.8959999999999999</v>
      </c>
      <c r="U1014" s="9">
        <f>IF(T1014&lt;Benchmarks!C$6,0,IF(T1014&lt;Benchmarks!D$6,1,IF(T1014&lt;Benchmarks!E$6,2,IF(T1014&lt;Benchmarks!F$6,3,IF(T1014&lt;Benchmarks!G$6,4,IF(T1014&lt;Benchmarks!H$6,5,6))))))</f>
        <v>4</v>
      </c>
      <c r="V1014" s="13">
        <v>0.55128205129999996</v>
      </c>
      <c r="W1014" s="11">
        <f t="shared" si="110"/>
        <v>2.2051282051999999</v>
      </c>
      <c r="X1014" s="11">
        <f t="shared" si="112"/>
        <v>14.989010989299999</v>
      </c>
      <c r="Y1014" s="9">
        <v>30</v>
      </c>
      <c r="Z1014" s="13">
        <f t="shared" si="111"/>
        <v>0.49963369964333332</v>
      </c>
    </row>
    <row r="1015" spans="1:26" ht="17.25" x14ac:dyDescent="0.3">
      <c r="A1015" s="8" t="s">
        <v>5129</v>
      </c>
      <c r="B1015" s="7" t="s">
        <v>5130</v>
      </c>
      <c r="C1015" s="7" t="s">
        <v>5131</v>
      </c>
      <c r="D1015" s="11">
        <v>1.917</v>
      </c>
      <c r="E1015" s="12">
        <f>IF(D1015&lt;Benchmarks!C$9,0,IF(D1015&lt;Benchmarks!D$9,1,IF(D1015&lt;Benchmarks!E$9,2,IF(D1015&lt;Benchmarks!F$9,3,IF(D1015&lt;Benchmarks!G$9,4,IF(D1015&lt;Benchmarks!H$9,5,6))))))</f>
        <v>0</v>
      </c>
      <c r="F1015" s="13">
        <v>1</v>
      </c>
      <c r="G1015" s="11">
        <f t="shared" ref="G1015:G1054" si="113">E1015*F1015</f>
        <v>0</v>
      </c>
      <c r="H1015" s="11">
        <v>1.01</v>
      </c>
      <c r="I1015" s="12">
        <f>IF(H1015&lt;Benchmarks!C$8,0,IF(H1015&lt;Benchmarks!D$8,1,IF(H1015&lt;Benchmarks!E$8,2,IF(H1015&lt;Benchmarks!F$8,3,IF(H1015&lt;Benchmarks!G$8,4,IF(H1015&lt;Benchmarks!H$8,5,6))))))</f>
        <v>1</v>
      </c>
      <c r="J1015" s="13">
        <v>1</v>
      </c>
      <c r="K1015" s="11">
        <f t="shared" si="107"/>
        <v>1</v>
      </c>
      <c r="L1015" s="11">
        <v>0.98</v>
      </c>
      <c r="M1015" s="12">
        <f>IF(L1015&lt;Benchmarks!C$7,0,IF(L1015&lt;Benchmarks!D$7,1,IF(L1015&lt;Benchmarks!E$7,2,IF(L1015&lt;Benchmarks!F$7,3,IF(L1015&lt;Benchmarks!G$7,4,IF(L1015&lt;Benchmarks!H$7,5,6))))))</f>
        <v>6</v>
      </c>
      <c r="N1015" s="13">
        <v>1</v>
      </c>
      <c r="O1015" s="11">
        <f t="shared" si="108"/>
        <v>6</v>
      </c>
      <c r="P1015" s="11">
        <v>3.907</v>
      </c>
      <c r="Q1015" s="9">
        <f>IF(P1015&lt;Benchmarks!C$5,0,IF(P1015&lt;Benchmarks!D$5,1,IF(P1015&lt;Benchmarks!E$5,2,IF(P1015&lt;Benchmarks!F$5,3,IF(P1015&lt;Benchmarks!G$5,4,IF(P1015&lt;Benchmarks!H$5,5,6))))))</f>
        <v>2</v>
      </c>
      <c r="R1015" s="13">
        <v>1</v>
      </c>
      <c r="S1015" s="11">
        <f t="shared" si="109"/>
        <v>2</v>
      </c>
      <c r="T1015" s="11">
        <v>3.4950000000000001</v>
      </c>
      <c r="U1015" s="9">
        <f>IF(T1015&lt;Benchmarks!C$6,0,IF(T1015&lt;Benchmarks!D$6,1,IF(T1015&lt;Benchmarks!E$6,2,IF(T1015&lt;Benchmarks!F$6,3,IF(T1015&lt;Benchmarks!G$6,4,IF(T1015&lt;Benchmarks!H$6,5,6))))))</f>
        <v>2</v>
      </c>
      <c r="V1015" s="13">
        <v>1</v>
      </c>
      <c r="W1015" s="11">
        <f t="shared" si="110"/>
        <v>2</v>
      </c>
      <c r="X1015" s="11">
        <f t="shared" si="112"/>
        <v>11</v>
      </c>
      <c r="Y1015" s="9">
        <v>30</v>
      </c>
      <c r="Z1015" s="13">
        <f t="shared" si="111"/>
        <v>0.36666666666666664</v>
      </c>
    </row>
    <row r="1016" spans="1:26" ht="17.25" x14ac:dyDescent="0.3">
      <c r="A1016" s="8" t="s">
        <v>5134</v>
      </c>
      <c r="B1016" s="7" t="s">
        <v>5135</v>
      </c>
      <c r="C1016" s="7" t="s">
        <v>5136</v>
      </c>
      <c r="D1016" s="11">
        <v>2.3780000000000001</v>
      </c>
      <c r="E1016" s="12">
        <f>IF(D1016&lt;Benchmarks!C$9,0,IF(D1016&lt;Benchmarks!D$9,1,IF(D1016&lt;Benchmarks!E$9,2,IF(D1016&lt;Benchmarks!F$9,3,IF(D1016&lt;Benchmarks!G$9,4,IF(D1016&lt;Benchmarks!H$9,5,6))))))</f>
        <v>2</v>
      </c>
      <c r="F1016" s="13">
        <v>0.61904761900000005</v>
      </c>
      <c r="G1016" s="11">
        <f t="shared" si="113"/>
        <v>1.2380952380000001</v>
      </c>
      <c r="H1016" s="11">
        <v>1.577</v>
      </c>
      <c r="I1016" s="12">
        <f>IF(H1016&lt;Benchmarks!C$8,0,IF(H1016&lt;Benchmarks!D$8,1,IF(H1016&lt;Benchmarks!E$8,2,IF(H1016&lt;Benchmarks!F$8,3,IF(H1016&lt;Benchmarks!G$8,4,IF(H1016&lt;Benchmarks!H$8,5,6))))))</f>
        <v>6</v>
      </c>
      <c r="J1016" s="13">
        <v>1</v>
      </c>
      <c r="K1016" s="11">
        <f t="shared" si="107"/>
        <v>6</v>
      </c>
      <c r="L1016" s="11">
        <v>0.23899999999999999</v>
      </c>
      <c r="M1016" s="12">
        <f>IF(L1016&lt;Benchmarks!C$7,0,IF(L1016&lt;Benchmarks!D$7,1,IF(L1016&lt;Benchmarks!E$7,2,IF(L1016&lt;Benchmarks!F$7,3,IF(L1016&lt;Benchmarks!G$7,4,IF(L1016&lt;Benchmarks!H$7,5,6))))))</f>
        <v>0</v>
      </c>
      <c r="N1016" s="13">
        <v>1</v>
      </c>
      <c r="O1016" s="11">
        <f t="shared" si="108"/>
        <v>0</v>
      </c>
      <c r="P1016" s="11">
        <v>4.194</v>
      </c>
      <c r="Q1016" s="9">
        <f>IF(P1016&lt;Benchmarks!C$5,0,IF(P1016&lt;Benchmarks!D$5,1,IF(P1016&lt;Benchmarks!E$5,2,IF(P1016&lt;Benchmarks!F$5,3,IF(P1016&lt;Benchmarks!G$5,4,IF(P1016&lt;Benchmarks!H$5,5,6))))))</f>
        <v>4</v>
      </c>
      <c r="R1016" s="13">
        <v>0.98901098899999995</v>
      </c>
      <c r="S1016" s="11">
        <f t="shared" si="109"/>
        <v>3.9560439559999998</v>
      </c>
      <c r="T1016" s="11">
        <v>3.7440000000000002</v>
      </c>
      <c r="U1016" s="9">
        <f>IF(T1016&lt;Benchmarks!C$6,0,IF(T1016&lt;Benchmarks!D$6,1,IF(T1016&lt;Benchmarks!E$6,2,IF(T1016&lt;Benchmarks!F$6,3,IF(T1016&lt;Benchmarks!G$6,4,IF(T1016&lt;Benchmarks!H$6,5,6))))))</f>
        <v>4</v>
      </c>
      <c r="V1016" s="13">
        <v>0.97435897439999997</v>
      </c>
      <c r="W1016" s="11">
        <f t="shared" si="110"/>
        <v>3.8974358975999999</v>
      </c>
      <c r="X1016" s="11">
        <f t="shared" si="112"/>
        <v>15.091575091599999</v>
      </c>
      <c r="Y1016" s="9">
        <v>30</v>
      </c>
      <c r="Z1016" s="13">
        <f t="shared" si="111"/>
        <v>0.50305250305333327</v>
      </c>
    </row>
    <row r="1017" spans="1:26" ht="17.25" x14ac:dyDescent="0.3">
      <c r="A1017" s="8" t="s">
        <v>5139</v>
      </c>
      <c r="B1017" s="7" t="s">
        <v>5140</v>
      </c>
      <c r="C1017" s="7" t="s">
        <v>5141</v>
      </c>
      <c r="D1017" s="11">
        <v>2.8460000000000001</v>
      </c>
      <c r="E1017" s="12">
        <f>IF(D1017&lt;Benchmarks!C$9,0,IF(D1017&lt;Benchmarks!D$9,1,IF(D1017&lt;Benchmarks!E$9,2,IF(D1017&lt;Benchmarks!F$9,3,IF(D1017&lt;Benchmarks!G$9,4,IF(D1017&lt;Benchmarks!H$9,5,6))))))</f>
        <v>5</v>
      </c>
      <c r="F1017" s="13">
        <v>0.80952380950000002</v>
      </c>
      <c r="G1017" s="11">
        <f t="shared" si="113"/>
        <v>4.0476190475000005</v>
      </c>
      <c r="H1017" s="11">
        <v>1.24</v>
      </c>
      <c r="I1017" s="12">
        <f>IF(H1017&lt;Benchmarks!C$8,0,IF(H1017&lt;Benchmarks!D$8,1,IF(H1017&lt;Benchmarks!E$8,2,IF(H1017&lt;Benchmarks!F$8,3,IF(H1017&lt;Benchmarks!G$8,4,IF(H1017&lt;Benchmarks!H$8,5,6))))))</f>
        <v>5</v>
      </c>
      <c r="J1017" s="13">
        <v>1</v>
      </c>
      <c r="K1017" s="11">
        <f t="shared" si="107"/>
        <v>5</v>
      </c>
      <c r="L1017" s="11">
        <v>0.41199999999999998</v>
      </c>
      <c r="M1017" s="12">
        <f>IF(L1017&lt;Benchmarks!C$7,0,IF(L1017&lt;Benchmarks!D$7,1,IF(L1017&lt;Benchmarks!E$7,2,IF(L1017&lt;Benchmarks!F$7,3,IF(L1017&lt;Benchmarks!G$7,4,IF(L1017&lt;Benchmarks!H$7,5,6))))))</f>
        <v>3</v>
      </c>
      <c r="N1017" s="13">
        <v>1</v>
      </c>
      <c r="O1017" s="11">
        <f t="shared" si="108"/>
        <v>3</v>
      </c>
      <c r="P1017" s="11">
        <v>4.4980000000000002</v>
      </c>
      <c r="Q1017" s="9">
        <f>IF(P1017&lt;Benchmarks!C$5,0,IF(P1017&lt;Benchmarks!D$5,1,IF(P1017&lt;Benchmarks!E$5,2,IF(P1017&lt;Benchmarks!F$5,3,IF(P1017&lt;Benchmarks!G$5,4,IF(P1017&lt;Benchmarks!H$5,5,6))))))</f>
        <v>5</v>
      </c>
      <c r="R1017" s="13">
        <v>0.87912087910000003</v>
      </c>
      <c r="S1017" s="11">
        <f t="shared" si="109"/>
        <v>4.3956043955000004</v>
      </c>
      <c r="T1017" s="11">
        <v>4.0960000000000001</v>
      </c>
      <c r="U1017" s="9">
        <f>IF(T1017&lt;Benchmarks!C$6,0,IF(T1017&lt;Benchmarks!D$6,1,IF(T1017&lt;Benchmarks!E$6,2,IF(T1017&lt;Benchmarks!F$6,3,IF(T1017&lt;Benchmarks!G$6,4,IF(T1017&lt;Benchmarks!H$6,5,6))))))</f>
        <v>5</v>
      </c>
      <c r="V1017" s="13">
        <v>0.74358974359999996</v>
      </c>
      <c r="W1017" s="11">
        <f t="shared" si="110"/>
        <v>3.7179487179999997</v>
      </c>
      <c r="X1017" s="11">
        <f t="shared" si="112"/>
        <v>20.161172161</v>
      </c>
      <c r="Y1017" s="9">
        <v>30</v>
      </c>
      <c r="Z1017" s="13">
        <f t="shared" si="111"/>
        <v>0.67203907203333335</v>
      </c>
    </row>
    <row r="1018" spans="1:26" ht="17.25" x14ac:dyDescent="0.3">
      <c r="A1018" s="8" t="s">
        <v>5144</v>
      </c>
      <c r="B1018" s="7" t="s">
        <v>5145</v>
      </c>
      <c r="C1018" s="7" t="s">
        <v>5146</v>
      </c>
      <c r="D1018" s="11">
        <v>2.2050000000000001</v>
      </c>
      <c r="E1018" s="12">
        <f>IF(D1018&lt;Benchmarks!C$9,0,IF(D1018&lt;Benchmarks!D$9,1,IF(D1018&lt;Benchmarks!E$9,2,IF(D1018&lt;Benchmarks!F$9,3,IF(D1018&lt;Benchmarks!G$9,4,IF(D1018&lt;Benchmarks!H$9,5,6))))))</f>
        <v>1</v>
      </c>
      <c r="F1018" s="13">
        <v>0.90476190479999996</v>
      </c>
      <c r="G1018" s="11">
        <f t="shared" si="113"/>
        <v>0.90476190479999996</v>
      </c>
      <c r="H1018" s="11">
        <v>1.093</v>
      </c>
      <c r="I1018" s="12">
        <f>IF(H1018&lt;Benchmarks!C$8,0,IF(H1018&lt;Benchmarks!D$8,1,IF(H1018&lt;Benchmarks!E$8,2,IF(H1018&lt;Benchmarks!F$8,3,IF(H1018&lt;Benchmarks!G$8,4,IF(H1018&lt;Benchmarks!H$8,5,6))))))</f>
        <v>2</v>
      </c>
      <c r="J1018" s="13">
        <v>1</v>
      </c>
      <c r="K1018" s="11">
        <f t="shared" si="107"/>
        <v>2</v>
      </c>
      <c r="L1018" s="11">
        <v>0.377</v>
      </c>
      <c r="M1018" s="12">
        <f>IF(L1018&lt;Benchmarks!C$7,0,IF(L1018&lt;Benchmarks!D$7,1,IF(L1018&lt;Benchmarks!E$7,2,IF(L1018&lt;Benchmarks!F$7,3,IF(L1018&lt;Benchmarks!G$7,4,IF(L1018&lt;Benchmarks!H$7,5,6))))))</f>
        <v>2</v>
      </c>
      <c r="N1018" s="13">
        <v>1</v>
      </c>
      <c r="O1018" s="11">
        <f t="shared" si="108"/>
        <v>2</v>
      </c>
      <c r="P1018" s="11">
        <v>3.6749999999999998</v>
      </c>
      <c r="Q1018" s="9">
        <f>IF(P1018&lt;Benchmarks!C$5,0,IF(P1018&lt;Benchmarks!D$5,1,IF(P1018&lt;Benchmarks!E$5,2,IF(P1018&lt;Benchmarks!F$5,3,IF(P1018&lt;Benchmarks!G$5,4,IF(P1018&lt;Benchmarks!H$5,5,6))))))</f>
        <v>1</v>
      </c>
      <c r="R1018" s="13">
        <v>0.99633699630000006</v>
      </c>
      <c r="S1018" s="11">
        <f t="shared" si="109"/>
        <v>0.99633699630000006</v>
      </c>
      <c r="T1018" s="11">
        <v>3.3809999999999998</v>
      </c>
      <c r="U1018" s="9">
        <f>IF(T1018&lt;Benchmarks!C$6,0,IF(T1018&lt;Benchmarks!D$6,1,IF(T1018&lt;Benchmarks!E$6,2,IF(T1018&lt;Benchmarks!F$6,3,IF(T1018&lt;Benchmarks!G$6,4,IF(T1018&lt;Benchmarks!H$6,5,6))))))</f>
        <v>1</v>
      </c>
      <c r="V1018" s="13">
        <v>0.98717948720000004</v>
      </c>
      <c r="W1018" s="11">
        <f t="shared" si="110"/>
        <v>0.98717948720000004</v>
      </c>
      <c r="X1018" s="11">
        <f t="shared" si="112"/>
        <v>6.8882783882999998</v>
      </c>
      <c r="Y1018" s="9">
        <v>30</v>
      </c>
      <c r="Z1018" s="13">
        <f t="shared" si="111"/>
        <v>0.22960927960999999</v>
      </c>
    </row>
    <row r="1019" spans="1:26" ht="17.25" x14ac:dyDescent="0.3">
      <c r="A1019" s="8" t="s">
        <v>5149</v>
      </c>
      <c r="B1019" s="7" t="s">
        <v>5150</v>
      </c>
      <c r="C1019" s="7" t="s">
        <v>5151</v>
      </c>
      <c r="D1019" s="11">
        <v>3.3660000000000001</v>
      </c>
      <c r="E1019" s="12">
        <f>IF(D1019&lt;Benchmarks!C$9,0,IF(D1019&lt;Benchmarks!D$9,1,IF(D1019&lt;Benchmarks!E$9,2,IF(D1019&lt;Benchmarks!F$9,3,IF(D1019&lt;Benchmarks!G$9,4,IF(D1019&lt;Benchmarks!H$9,5,6))))))</f>
        <v>6</v>
      </c>
      <c r="F1019" s="13">
        <v>1</v>
      </c>
      <c r="G1019" s="11">
        <f t="shared" si="113"/>
        <v>6</v>
      </c>
      <c r="H1019" s="11">
        <v>1.423</v>
      </c>
      <c r="I1019" s="12">
        <f>IF(H1019&lt;Benchmarks!C$8,0,IF(H1019&lt;Benchmarks!D$8,1,IF(H1019&lt;Benchmarks!E$8,2,IF(H1019&lt;Benchmarks!F$8,3,IF(H1019&lt;Benchmarks!G$8,4,IF(H1019&lt;Benchmarks!H$8,5,6))))))</f>
        <v>6</v>
      </c>
      <c r="J1019" s="13">
        <v>1</v>
      </c>
      <c r="K1019" s="11">
        <f t="shared" si="107"/>
        <v>6</v>
      </c>
      <c r="L1019" s="11">
        <v>0.499</v>
      </c>
      <c r="M1019" s="12">
        <f>IF(L1019&lt;Benchmarks!C$7,0,IF(L1019&lt;Benchmarks!D$7,1,IF(L1019&lt;Benchmarks!E$7,2,IF(L1019&lt;Benchmarks!F$7,3,IF(L1019&lt;Benchmarks!G$7,4,IF(L1019&lt;Benchmarks!H$7,5,6))))))</f>
        <v>4</v>
      </c>
      <c r="N1019" s="13">
        <v>1</v>
      </c>
      <c r="O1019" s="11">
        <f t="shared" si="108"/>
        <v>4</v>
      </c>
      <c r="P1019" s="11">
        <v>5.2880000000000003</v>
      </c>
      <c r="Q1019" s="9">
        <f>IF(P1019&lt;Benchmarks!C$5,0,IF(P1019&lt;Benchmarks!D$5,1,IF(P1019&lt;Benchmarks!E$5,2,IF(P1019&lt;Benchmarks!F$5,3,IF(P1019&lt;Benchmarks!G$5,4,IF(P1019&lt;Benchmarks!H$5,5,6))))))</f>
        <v>6</v>
      </c>
      <c r="R1019" s="13">
        <v>1</v>
      </c>
      <c r="S1019" s="11">
        <f t="shared" si="109"/>
        <v>6</v>
      </c>
      <c r="T1019" s="11">
        <v>4.6619999999999999</v>
      </c>
      <c r="U1019" s="9">
        <f>IF(T1019&lt;Benchmarks!C$6,0,IF(T1019&lt;Benchmarks!D$6,1,IF(T1019&lt;Benchmarks!E$6,2,IF(T1019&lt;Benchmarks!F$6,3,IF(T1019&lt;Benchmarks!G$6,4,IF(T1019&lt;Benchmarks!H$6,5,6))))))</f>
        <v>6</v>
      </c>
      <c r="V1019" s="13">
        <v>1</v>
      </c>
      <c r="W1019" s="11">
        <f t="shared" si="110"/>
        <v>6</v>
      </c>
      <c r="X1019" s="11">
        <f t="shared" si="112"/>
        <v>28</v>
      </c>
      <c r="Y1019" s="9">
        <v>30</v>
      </c>
      <c r="Z1019" s="13">
        <f t="shared" si="111"/>
        <v>0.93333333333333335</v>
      </c>
    </row>
    <row r="1020" spans="1:26" ht="17.25" x14ac:dyDescent="0.3">
      <c r="A1020" s="8" t="s">
        <v>5154</v>
      </c>
      <c r="B1020" s="7" t="s">
        <v>5155</v>
      </c>
      <c r="C1020" s="7" t="s">
        <v>5156</v>
      </c>
      <c r="D1020" s="11">
        <v>2.9209999999999998</v>
      </c>
      <c r="E1020" s="12">
        <f>IF(D1020&lt;Benchmarks!C$9,0,IF(D1020&lt;Benchmarks!D$9,1,IF(D1020&lt;Benchmarks!E$9,2,IF(D1020&lt;Benchmarks!F$9,3,IF(D1020&lt;Benchmarks!G$9,4,IF(D1020&lt;Benchmarks!H$9,5,6))))))</f>
        <v>5</v>
      </c>
      <c r="F1020" s="13">
        <v>0.93040293039999999</v>
      </c>
      <c r="G1020" s="11">
        <f t="shared" si="113"/>
        <v>4.6520146520000001</v>
      </c>
      <c r="H1020" s="11">
        <v>1.44</v>
      </c>
      <c r="I1020" s="12">
        <f>IF(H1020&lt;Benchmarks!C$8,0,IF(H1020&lt;Benchmarks!D$8,1,IF(H1020&lt;Benchmarks!E$8,2,IF(H1020&lt;Benchmarks!F$8,3,IF(H1020&lt;Benchmarks!G$8,4,IF(H1020&lt;Benchmarks!H$8,5,6))))))</f>
        <v>6</v>
      </c>
      <c r="J1020" s="13">
        <v>1</v>
      </c>
      <c r="K1020" s="11">
        <f t="shared" si="107"/>
        <v>6</v>
      </c>
      <c r="L1020" s="11">
        <v>0.95499999999999996</v>
      </c>
      <c r="M1020" s="12">
        <f>IF(L1020&lt;Benchmarks!C$7,0,IF(L1020&lt;Benchmarks!D$7,1,IF(L1020&lt;Benchmarks!E$7,2,IF(L1020&lt;Benchmarks!F$7,3,IF(L1020&lt;Benchmarks!G$7,4,IF(L1020&lt;Benchmarks!H$7,5,6))))))</f>
        <v>6</v>
      </c>
      <c r="N1020" s="13">
        <v>1</v>
      </c>
      <c r="O1020" s="11">
        <f t="shared" si="108"/>
        <v>6</v>
      </c>
      <c r="P1020" s="11">
        <v>5.3159999999999998</v>
      </c>
      <c r="Q1020" s="9">
        <f>IF(P1020&lt;Benchmarks!C$5,0,IF(P1020&lt;Benchmarks!D$5,1,IF(P1020&lt;Benchmarks!E$5,2,IF(P1020&lt;Benchmarks!F$5,3,IF(P1020&lt;Benchmarks!G$5,4,IF(P1020&lt;Benchmarks!H$5,5,6))))))</f>
        <v>6</v>
      </c>
      <c r="R1020" s="13">
        <v>1</v>
      </c>
      <c r="S1020" s="11">
        <f t="shared" si="109"/>
        <v>6</v>
      </c>
      <c r="T1020" s="11">
        <v>4.7190000000000003</v>
      </c>
      <c r="U1020" s="9">
        <f>IF(T1020&lt;Benchmarks!C$6,0,IF(T1020&lt;Benchmarks!D$6,1,IF(T1020&lt;Benchmarks!E$6,2,IF(T1020&lt;Benchmarks!F$6,3,IF(T1020&lt;Benchmarks!G$6,4,IF(T1020&lt;Benchmarks!H$6,5,6))))))</f>
        <v>6</v>
      </c>
      <c r="V1020" s="13">
        <v>1</v>
      </c>
      <c r="W1020" s="11">
        <f t="shared" si="110"/>
        <v>6</v>
      </c>
      <c r="X1020" s="11">
        <f t="shared" si="112"/>
        <v>28.652014651999998</v>
      </c>
      <c r="Y1020" s="9">
        <v>30</v>
      </c>
      <c r="Z1020" s="13">
        <f t="shared" si="111"/>
        <v>0.95506715506666662</v>
      </c>
    </row>
    <row r="1021" spans="1:26" ht="17.25" x14ac:dyDescent="0.3">
      <c r="A1021" s="8" t="s">
        <v>5159</v>
      </c>
      <c r="B1021" s="7" t="s">
        <v>5160</v>
      </c>
      <c r="C1021" s="7" t="s">
        <v>5161</v>
      </c>
      <c r="D1021" s="11">
        <v>1.633</v>
      </c>
      <c r="E1021" s="12">
        <f>IF(D1021&lt;Benchmarks!C$9,0,IF(D1021&lt;Benchmarks!D$9,1,IF(D1021&lt;Benchmarks!E$9,2,IF(D1021&lt;Benchmarks!F$9,3,IF(D1021&lt;Benchmarks!G$9,4,IF(D1021&lt;Benchmarks!H$9,5,6))))))</f>
        <v>0</v>
      </c>
      <c r="F1021" s="13">
        <v>0.4688644689</v>
      </c>
      <c r="G1021" s="11">
        <f t="shared" si="113"/>
        <v>0</v>
      </c>
      <c r="H1021" s="11">
        <v>1.137</v>
      </c>
      <c r="I1021" s="12">
        <f>IF(H1021&lt;Benchmarks!C$8,0,IF(H1021&lt;Benchmarks!D$8,1,IF(H1021&lt;Benchmarks!E$8,2,IF(H1021&lt;Benchmarks!F$8,3,IF(H1021&lt;Benchmarks!G$8,4,IF(H1021&lt;Benchmarks!H$8,5,6))))))</f>
        <v>3</v>
      </c>
      <c r="J1021" s="13">
        <v>1</v>
      </c>
      <c r="K1021" s="11">
        <f t="shared" si="107"/>
        <v>3</v>
      </c>
      <c r="L1021" s="11">
        <v>0.57799999999999996</v>
      </c>
      <c r="M1021" s="12">
        <f>IF(L1021&lt;Benchmarks!C$7,0,IF(L1021&lt;Benchmarks!D$7,1,IF(L1021&lt;Benchmarks!E$7,2,IF(L1021&lt;Benchmarks!F$7,3,IF(L1021&lt;Benchmarks!G$7,4,IF(L1021&lt;Benchmarks!H$7,5,6))))))</f>
        <v>5</v>
      </c>
      <c r="N1021" s="13">
        <v>1</v>
      </c>
      <c r="O1021" s="11">
        <f t="shared" si="108"/>
        <v>5</v>
      </c>
      <c r="P1021" s="11">
        <v>3.3479999999999999</v>
      </c>
      <c r="Q1021" s="9">
        <f>IF(P1021&lt;Benchmarks!C$5,0,IF(P1021&lt;Benchmarks!D$5,1,IF(P1021&lt;Benchmarks!E$5,2,IF(P1021&lt;Benchmarks!F$5,3,IF(P1021&lt;Benchmarks!G$5,4,IF(P1021&lt;Benchmarks!H$5,5,6))))))</f>
        <v>0</v>
      </c>
      <c r="R1021" s="13">
        <v>1</v>
      </c>
      <c r="S1021" s="11">
        <f t="shared" si="109"/>
        <v>0</v>
      </c>
      <c r="T1021" s="11">
        <v>2.9119999999999999</v>
      </c>
      <c r="U1021" s="9">
        <f>IF(T1021&lt;Benchmarks!C$6,0,IF(T1021&lt;Benchmarks!D$6,1,IF(T1021&lt;Benchmarks!E$6,2,IF(T1021&lt;Benchmarks!F$6,3,IF(T1021&lt;Benchmarks!G$6,4,IF(T1021&lt;Benchmarks!H$6,5,6))))))</f>
        <v>0</v>
      </c>
      <c r="V1021" s="13">
        <v>1</v>
      </c>
      <c r="W1021" s="11">
        <f t="shared" si="110"/>
        <v>0</v>
      </c>
      <c r="X1021" s="11">
        <f t="shared" si="112"/>
        <v>8</v>
      </c>
      <c r="Y1021" s="9">
        <v>30</v>
      </c>
      <c r="Z1021" s="13">
        <f t="shared" si="111"/>
        <v>0.26666666666666666</v>
      </c>
    </row>
    <row r="1022" spans="1:26" ht="17.25" x14ac:dyDescent="0.3">
      <c r="A1022" s="8" t="s">
        <v>5164</v>
      </c>
      <c r="B1022" s="7" t="s">
        <v>5165</v>
      </c>
      <c r="C1022" s="7" t="s">
        <v>5166</v>
      </c>
      <c r="D1022" s="11">
        <v>2.3940000000000001</v>
      </c>
      <c r="E1022" s="12">
        <f>IF(D1022&lt;Benchmarks!C$9,0,IF(D1022&lt;Benchmarks!D$9,1,IF(D1022&lt;Benchmarks!E$9,2,IF(D1022&lt;Benchmarks!F$9,3,IF(D1022&lt;Benchmarks!G$9,4,IF(D1022&lt;Benchmarks!H$9,5,6))))))</f>
        <v>2</v>
      </c>
      <c r="F1022" s="13">
        <v>0.99633699630000006</v>
      </c>
      <c r="G1022" s="11">
        <f t="shared" si="113"/>
        <v>1.9926739926000001</v>
      </c>
      <c r="H1022" s="11">
        <v>0.82099999999999995</v>
      </c>
      <c r="I1022" s="12">
        <f>IF(H1022&lt;Benchmarks!C$8,0,IF(H1022&lt;Benchmarks!D$8,1,IF(H1022&lt;Benchmarks!E$8,2,IF(H1022&lt;Benchmarks!F$8,3,IF(H1022&lt;Benchmarks!G$8,4,IF(H1022&lt;Benchmarks!H$8,5,6))))))</f>
        <v>0</v>
      </c>
      <c r="J1022" s="13">
        <v>1</v>
      </c>
      <c r="K1022" s="11">
        <f t="shared" si="107"/>
        <v>0</v>
      </c>
      <c r="L1022" s="11">
        <v>0.34699999999999998</v>
      </c>
      <c r="M1022" s="12">
        <f>IF(L1022&lt;Benchmarks!C$7,0,IF(L1022&lt;Benchmarks!D$7,1,IF(L1022&lt;Benchmarks!E$7,2,IF(L1022&lt;Benchmarks!F$7,3,IF(L1022&lt;Benchmarks!G$7,4,IF(L1022&lt;Benchmarks!H$7,5,6))))))</f>
        <v>1</v>
      </c>
      <c r="N1022" s="13">
        <v>1</v>
      </c>
      <c r="O1022" s="11">
        <f t="shared" si="108"/>
        <v>1</v>
      </c>
      <c r="P1022" s="11">
        <v>3.5619999999999998</v>
      </c>
      <c r="Q1022" s="9">
        <f>IF(P1022&lt;Benchmarks!C$5,0,IF(P1022&lt;Benchmarks!D$5,1,IF(P1022&lt;Benchmarks!E$5,2,IF(P1022&lt;Benchmarks!F$5,3,IF(P1022&lt;Benchmarks!G$5,4,IF(P1022&lt;Benchmarks!H$5,5,6))))))</f>
        <v>0</v>
      </c>
      <c r="R1022" s="13">
        <v>0.98901098899999995</v>
      </c>
      <c r="S1022" s="11">
        <f t="shared" si="109"/>
        <v>0</v>
      </c>
      <c r="T1022" s="11">
        <v>3.2770000000000001</v>
      </c>
      <c r="U1022" s="9">
        <f>IF(T1022&lt;Benchmarks!C$6,0,IF(T1022&lt;Benchmarks!D$6,1,IF(T1022&lt;Benchmarks!E$6,2,IF(T1022&lt;Benchmarks!F$6,3,IF(T1022&lt;Benchmarks!G$6,4,IF(T1022&lt;Benchmarks!H$6,5,6))))))</f>
        <v>0</v>
      </c>
      <c r="V1022" s="13">
        <v>0.9615384615</v>
      </c>
      <c r="W1022" s="11">
        <f t="shared" si="110"/>
        <v>0</v>
      </c>
      <c r="X1022" s="11">
        <f t="shared" si="112"/>
        <v>2.9926739926000003</v>
      </c>
      <c r="Y1022" s="9">
        <v>30</v>
      </c>
      <c r="Z1022" s="13">
        <f t="shared" si="111"/>
        <v>9.9755799753333346E-2</v>
      </c>
    </row>
    <row r="1023" spans="1:26" ht="17.25" x14ac:dyDescent="0.3">
      <c r="A1023" s="8" t="s">
        <v>5169</v>
      </c>
      <c r="B1023" s="7" t="s">
        <v>5170</v>
      </c>
      <c r="C1023" s="7" t="s">
        <v>5171</v>
      </c>
      <c r="D1023" s="11">
        <v>2.294</v>
      </c>
      <c r="E1023" s="12">
        <f>IF(D1023&lt;Benchmarks!C$9,0,IF(D1023&lt;Benchmarks!D$9,1,IF(D1023&lt;Benchmarks!E$9,2,IF(D1023&lt;Benchmarks!F$9,3,IF(D1023&lt;Benchmarks!G$9,4,IF(D1023&lt;Benchmarks!H$9,5,6))))))</f>
        <v>1</v>
      </c>
      <c r="F1023" s="13">
        <v>0.92673992670000005</v>
      </c>
      <c r="G1023" s="11">
        <f t="shared" si="113"/>
        <v>0.92673992670000005</v>
      </c>
      <c r="H1023" s="11">
        <v>1.331</v>
      </c>
      <c r="I1023" s="12">
        <f>IF(H1023&lt;Benchmarks!C$8,0,IF(H1023&lt;Benchmarks!D$8,1,IF(H1023&lt;Benchmarks!E$8,2,IF(H1023&lt;Benchmarks!F$8,3,IF(H1023&lt;Benchmarks!G$8,4,IF(H1023&lt;Benchmarks!H$8,5,6))))))</f>
        <v>5</v>
      </c>
      <c r="J1023" s="13">
        <v>1</v>
      </c>
      <c r="K1023" s="11">
        <f t="shared" si="107"/>
        <v>5</v>
      </c>
      <c r="L1023" s="11">
        <v>0.79300000000000004</v>
      </c>
      <c r="M1023" s="12">
        <f>IF(L1023&lt;Benchmarks!C$7,0,IF(L1023&lt;Benchmarks!D$7,1,IF(L1023&lt;Benchmarks!E$7,2,IF(L1023&lt;Benchmarks!F$7,3,IF(L1023&lt;Benchmarks!G$7,4,IF(L1023&lt;Benchmarks!H$7,5,6))))))</f>
        <v>6</v>
      </c>
      <c r="N1023" s="13">
        <v>1</v>
      </c>
      <c r="O1023" s="11">
        <f t="shared" si="108"/>
        <v>6</v>
      </c>
      <c r="P1023" s="11">
        <v>4.4189999999999996</v>
      </c>
      <c r="Q1023" s="9">
        <f>IF(P1023&lt;Benchmarks!C$5,0,IF(P1023&lt;Benchmarks!D$5,1,IF(P1023&lt;Benchmarks!E$5,2,IF(P1023&lt;Benchmarks!F$5,3,IF(P1023&lt;Benchmarks!G$5,4,IF(P1023&lt;Benchmarks!H$5,5,6))))))</f>
        <v>5</v>
      </c>
      <c r="R1023" s="13">
        <v>0.99633699630000006</v>
      </c>
      <c r="S1023" s="11">
        <f t="shared" si="109"/>
        <v>4.9816849814999999</v>
      </c>
      <c r="T1023" s="11">
        <v>3.64</v>
      </c>
      <c r="U1023" s="9">
        <f>IF(T1023&lt;Benchmarks!C$6,0,IF(T1023&lt;Benchmarks!D$6,1,IF(T1023&lt;Benchmarks!E$6,2,IF(T1023&lt;Benchmarks!F$6,3,IF(T1023&lt;Benchmarks!G$6,4,IF(T1023&lt;Benchmarks!H$6,5,6))))))</f>
        <v>3</v>
      </c>
      <c r="V1023" s="13">
        <v>1</v>
      </c>
      <c r="W1023" s="11">
        <f t="shared" si="110"/>
        <v>3</v>
      </c>
      <c r="X1023" s="11">
        <f t="shared" si="112"/>
        <v>19.908424908200001</v>
      </c>
      <c r="Y1023" s="9">
        <v>30</v>
      </c>
      <c r="Z1023" s="13">
        <f t="shared" si="111"/>
        <v>0.6636141636066667</v>
      </c>
    </row>
    <row r="1024" spans="1:26" ht="17.25" x14ac:dyDescent="0.3">
      <c r="A1024" s="8" t="s">
        <v>5174</v>
      </c>
      <c r="B1024" s="7" t="s">
        <v>5175</v>
      </c>
      <c r="C1024" s="7" t="s">
        <v>5176</v>
      </c>
      <c r="D1024" s="11">
        <v>3.52</v>
      </c>
      <c r="E1024" s="12">
        <f>IF(D1024&lt;Benchmarks!C$9,0,IF(D1024&lt;Benchmarks!D$9,1,IF(D1024&lt;Benchmarks!E$9,2,IF(D1024&lt;Benchmarks!F$9,3,IF(D1024&lt;Benchmarks!G$9,4,IF(D1024&lt;Benchmarks!H$9,5,6))))))</f>
        <v>6</v>
      </c>
      <c r="F1024" s="13">
        <v>1</v>
      </c>
      <c r="G1024" s="11">
        <f t="shared" si="113"/>
        <v>6</v>
      </c>
      <c r="H1024" s="11">
        <v>0.878</v>
      </c>
      <c r="I1024" s="12">
        <f>IF(H1024&lt;Benchmarks!C$8,0,IF(H1024&lt;Benchmarks!D$8,1,IF(H1024&lt;Benchmarks!E$8,2,IF(H1024&lt;Benchmarks!F$8,3,IF(H1024&lt;Benchmarks!G$8,4,IF(H1024&lt;Benchmarks!H$8,5,6))))))</f>
        <v>0</v>
      </c>
      <c r="J1024" s="13">
        <v>1</v>
      </c>
      <c r="K1024" s="11">
        <f t="shared" si="107"/>
        <v>0</v>
      </c>
      <c r="L1024" s="11">
        <v>0.22500000000000001</v>
      </c>
      <c r="M1024" s="12">
        <f>IF(L1024&lt;Benchmarks!C$7,0,IF(L1024&lt;Benchmarks!D$7,1,IF(L1024&lt;Benchmarks!E$7,2,IF(L1024&lt;Benchmarks!F$7,3,IF(L1024&lt;Benchmarks!G$7,4,IF(L1024&lt;Benchmarks!H$7,5,6))))))</f>
        <v>0</v>
      </c>
      <c r="N1024" s="13">
        <v>1</v>
      </c>
      <c r="O1024" s="11">
        <f t="shared" si="108"/>
        <v>0</v>
      </c>
      <c r="P1024" s="11">
        <v>4.6230000000000002</v>
      </c>
      <c r="Q1024" s="9">
        <f>IF(P1024&lt;Benchmarks!C$5,0,IF(P1024&lt;Benchmarks!D$5,1,IF(P1024&lt;Benchmarks!E$5,2,IF(P1024&lt;Benchmarks!F$5,3,IF(P1024&lt;Benchmarks!G$5,4,IF(P1024&lt;Benchmarks!H$5,5,6))))))</f>
        <v>5</v>
      </c>
      <c r="R1024" s="13">
        <v>0.97435897439999997</v>
      </c>
      <c r="S1024" s="11">
        <f t="shared" si="109"/>
        <v>4.8717948719999997</v>
      </c>
      <c r="T1024" s="11">
        <v>4.3330000000000002</v>
      </c>
      <c r="U1024" s="9">
        <f>IF(T1024&lt;Benchmarks!C$6,0,IF(T1024&lt;Benchmarks!D$6,1,IF(T1024&lt;Benchmarks!E$6,2,IF(T1024&lt;Benchmarks!F$6,3,IF(T1024&lt;Benchmarks!G$6,4,IF(T1024&lt;Benchmarks!H$6,5,6))))))</f>
        <v>5</v>
      </c>
      <c r="V1024" s="13">
        <v>0.98717948720000004</v>
      </c>
      <c r="W1024" s="11">
        <f t="shared" si="110"/>
        <v>4.9358974360000003</v>
      </c>
      <c r="X1024" s="11">
        <f t="shared" si="112"/>
        <v>15.807692308</v>
      </c>
      <c r="Y1024" s="9">
        <v>30</v>
      </c>
      <c r="Z1024" s="13">
        <f t="shared" si="111"/>
        <v>0.52692307693333329</v>
      </c>
    </row>
    <row r="1025" spans="1:26" ht="17.25" x14ac:dyDescent="0.3">
      <c r="A1025" s="8" t="s">
        <v>5179</v>
      </c>
      <c r="B1025" s="7" t="s">
        <v>5180</v>
      </c>
      <c r="C1025" s="7" t="s">
        <v>5181</v>
      </c>
      <c r="D1025" s="11">
        <v>1.919</v>
      </c>
      <c r="E1025" s="12">
        <f>IF(D1025&lt;Benchmarks!C$9,0,IF(D1025&lt;Benchmarks!D$9,1,IF(D1025&lt;Benchmarks!E$9,2,IF(D1025&lt;Benchmarks!F$9,3,IF(D1025&lt;Benchmarks!G$9,4,IF(D1025&lt;Benchmarks!H$9,5,6))))))</f>
        <v>0</v>
      </c>
      <c r="F1025" s="13">
        <v>0.89010989009999997</v>
      </c>
      <c r="G1025" s="11">
        <f t="shared" si="113"/>
        <v>0</v>
      </c>
      <c r="H1025" s="11">
        <v>0.88200000000000001</v>
      </c>
      <c r="I1025" s="12">
        <f>IF(H1025&lt;Benchmarks!C$8,0,IF(H1025&lt;Benchmarks!D$8,1,IF(H1025&lt;Benchmarks!E$8,2,IF(H1025&lt;Benchmarks!F$8,3,IF(H1025&lt;Benchmarks!G$8,4,IF(H1025&lt;Benchmarks!H$8,5,6))))))</f>
        <v>0</v>
      </c>
      <c r="J1025" s="13">
        <v>1</v>
      </c>
      <c r="K1025" s="11">
        <f t="shared" si="107"/>
        <v>0</v>
      </c>
      <c r="L1025" s="11">
        <v>0.61199999999999999</v>
      </c>
      <c r="M1025" s="12">
        <f>IF(L1025&lt;Benchmarks!C$7,0,IF(L1025&lt;Benchmarks!D$7,1,IF(L1025&lt;Benchmarks!E$7,2,IF(L1025&lt;Benchmarks!F$7,3,IF(L1025&lt;Benchmarks!G$7,4,IF(L1025&lt;Benchmarks!H$7,5,6))))))</f>
        <v>5</v>
      </c>
      <c r="N1025" s="13">
        <v>1</v>
      </c>
      <c r="O1025" s="11">
        <f t="shared" si="108"/>
        <v>5</v>
      </c>
      <c r="P1025" s="11">
        <v>3.4129999999999998</v>
      </c>
      <c r="Q1025" s="9">
        <f>IF(P1025&lt;Benchmarks!C$5,0,IF(P1025&lt;Benchmarks!D$5,1,IF(P1025&lt;Benchmarks!E$5,2,IF(P1025&lt;Benchmarks!F$5,3,IF(P1025&lt;Benchmarks!G$5,4,IF(P1025&lt;Benchmarks!H$5,5,6))))))</f>
        <v>0</v>
      </c>
      <c r="R1025" s="13">
        <v>1</v>
      </c>
      <c r="S1025" s="11">
        <f t="shared" si="109"/>
        <v>0</v>
      </c>
      <c r="T1025" s="11">
        <v>3.0449999999999999</v>
      </c>
      <c r="U1025" s="9">
        <f>IF(T1025&lt;Benchmarks!C$6,0,IF(T1025&lt;Benchmarks!D$6,1,IF(T1025&lt;Benchmarks!E$6,2,IF(T1025&lt;Benchmarks!F$6,3,IF(T1025&lt;Benchmarks!G$6,4,IF(T1025&lt;Benchmarks!H$6,5,6))))))</f>
        <v>0</v>
      </c>
      <c r="V1025" s="13">
        <v>1</v>
      </c>
      <c r="W1025" s="11">
        <f t="shared" si="110"/>
        <v>0</v>
      </c>
      <c r="X1025" s="11">
        <f t="shared" si="112"/>
        <v>5</v>
      </c>
      <c r="Y1025" s="9">
        <v>30</v>
      </c>
      <c r="Z1025" s="13">
        <f t="shared" si="111"/>
        <v>0.16666666666666666</v>
      </c>
    </row>
    <row r="1026" spans="1:26" ht="17.25" x14ac:dyDescent="0.3">
      <c r="A1026" s="15" t="s">
        <v>5184</v>
      </c>
      <c r="B1026" s="7" t="s">
        <v>5185</v>
      </c>
      <c r="C1026" s="7" t="s">
        <v>5186</v>
      </c>
      <c r="D1026" s="11">
        <v>2.077</v>
      </c>
      <c r="E1026" s="12">
        <f>IF(D1026&lt;Benchmarks!C$9,0,IF(D1026&lt;Benchmarks!D$9,1,IF(D1026&lt;Benchmarks!E$9,2,IF(D1026&lt;Benchmarks!F$9,3,IF(D1026&lt;Benchmarks!G$9,4,IF(D1026&lt;Benchmarks!H$9,5,6))))))</f>
        <v>0</v>
      </c>
      <c r="F1026" s="13">
        <v>0.93406593410000005</v>
      </c>
      <c r="G1026" s="11">
        <f t="shared" si="113"/>
        <v>0</v>
      </c>
      <c r="H1026" s="11">
        <v>1.3320000000000001</v>
      </c>
      <c r="I1026" s="12">
        <f>IF(H1026&lt;Benchmarks!C$8,0,IF(H1026&lt;Benchmarks!D$8,1,IF(H1026&lt;Benchmarks!E$8,2,IF(H1026&lt;Benchmarks!F$8,3,IF(H1026&lt;Benchmarks!G$8,4,IF(H1026&lt;Benchmarks!H$8,5,6))))))</f>
        <v>5</v>
      </c>
      <c r="J1026" s="13">
        <v>1</v>
      </c>
      <c r="K1026" s="11">
        <f t="shared" si="107"/>
        <v>5</v>
      </c>
      <c r="L1026" s="11">
        <v>0.59699999999999998</v>
      </c>
      <c r="M1026" s="12">
        <f>IF(L1026&lt;Benchmarks!C$7,0,IF(L1026&lt;Benchmarks!D$7,1,IF(L1026&lt;Benchmarks!E$7,2,IF(L1026&lt;Benchmarks!F$7,3,IF(L1026&lt;Benchmarks!G$7,4,IF(L1026&lt;Benchmarks!H$7,5,6))))))</f>
        <v>5</v>
      </c>
      <c r="N1026" s="13">
        <v>1</v>
      </c>
      <c r="O1026" s="11">
        <f t="shared" si="108"/>
        <v>5</v>
      </c>
      <c r="P1026" s="11">
        <v>4.0060000000000002</v>
      </c>
      <c r="Q1026" s="9">
        <f>IF(P1026&lt;Benchmarks!C$5,0,IF(P1026&lt;Benchmarks!D$5,1,IF(P1026&lt;Benchmarks!E$5,2,IF(P1026&lt;Benchmarks!F$5,3,IF(P1026&lt;Benchmarks!G$5,4,IF(P1026&lt;Benchmarks!H$5,5,6))))))</f>
        <v>3</v>
      </c>
      <c r="R1026" s="13">
        <v>1</v>
      </c>
      <c r="S1026" s="11">
        <f t="shared" si="109"/>
        <v>3</v>
      </c>
      <c r="T1026" s="11">
        <v>3.6320000000000001</v>
      </c>
      <c r="U1026" s="9">
        <f>IF(T1026&lt;Benchmarks!C$6,0,IF(T1026&lt;Benchmarks!D$6,1,IF(T1026&lt;Benchmarks!E$6,2,IF(T1026&lt;Benchmarks!F$6,3,IF(T1026&lt;Benchmarks!G$6,4,IF(T1026&lt;Benchmarks!H$6,5,6))))))</f>
        <v>3</v>
      </c>
      <c r="V1026" s="13">
        <v>1</v>
      </c>
      <c r="W1026" s="11">
        <f t="shared" si="110"/>
        <v>3</v>
      </c>
      <c r="X1026" s="11">
        <f t="shared" si="112"/>
        <v>16</v>
      </c>
      <c r="Y1026" s="9">
        <v>30</v>
      </c>
      <c r="Z1026" s="13">
        <f t="shared" si="111"/>
        <v>0.53333333333333333</v>
      </c>
    </row>
    <row r="1027" spans="1:26" ht="17.25" x14ac:dyDescent="0.3">
      <c r="A1027" s="16" t="s">
        <v>5189</v>
      </c>
      <c r="B1027" s="7" t="s">
        <v>5190</v>
      </c>
      <c r="C1027" s="7" t="s">
        <v>5191</v>
      </c>
      <c r="D1027" s="11">
        <v>4.5019999999999998</v>
      </c>
      <c r="E1027" s="12">
        <f>IF(D1027&lt;Benchmarks!C$9,0,IF(D1027&lt;Benchmarks!D$9,1,IF(D1027&lt;Benchmarks!E$9,2,IF(D1027&lt;Benchmarks!F$9,3,IF(D1027&lt;Benchmarks!G$9,4,IF(D1027&lt;Benchmarks!H$9,5,6))))))</f>
        <v>6</v>
      </c>
      <c r="F1027" s="17">
        <v>1</v>
      </c>
      <c r="G1027" s="11">
        <f t="shared" si="113"/>
        <v>6</v>
      </c>
      <c r="H1027" s="11">
        <v>1.3859999999999999</v>
      </c>
      <c r="I1027" s="12">
        <f>IF(H1027&lt;Benchmarks!C$8,0,IF(H1027&lt;Benchmarks!D$8,1,IF(H1027&lt;Benchmarks!E$8,2,IF(H1027&lt;Benchmarks!F$8,3,IF(H1027&lt;Benchmarks!G$8,4,IF(H1027&lt;Benchmarks!H$8,5,6))))))</f>
        <v>5</v>
      </c>
      <c r="J1027" s="17">
        <v>1</v>
      </c>
      <c r="K1027" s="11">
        <f t="shared" si="107"/>
        <v>5</v>
      </c>
      <c r="L1027" s="11">
        <v>1.8180000000000001</v>
      </c>
      <c r="M1027" s="12">
        <f>IF(L1027&lt;Benchmarks!C$7,0,IF(L1027&lt;Benchmarks!D$7,1,IF(L1027&lt;Benchmarks!E$7,2,IF(L1027&lt;Benchmarks!F$7,3,IF(L1027&lt;Benchmarks!G$7,4,IF(L1027&lt;Benchmarks!H$7,5,6))))))</f>
        <v>6</v>
      </c>
      <c r="N1027" s="17">
        <v>1</v>
      </c>
      <c r="O1027" s="11">
        <f t="shared" si="108"/>
        <v>6</v>
      </c>
      <c r="P1027" s="11">
        <v>7.7060000000000004</v>
      </c>
      <c r="Q1027" s="9">
        <f>IF(P1027&lt;Benchmarks!C$5,0,IF(P1027&lt;Benchmarks!D$5,1,IF(P1027&lt;Benchmarks!E$5,2,IF(P1027&lt;Benchmarks!F$5,3,IF(P1027&lt;Benchmarks!G$5,4,IF(P1027&lt;Benchmarks!H$5,5,6))))))</f>
        <v>6</v>
      </c>
      <c r="R1027" s="17">
        <v>1</v>
      </c>
      <c r="S1027" s="11">
        <f t="shared" si="109"/>
        <v>6</v>
      </c>
      <c r="T1027" s="11">
        <v>7.1470000000000002</v>
      </c>
      <c r="U1027" s="9">
        <f>IF(T1027&lt;Benchmarks!C$6,0,IF(T1027&lt;Benchmarks!D$6,1,IF(T1027&lt;Benchmarks!E$6,2,IF(T1027&lt;Benchmarks!F$6,3,IF(T1027&lt;Benchmarks!G$6,4,IF(T1027&lt;Benchmarks!H$6,5,6))))))</f>
        <v>6</v>
      </c>
      <c r="V1027" s="17">
        <v>1</v>
      </c>
      <c r="W1027" s="11">
        <f t="shared" si="110"/>
        <v>6</v>
      </c>
      <c r="X1027" s="11">
        <f t="shared" si="112"/>
        <v>29</v>
      </c>
      <c r="Y1027" s="9">
        <v>30</v>
      </c>
      <c r="Z1027" s="13">
        <f t="shared" si="111"/>
        <v>0.96666666666666667</v>
      </c>
    </row>
    <row r="1028" spans="1:26" ht="17.25" x14ac:dyDescent="0.3">
      <c r="A1028" s="15" t="s">
        <v>5194</v>
      </c>
      <c r="B1028" s="7" t="s">
        <v>5195</v>
      </c>
      <c r="C1028" s="7" t="s">
        <v>5196</v>
      </c>
      <c r="D1028" s="11">
        <v>2.5489999999999999</v>
      </c>
      <c r="E1028" s="12">
        <f>IF(D1028&lt;Benchmarks!C$9,0,IF(D1028&lt;Benchmarks!D$9,1,IF(D1028&lt;Benchmarks!E$9,2,IF(D1028&lt;Benchmarks!F$9,3,IF(D1028&lt;Benchmarks!G$9,4,IF(D1028&lt;Benchmarks!H$9,5,6))))))</f>
        <v>3</v>
      </c>
      <c r="F1028" s="17">
        <v>0.74725274730000002</v>
      </c>
      <c r="G1028" s="11">
        <f t="shared" si="113"/>
        <v>2.2417582418999999</v>
      </c>
      <c r="H1028" s="11">
        <v>1.0660000000000001</v>
      </c>
      <c r="I1028" s="12">
        <f>IF(H1028&lt;Benchmarks!C$8,0,IF(H1028&lt;Benchmarks!D$8,1,IF(H1028&lt;Benchmarks!E$8,2,IF(H1028&lt;Benchmarks!F$8,3,IF(H1028&lt;Benchmarks!G$8,4,IF(H1028&lt;Benchmarks!H$8,5,6))))))</f>
        <v>2</v>
      </c>
      <c r="J1028" s="17">
        <v>1</v>
      </c>
      <c r="K1028" s="11">
        <f t="shared" ref="K1028:K1054" si="114">I1028*J1028</f>
        <v>2</v>
      </c>
      <c r="L1028" s="11">
        <v>0.35099999999999998</v>
      </c>
      <c r="M1028" s="12">
        <f>IF(L1028&lt;Benchmarks!C$7,0,IF(L1028&lt;Benchmarks!D$7,1,IF(L1028&lt;Benchmarks!E$7,2,IF(L1028&lt;Benchmarks!F$7,3,IF(L1028&lt;Benchmarks!G$7,4,IF(L1028&lt;Benchmarks!H$7,5,6))))))</f>
        <v>1</v>
      </c>
      <c r="N1028" s="17">
        <v>1</v>
      </c>
      <c r="O1028" s="11">
        <f t="shared" ref="O1028:O1054" si="115">M1028*N1028</f>
        <v>1</v>
      </c>
      <c r="P1028" s="11">
        <v>3.9660000000000002</v>
      </c>
      <c r="Q1028" s="9">
        <f>IF(P1028&lt;Benchmarks!C$5,0,IF(P1028&lt;Benchmarks!D$5,1,IF(P1028&lt;Benchmarks!E$5,2,IF(P1028&lt;Benchmarks!F$5,3,IF(P1028&lt;Benchmarks!G$5,4,IF(P1028&lt;Benchmarks!H$5,5,6))))))</f>
        <v>3</v>
      </c>
      <c r="R1028" s="17">
        <v>0.75091575089999996</v>
      </c>
      <c r="S1028" s="11">
        <f t="shared" ref="S1028:S1054" si="116">Q1028*R1028</f>
        <v>2.2527472526999999</v>
      </c>
      <c r="T1028" s="11">
        <v>3.5609999999999999</v>
      </c>
      <c r="U1028" s="9">
        <f>IF(T1028&lt;Benchmarks!C$6,0,IF(T1028&lt;Benchmarks!D$6,1,IF(T1028&lt;Benchmarks!E$6,2,IF(T1028&lt;Benchmarks!F$6,3,IF(T1028&lt;Benchmarks!G$6,4,IF(T1028&lt;Benchmarks!H$6,5,6))))))</f>
        <v>2</v>
      </c>
      <c r="V1028" s="17">
        <v>0.6153846154</v>
      </c>
      <c r="W1028" s="11">
        <f t="shared" ref="W1028:W1054" si="117">U1028*V1028</f>
        <v>1.2307692308</v>
      </c>
      <c r="X1028" s="11">
        <f t="shared" si="112"/>
        <v>8.7252747254000003</v>
      </c>
      <c r="Y1028" s="9">
        <v>30</v>
      </c>
      <c r="Z1028" s="13">
        <f t="shared" ref="Z1028:Z1054" si="118">X1028/Y1028</f>
        <v>0.29084249084666669</v>
      </c>
    </row>
    <row r="1029" spans="1:26" ht="17.25" x14ac:dyDescent="0.3">
      <c r="A1029" s="15" t="s">
        <v>5199</v>
      </c>
      <c r="B1029" s="7" t="s">
        <v>5200</v>
      </c>
      <c r="C1029" s="7" t="s">
        <v>5201</v>
      </c>
      <c r="D1029" s="11">
        <v>2.4169999999999998</v>
      </c>
      <c r="E1029" s="12">
        <f>IF(D1029&lt;Benchmarks!C$9,0,IF(D1029&lt;Benchmarks!D$9,1,IF(D1029&lt;Benchmarks!E$9,2,IF(D1029&lt;Benchmarks!F$9,3,IF(D1029&lt;Benchmarks!G$9,4,IF(D1029&lt;Benchmarks!H$9,5,6))))))</f>
        <v>2</v>
      </c>
      <c r="F1029" s="17">
        <v>0.304029304</v>
      </c>
      <c r="G1029" s="11">
        <f t="shared" si="113"/>
        <v>0.608058608</v>
      </c>
      <c r="H1029" s="11">
        <v>1.218</v>
      </c>
      <c r="I1029" s="12">
        <f>IF(H1029&lt;Benchmarks!C$8,0,IF(H1029&lt;Benchmarks!D$8,1,IF(H1029&lt;Benchmarks!E$8,2,IF(H1029&lt;Benchmarks!F$8,3,IF(H1029&lt;Benchmarks!G$8,4,IF(H1029&lt;Benchmarks!H$8,5,6))))))</f>
        <v>4</v>
      </c>
      <c r="J1029" s="17">
        <v>1</v>
      </c>
      <c r="K1029" s="11">
        <f t="shared" si="114"/>
        <v>4</v>
      </c>
      <c r="L1029" s="11">
        <v>0.55800000000000005</v>
      </c>
      <c r="M1029" s="12">
        <f>IF(L1029&lt;Benchmarks!C$7,0,IF(L1029&lt;Benchmarks!D$7,1,IF(L1029&lt;Benchmarks!E$7,2,IF(L1029&lt;Benchmarks!F$7,3,IF(L1029&lt;Benchmarks!G$7,4,IF(L1029&lt;Benchmarks!H$7,5,6))))))</f>
        <v>5</v>
      </c>
      <c r="N1029" s="17">
        <v>1</v>
      </c>
      <c r="O1029" s="11">
        <f t="shared" si="115"/>
        <v>5</v>
      </c>
      <c r="P1029" s="11">
        <v>4.1929999999999996</v>
      </c>
      <c r="Q1029" s="9">
        <f>IF(P1029&lt;Benchmarks!C$5,0,IF(P1029&lt;Benchmarks!D$5,1,IF(P1029&lt;Benchmarks!E$5,2,IF(P1029&lt;Benchmarks!F$5,3,IF(P1029&lt;Benchmarks!G$5,4,IF(P1029&lt;Benchmarks!H$5,5,6))))))</f>
        <v>4</v>
      </c>
      <c r="R1029" s="17">
        <v>0.71794871790000003</v>
      </c>
      <c r="S1029" s="11">
        <f t="shared" si="116"/>
        <v>2.8717948716000001</v>
      </c>
      <c r="T1029" s="11">
        <v>3.4169999999999998</v>
      </c>
      <c r="U1029" s="9">
        <f>IF(T1029&lt;Benchmarks!C$6,0,IF(T1029&lt;Benchmarks!D$6,1,IF(T1029&lt;Benchmarks!E$6,2,IF(T1029&lt;Benchmarks!F$6,3,IF(T1029&lt;Benchmarks!G$6,4,IF(T1029&lt;Benchmarks!H$6,5,6))))))</f>
        <v>1</v>
      </c>
      <c r="V1029" s="17">
        <v>6.4102564099999995E-2</v>
      </c>
      <c r="W1029" s="11">
        <f t="shared" si="117"/>
        <v>6.4102564099999995E-2</v>
      </c>
      <c r="X1029" s="11">
        <f t="shared" si="112"/>
        <v>12.5439560437</v>
      </c>
      <c r="Y1029" s="9">
        <v>30</v>
      </c>
      <c r="Z1029" s="13">
        <f t="shared" si="118"/>
        <v>0.41813186812333331</v>
      </c>
    </row>
    <row r="1030" spans="1:26" ht="17.25" x14ac:dyDescent="0.3">
      <c r="A1030" s="15" t="s">
        <v>5204</v>
      </c>
      <c r="B1030" s="7" t="s">
        <v>5205</v>
      </c>
      <c r="C1030" s="7" t="s">
        <v>5206</v>
      </c>
      <c r="D1030" s="11">
        <v>1.52</v>
      </c>
      <c r="E1030" s="12">
        <f>IF(D1030&lt;Benchmarks!C$9,0,IF(D1030&lt;Benchmarks!D$9,1,IF(D1030&lt;Benchmarks!E$9,2,IF(D1030&lt;Benchmarks!F$9,3,IF(D1030&lt;Benchmarks!G$9,4,IF(D1030&lt;Benchmarks!H$9,5,6))))))</f>
        <v>0</v>
      </c>
      <c r="F1030" s="17">
        <v>0.99633699630000006</v>
      </c>
      <c r="G1030" s="11">
        <f t="shared" si="113"/>
        <v>0</v>
      </c>
      <c r="H1030" s="11">
        <v>0.92500000000000004</v>
      </c>
      <c r="I1030" s="12">
        <f>IF(H1030&lt;Benchmarks!C$8,0,IF(H1030&lt;Benchmarks!D$8,1,IF(H1030&lt;Benchmarks!E$8,2,IF(H1030&lt;Benchmarks!F$8,3,IF(H1030&lt;Benchmarks!G$8,4,IF(H1030&lt;Benchmarks!H$8,5,6))))))</f>
        <v>0</v>
      </c>
      <c r="J1030" s="17">
        <v>1</v>
      </c>
      <c r="K1030" s="11">
        <f t="shared" si="114"/>
        <v>0</v>
      </c>
      <c r="L1030" s="11">
        <v>0.998</v>
      </c>
      <c r="M1030" s="12">
        <f>IF(L1030&lt;Benchmarks!C$7,0,IF(L1030&lt;Benchmarks!D$7,1,IF(L1030&lt;Benchmarks!E$7,2,IF(L1030&lt;Benchmarks!F$7,3,IF(L1030&lt;Benchmarks!G$7,4,IF(L1030&lt;Benchmarks!H$7,5,6))))))</f>
        <v>6</v>
      </c>
      <c r="N1030" s="17">
        <v>1</v>
      </c>
      <c r="O1030" s="11">
        <f t="shared" si="115"/>
        <v>6</v>
      </c>
      <c r="P1030" s="11">
        <v>3.444</v>
      </c>
      <c r="Q1030" s="9">
        <f>IF(P1030&lt;Benchmarks!C$5,0,IF(P1030&lt;Benchmarks!D$5,1,IF(P1030&lt;Benchmarks!E$5,2,IF(P1030&lt;Benchmarks!F$5,3,IF(P1030&lt;Benchmarks!G$5,4,IF(P1030&lt;Benchmarks!H$5,5,6))))))</f>
        <v>0</v>
      </c>
      <c r="R1030" s="17">
        <v>1</v>
      </c>
      <c r="S1030" s="11">
        <f t="shared" si="116"/>
        <v>0</v>
      </c>
      <c r="T1030" s="11">
        <v>3.2330000000000001</v>
      </c>
      <c r="U1030" s="9">
        <f>IF(T1030&lt;Benchmarks!C$6,0,IF(T1030&lt;Benchmarks!D$6,1,IF(T1030&lt;Benchmarks!E$6,2,IF(T1030&lt;Benchmarks!F$6,3,IF(T1030&lt;Benchmarks!G$6,4,IF(T1030&lt;Benchmarks!H$6,5,6))))))</f>
        <v>0</v>
      </c>
      <c r="V1030" s="17">
        <v>1</v>
      </c>
      <c r="W1030" s="11">
        <f t="shared" si="117"/>
        <v>0</v>
      </c>
      <c r="X1030" s="11">
        <f t="shared" si="112"/>
        <v>6</v>
      </c>
      <c r="Y1030" s="9">
        <v>30</v>
      </c>
      <c r="Z1030" s="13">
        <f t="shared" si="118"/>
        <v>0.2</v>
      </c>
    </row>
    <row r="1031" spans="1:26" ht="17.25" x14ac:dyDescent="0.3">
      <c r="A1031" s="15" t="s">
        <v>5209</v>
      </c>
      <c r="B1031" s="7" t="s">
        <v>5210</v>
      </c>
      <c r="C1031" s="7" t="s">
        <v>5211</v>
      </c>
      <c r="D1031" s="11">
        <v>2.9940000000000002</v>
      </c>
      <c r="E1031" s="12">
        <f>IF(D1031&lt;Benchmarks!C$9,0,IF(D1031&lt;Benchmarks!D$9,1,IF(D1031&lt;Benchmarks!E$9,2,IF(D1031&lt;Benchmarks!F$9,3,IF(D1031&lt;Benchmarks!G$9,4,IF(D1031&lt;Benchmarks!H$9,5,6))))))</f>
        <v>5</v>
      </c>
      <c r="F1031" s="17">
        <v>0.9230769231</v>
      </c>
      <c r="G1031" s="11">
        <f t="shared" si="113"/>
        <v>4.6153846155</v>
      </c>
      <c r="H1031" s="11">
        <v>1.216</v>
      </c>
      <c r="I1031" s="12">
        <f>IF(H1031&lt;Benchmarks!C$8,0,IF(H1031&lt;Benchmarks!D$8,1,IF(H1031&lt;Benchmarks!E$8,2,IF(H1031&lt;Benchmarks!F$8,3,IF(H1031&lt;Benchmarks!G$8,4,IF(H1031&lt;Benchmarks!H$8,5,6))))))</f>
        <v>4</v>
      </c>
      <c r="J1031" s="17">
        <v>1</v>
      </c>
      <c r="K1031" s="11">
        <f t="shared" si="114"/>
        <v>4</v>
      </c>
      <c r="L1031" s="11">
        <v>0.67900000000000005</v>
      </c>
      <c r="M1031" s="12">
        <f>IF(L1031&lt;Benchmarks!C$7,0,IF(L1031&lt;Benchmarks!D$7,1,IF(L1031&lt;Benchmarks!E$7,2,IF(L1031&lt;Benchmarks!F$7,3,IF(L1031&lt;Benchmarks!G$7,4,IF(L1031&lt;Benchmarks!H$7,5,6))))))</f>
        <v>5</v>
      </c>
      <c r="N1031" s="17">
        <v>1</v>
      </c>
      <c r="O1031" s="11">
        <f t="shared" si="115"/>
        <v>5</v>
      </c>
      <c r="P1031" s="11">
        <v>4.8890000000000002</v>
      </c>
      <c r="Q1031" s="9">
        <f>IF(P1031&lt;Benchmarks!C$5,0,IF(P1031&lt;Benchmarks!D$5,1,IF(P1031&lt;Benchmarks!E$5,2,IF(P1031&lt;Benchmarks!F$5,3,IF(P1031&lt;Benchmarks!G$5,4,IF(P1031&lt;Benchmarks!H$5,5,6))))))</f>
        <v>6</v>
      </c>
      <c r="R1031" s="17">
        <v>0.98168498169999996</v>
      </c>
      <c r="S1031" s="11">
        <f t="shared" si="116"/>
        <v>5.8901098901999998</v>
      </c>
      <c r="T1031" s="11">
        <v>4.415</v>
      </c>
      <c r="U1031" s="9">
        <f>IF(T1031&lt;Benchmarks!C$6,0,IF(T1031&lt;Benchmarks!D$6,1,IF(T1031&lt;Benchmarks!E$6,2,IF(T1031&lt;Benchmarks!F$6,3,IF(T1031&lt;Benchmarks!G$6,4,IF(T1031&lt;Benchmarks!H$6,5,6))))))</f>
        <v>6</v>
      </c>
      <c r="V1031" s="17">
        <v>0.98717948720000004</v>
      </c>
      <c r="W1031" s="11">
        <f t="shared" si="117"/>
        <v>5.9230769232</v>
      </c>
      <c r="X1031" s="11">
        <f t="shared" si="112"/>
        <v>25.4285714289</v>
      </c>
      <c r="Y1031" s="9">
        <v>30</v>
      </c>
      <c r="Z1031" s="13">
        <f t="shared" si="118"/>
        <v>0.84761904762999996</v>
      </c>
    </row>
    <row r="1032" spans="1:26" ht="17.25" x14ac:dyDescent="0.3">
      <c r="A1032" s="15" t="s">
        <v>5214</v>
      </c>
      <c r="B1032" s="7" t="s">
        <v>5215</v>
      </c>
      <c r="C1032" s="7" t="s">
        <v>5216</v>
      </c>
      <c r="D1032" s="11">
        <v>3.9079999999999999</v>
      </c>
      <c r="E1032" s="12">
        <f>IF(D1032&lt;Benchmarks!C$9,0,IF(D1032&lt;Benchmarks!D$9,1,IF(D1032&lt;Benchmarks!E$9,2,IF(D1032&lt;Benchmarks!F$9,3,IF(D1032&lt;Benchmarks!G$9,4,IF(D1032&lt;Benchmarks!H$9,5,6))))))</f>
        <v>6</v>
      </c>
      <c r="F1032" s="17">
        <v>0.99633699630000006</v>
      </c>
      <c r="G1032" s="11">
        <f t="shared" si="113"/>
        <v>5.9780219778000001</v>
      </c>
      <c r="H1032" s="11">
        <v>1.427</v>
      </c>
      <c r="I1032" s="12">
        <f>IF(H1032&lt;Benchmarks!C$8,0,IF(H1032&lt;Benchmarks!D$8,1,IF(H1032&lt;Benchmarks!E$8,2,IF(H1032&lt;Benchmarks!F$8,3,IF(H1032&lt;Benchmarks!G$8,4,IF(H1032&lt;Benchmarks!H$8,5,6))))))</f>
        <v>6</v>
      </c>
      <c r="J1032" s="17">
        <v>1</v>
      </c>
      <c r="K1032" s="11">
        <f t="shared" si="114"/>
        <v>6</v>
      </c>
      <c r="L1032" s="11">
        <v>1.7050000000000001</v>
      </c>
      <c r="M1032" s="12">
        <f>IF(L1032&lt;Benchmarks!C$7,0,IF(L1032&lt;Benchmarks!D$7,1,IF(L1032&lt;Benchmarks!E$7,2,IF(L1032&lt;Benchmarks!F$7,3,IF(L1032&lt;Benchmarks!G$7,4,IF(L1032&lt;Benchmarks!H$7,5,6))))))</f>
        <v>6</v>
      </c>
      <c r="N1032" s="17">
        <v>1</v>
      </c>
      <c r="O1032" s="11">
        <f t="shared" si="115"/>
        <v>6</v>
      </c>
      <c r="P1032" s="11">
        <v>7.04</v>
      </c>
      <c r="Q1032" s="9">
        <f>IF(P1032&lt;Benchmarks!C$5,0,IF(P1032&lt;Benchmarks!D$5,1,IF(P1032&lt;Benchmarks!E$5,2,IF(P1032&lt;Benchmarks!F$5,3,IF(P1032&lt;Benchmarks!G$5,4,IF(P1032&lt;Benchmarks!H$5,5,6))))))</f>
        <v>6</v>
      </c>
      <c r="R1032" s="17">
        <v>1</v>
      </c>
      <c r="S1032" s="11">
        <f t="shared" si="116"/>
        <v>6</v>
      </c>
      <c r="T1032" s="11">
        <v>6.15</v>
      </c>
      <c r="U1032" s="9">
        <f>IF(T1032&lt;Benchmarks!C$6,0,IF(T1032&lt;Benchmarks!D$6,1,IF(T1032&lt;Benchmarks!E$6,2,IF(T1032&lt;Benchmarks!F$6,3,IF(T1032&lt;Benchmarks!G$6,4,IF(T1032&lt;Benchmarks!H$6,5,6))))))</f>
        <v>6</v>
      </c>
      <c r="V1032" s="17">
        <v>1</v>
      </c>
      <c r="W1032" s="11">
        <f t="shared" si="117"/>
        <v>6</v>
      </c>
      <c r="X1032" s="11">
        <f t="shared" si="112"/>
        <v>29.978021977800001</v>
      </c>
      <c r="Y1032" s="9">
        <v>30</v>
      </c>
      <c r="Z1032" s="13">
        <f t="shared" si="118"/>
        <v>0.99926739926000008</v>
      </c>
    </row>
    <row r="1033" spans="1:26" ht="17.25" x14ac:dyDescent="0.3">
      <c r="A1033" s="15" t="s">
        <v>5219</v>
      </c>
      <c r="B1033" s="7" t="s">
        <v>5220</v>
      </c>
      <c r="C1033" s="7" t="s">
        <v>5221</v>
      </c>
      <c r="D1033" s="11">
        <v>4.2270000000000003</v>
      </c>
      <c r="E1033" s="12">
        <f>IF(D1033&lt;Benchmarks!C$9,0,IF(D1033&lt;Benchmarks!D$9,1,IF(D1033&lt;Benchmarks!E$9,2,IF(D1033&lt;Benchmarks!F$9,3,IF(D1033&lt;Benchmarks!G$9,4,IF(D1033&lt;Benchmarks!H$9,5,6))))))</f>
        <v>6</v>
      </c>
      <c r="F1033" s="17">
        <v>0.99267399270000001</v>
      </c>
      <c r="G1033" s="11">
        <f t="shared" si="113"/>
        <v>5.9560439562000003</v>
      </c>
      <c r="H1033" s="11">
        <v>1.0669999999999999</v>
      </c>
      <c r="I1033" s="12">
        <f>IF(H1033&lt;Benchmarks!C$8,0,IF(H1033&lt;Benchmarks!D$8,1,IF(H1033&lt;Benchmarks!E$8,2,IF(H1033&lt;Benchmarks!F$8,3,IF(H1033&lt;Benchmarks!G$8,4,IF(H1033&lt;Benchmarks!H$8,5,6))))))</f>
        <v>2</v>
      </c>
      <c r="J1033" s="17">
        <v>1</v>
      </c>
      <c r="K1033" s="11">
        <f t="shared" si="114"/>
        <v>2</v>
      </c>
      <c r="L1033" s="11">
        <v>3.8159999999999998</v>
      </c>
      <c r="M1033" s="12">
        <f>IF(L1033&lt;Benchmarks!C$7,0,IF(L1033&lt;Benchmarks!D$7,1,IF(L1033&lt;Benchmarks!E$7,2,IF(L1033&lt;Benchmarks!F$7,3,IF(L1033&lt;Benchmarks!G$7,4,IF(L1033&lt;Benchmarks!H$7,5,6))))))</f>
        <v>6</v>
      </c>
      <c r="N1033" s="17">
        <v>1</v>
      </c>
      <c r="O1033" s="11">
        <f t="shared" si="115"/>
        <v>6</v>
      </c>
      <c r="P1033" s="11">
        <v>9.11</v>
      </c>
      <c r="Q1033" s="9">
        <f>IF(P1033&lt;Benchmarks!C$5,0,IF(P1033&lt;Benchmarks!D$5,1,IF(P1033&lt;Benchmarks!E$5,2,IF(P1033&lt;Benchmarks!F$5,3,IF(P1033&lt;Benchmarks!G$5,4,IF(P1033&lt;Benchmarks!H$5,5,6))))))</f>
        <v>6</v>
      </c>
      <c r="R1033" s="17">
        <v>1</v>
      </c>
      <c r="S1033" s="11">
        <f t="shared" si="116"/>
        <v>6</v>
      </c>
      <c r="T1033" s="11">
        <v>7.3440000000000003</v>
      </c>
      <c r="U1033" s="9">
        <f>IF(T1033&lt;Benchmarks!C$6,0,IF(T1033&lt;Benchmarks!D$6,1,IF(T1033&lt;Benchmarks!E$6,2,IF(T1033&lt;Benchmarks!F$6,3,IF(T1033&lt;Benchmarks!G$6,4,IF(T1033&lt;Benchmarks!H$6,5,6))))))</f>
        <v>6</v>
      </c>
      <c r="V1033" s="17">
        <v>1</v>
      </c>
      <c r="W1033" s="11">
        <f t="shared" si="117"/>
        <v>6</v>
      </c>
      <c r="X1033" s="11">
        <f t="shared" si="112"/>
        <v>25.956043956199998</v>
      </c>
      <c r="Y1033" s="9">
        <v>30</v>
      </c>
      <c r="Z1033" s="13">
        <f t="shared" si="118"/>
        <v>0.86520146520666663</v>
      </c>
    </row>
    <row r="1034" spans="1:26" ht="17.25" x14ac:dyDescent="0.3">
      <c r="A1034" s="15" t="s">
        <v>5224</v>
      </c>
      <c r="B1034" s="7" t="s">
        <v>5225</v>
      </c>
      <c r="C1034" s="7" t="s">
        <v>5226</v>
      </c>
      <c r="D1034" s="11">
        <v>2.4089999999999998</v>
      </c>
      <c r="E1034" s="12">
        <f>IF(D1034&lt;Benchmarks!C$9,0,IF(D1034&lt;Benchmarks!D$9,1,IF(D1034&lt;Benchmarks!E$9,2,IF(D1034&lt;Benchmarks!F$9,3,IF(D1034&lt;Benchmarks!G$9,4,IF(D1034&lt;Benchmarks!H$9,5,6))))))</f>
        <v>2</v>
      </c>
      <c r="F1034" s="17">
        <v>0.84249084249999995</v>
      </c>
      <c r="G1034" s="11">
        <f t="shared" si="113"/>
        <v>1.6849816849999999</v>
      </c>
      <c r="H1034" s="11">
        <v>1.139</v>
      </c>
      <c r="I1034" s="12">
        <f>IF(H1034&lt;Benchmarks!C$8,0,IF(H1034&lt;Benchmarks!D$8,1,IF(H1034&lt;Benchmarks!E$8,2,IF(H1034&lt;Benchmarks!F$8,3,IF(H1034&lt;Benchmarks!G$8,4,IF(H1034&lt;Benchmarks!H$8,5,6))))))</f>
        <v>3</v>
      </c>
      <c r="J1034" s="17">
        <v>1</v>
      </c>
      <c r="K1034" s="11">
        <f t="shared" si="114"/>
        <v>3</v>
      </c>
      <c r="L1034" s="11">
        <v>0.39600000000000002</v>
      </c>
      <c r="M1034" s="12">
        <f>IF(L1034&lt;Benchmarks!C$7,0,IF(L1034&lt;Benchmarks!D$7,1,IF(L1034&lt;Benchmarks!E$7,2,IF(L1034&lt;Benchmarks!F$7,3,IF(L1034&lt;Benchmarks!G$7,4,IF(L1034&lt;Benchmarks!H$7,5,6))))))</f>
        <v>2</v>
      </c>
      <c r="N1034" s="17">
        <v>1</v>
      </c>
      <c r="O1034" s="11">
        <f t="shared" si="115"/>
        <v>2</v>
      </c>
      <c r="P1034" s="11">
        <v>3.944</v>
      </c>
      <c r="Q1034" s="9">
        <f>IF(P1034&lt;Benchmarks!C$5,0,IF(P1034&lt;Benchmarks!D$5,1,IF(P1034&lt;Benchmarks!E$5,2,IF(P1034&lt;Benchmarks!F$5,3,IF(P1034&lt;Benchmarks!G$5,4,IF(P1034&lt;Benchmarks!H$5,5,6))))))</f>
        <v>2</v>
      </c>
      <c r="R1034" s="17">
        <v>0.97069597070000002</v>
      </c>
      <c r="S1034" s="11">
        <f t="shared" si="116"/>
        <v>1.9413919414</v>
      </c>
      <c r="T1034" s="11">
        <v>3.5630000000000002</v>
      </c>
      <c r="U1034" s="9">
        <f>IF(T1034&lt;Benchmarks!C$6,0,IF(T1034&lt;Benchmarks!D$6,1,IF(T1034&lt;Benchmarks!E$6,2,IF(T1034&lt;Benchmarks!F$6,3,IF(T1034&lt;Benchmarks!G$6,4,IF(T1034&lt;Benchmarks!H$6,5,6))))))</f>
        <v>2</v>
      </c>
      <c r="V1034" s="17">
        <v>0.98717948720000004</v>
      </c>
      <c r="W1034" s="11">
        <f t="shared" si="117"/>
        <v>1.9743589744000001</v>
      </c>
      <c r="X1034" s="11">
        <f t="shared" si="112"/>
        <v>10.600732600800001</v>
      </c>
      <c r="Y1034" s="9">
        <v>30</v>
      </c>
      <c r="Z1034" s="13">
        <f t="shared" si="118"/>
        <v>0.35335775336000003</v>
      </c>
    </row>
    <row r="1035" spans="1:26" ht="17.25" x14ac:dyDescent="0.3">
      <c r="A1035" s="15" t="s">
        <v>5229</v>
      </c>
      <c r="B1035" s="7" t="s">
        <v>5230</v>
      </c>
      <c r="C1035" s="7" t="s">
        <v>5231</v>
      </c>
      <c r="D1035" s="11">
        <v>2.5030000000000001</v>
      </c>
      <c r="E1035" s="12">
        <f>IF(D1035&lt;Benchmarks!C$9,0,IF(D1035&lt;Benchmarks!D$9,1,IF(D1035&lt;Benchmarks!E$9,2,IF(D1035&lt;Benchmarks!F$9,3,IF(D1035&lt;Benchmarks!G$9,4,IF(D1035&lt;Benchmarks!H$9,5,6))))))</f>
        <v>3</v>
      </c>
      <c r="F1035" s="17">
        <v>0.94139194140000004</v>
      </c>
      <c r="G1035" s="11">
        <f t="shared" si="113"/>
        <v>2.8241758242000001</v>
      </c>
      <c r="H1035" s="11">
        <v>1.069</v>
      </c>
      <c r="I1035" s="12">
        <f>IF(H1035&lt;Benchmarks!C$8,0,IF(H1035&lt;Benchmarks!D$8,1,IF(H1035&lt;Benchmarks!E$8,2,IF(H1035&lt;Benchmarks!F$8,3,IF(H1035&lt;Benchmarks!G$8,4,IF(H1035&lt;Benchmarks!H$8,5,6))))))</f>
        <v>2</v>
      </c>
      <c r="J1035" s="17">
        <v>1</v>
      </c>
      <c r="K1035" s="11">
        <f t="shared" si="114"/>
        <v>2</v>
      </c>
      <c r="L1035" s="11">
        <v>0.36399999999999999</v>
      </c>
      <c r="M1035" s="12">
        <f>IF(L1035&lt;Benchmarks!C$7,0,IF(L1035&lt;Benchmarks!D$7,1,IF(L1035&lt;Benchmarks!E$7,2,IF(L1035&lt;Benchmarks!F$7,3,IF(L1035&lt;Benchmarks!G$7,4,IF(L1035&lt;Benchmarks!H$7,5,6))))))</f>
        <v>2</v>
      </c>
      <c r="N1035" s="17">
        <v>1</v>
      </c>
      <c r="O1035" s="11">
        <f t="shared" si="115"/>
        <v>2</v>
      </c>
      <c r="P1035" s="11">
        <v>3.9369999999999998</v>
      </c>
      <c r="Q1035" s="9">
        <f>IF(P1035&lt;Benchmarks!C$5,0,IF(P1035&lt;Benchmarks!D$5,1,IF(P1035&lt;Benchmarks!E$5,2,IF(P1035&lt;Benchmarks!F$5,3,IF(P1035&lt;Benchmarks!G$5,4,IF(P1035&lt;Benchmarks!H$5,5,6))))))</f>
        <v>2</v>
      </c>
      <c r="R1035" s="17">
        <v>0.98901098899999995</v>
      </c>
      <c r="S1035" s="11">
        <f t="shared" si="116"/>
        <v>1.9780219779999999</v>
      </c>
      <c r="T1035" s="11">
        <v>3.6890000000000001</v>
      </c>
      <c r="U1035" s="9">
        <f>IF(T1035&lt;Benchmarks!C$6,0,IF(T1035&lt;Benchmarks!D$6,1,IF(T1035&lt;Benchmarks!E$6,2,IF(T1035&lt;Benchmarks!F$6,3,IF(T1035&lt;Benchmarks!G$6,4,IF(T1035&lt;Benchmarks!H$6,5,6))))))</f>
        <v>3</v>
      </c>
      <c r="V1035" s="17">
        <v>0.98717948720000004</v>
      </c>
      <c r="W1035" s="11">
        <f t="shared" si="117"/>
        <v>2.9615384616</v>
      </c>
      <c r="X1035" s="11">
        <f t="shared" si="112"/>
        <v>11.763736263800002</v>
      </c>
      <c r="Y1035" s="9">
        <v>30</v>
      </c>
      <c r="Z1035" s="13">
        <f t="shared" si="118"/>
        <v>0.39212454212666675</v>
      </c>
    </row>
    <row r="1036" spans="1:26" ht="17.25" x14ac:dyDescent="0.3">
      <c r="A1036" s="15" t="s">
        <v>5234</v>
      </c>
      <c r="B1036" s="7" t="s">
        <v>5235</v>
      </c>
      <c r="C1036" s="7" t="s">
        <v>5236</v>
      </c>
      <c r="D1036" s="11">
        <v>3.3170000000000002</v>
      </c>
      <c r="E1036" s="12">
        <f>IF(D1036&lt;Benchmarks!C$9,0,IF(D1036&lt;Benchmarks!D$9,1,IF(D1036&lt;Benchmarks!E$9,2,IF(D1036&lt;Benchmarks!F$9,3,IF(D1036&lt;Benchmarks!G$9,4,IF(D1036&lt;Benchmarks!H$9,5,6))))))</f>
        <v>6</v>
      </c>
      <c r="F1036" s="17">
        <v>0.89377289380000002</v>
      </c>
      <c r="G1036" s="11">
        <f t="shared" si="113"/>
        <v>5.3626373628000001</v>
      </c>
      <c r="H1036" s="11">
        <v>1.427</v>
      </c>
      <c r="I1036" s="12">
        <f>IF(H1036&lt;Benchmarks!C$8,0,IF(H1036&lt;Benchmarks!D$8,1,IF(H1036&lt;Benchmarks!E$8,2,IF(H1036&lt;Benchmarks!F$8,3,IF(H1036&lt;Benchmarks!G$8,4,IF(H1036&lt;Benchmarks!H$8,5,6))))))</f>
        <v>6</v>
      </c>
      <c r="J1036" s="17">
        <v>1</v>
      </c>
      <c r="K1036" s="11">
        <f t="shared" si="114"/>
        <v>6</v>
      </c>
      <c r="L1036" s="11">
        <v>0.39600000000000002</v>
      </c>
      <c r="M1036" s="12">
        <f>IF(L1036&lt;Benchmarks!C$7,0,IF(L1036&lt;Benchmarks!D$7,1,IF(L1036&lt;Benchmarks!E$7,2,IF(L1036&lt;Benchmarks!F$7,3,IF(L1036&lt;Benchmarks!G$7,4,IF(L1036&lt;Benchmarks!H$7,5,6))))))</f>
        <v>2</v>
      </c>
      <c r="N1036" s="17">
        <v>1</v>
      </c>
      <c r="O1036" s="11">
        <f t="shared" si="115"/>
        <v>2</v>
      </c>
      <c r="P1036" s="11">
        <v>5.14</v>
      </c>
      <c r="Q1036" s="9">
        <f>IF(P1036&lt;Benchmarks!C$5,0,IF(P1036&lt;Benchmarks!D$5,1,IF(P1036&lt;Benchmarks!E$5,2,IF(P1036&lt;Benchmarks!F$5,3,IF(P1036&lt;Benchmarks!G$5,4,IF(P1036&lt;Benchmarks!H$5,5,6))))))</f>
        <v>6</v>
      </c>
      <c r="R1036" s="17">
        <v>0.94505494509999999</v>
      </c>
      <c r="S1036" s="11">
        <f t="shared" si="116"/>
        <v>5.6703296706000001</v>
      </c>
      <c r="T1036" s="11">
        <v>4.6829999999999998</v>
      </c>
      <c r="U1036" s="9">
        <f>IF(T1036&lt;Benchmarks!C$6,0,IF(T1036&lt;Benchmarks!D$6,1,IF(T1036&lt;Benchmarks!E$6,2,IF(T1036&lt;Benchmarks!F$6,3,IF(T1036&lt;Benchmarks!G$6,4,IF(T1036&lt;Benchmarks!H$6,5,6))))))</f>
        <v>6</v>
      </c>
      <c r="V1036" s="17">
        <v>0.8461538462</v>
      </c>
      <c r="W1036" s="11">
        <f t="shared" si="117"/>
        <v>5.0769230772</v>
      </c>
      <c r="X1036" s="11">
        <f t="shared" si="112"/>
        <v>24.109890110600002</v>
      </c>
      <c r="Y1036" s="9">
        <v>30</v>
      </c>
      <c r="Z1036" s="13">
        <f t="shared" si="118"/>
        <v>0.80366300368666677</v>
      </c>
    </row>
    <row r="1037" spans="1:26" ht="17.25" x14ac:dyDescent="0.3">
      <c r="A1037" s="15" t="s">
        <v>5239</v>
      </c>
      <c r="B1037" s="7" t="s">
        <v>5240</v>
      </c>
      <c r="C1037" s="7" t="s">
        <v>5241</v>
      </c>
      <c r="D1037" s="11">
        <v>2.6930000000000001</v>
      </c>
      <c r="E1037" s="12">
        <f>IF(D1037&lt;Benchmarks!C$9,0,IF(D1037&lt;Benchmarks!D$9,1,IF(D1037&lt;Benchmarks!E$9,2,IF(D1037&lt;Benchmarks!F$9,3,IF(D1037&lt;Benchmarks!G$9,4,IF(D1037&lt;Benchmarks!H$9,5,6))))))</f>
        <v>4</v>
      </c>
      <c r="F1037" s="17">
        <v>0.95970695969999997</v>
      </c>
      <c r="G1037" s="11">
        <f t="shared" si="113"/>
        <v>3.8388278387999999</v>
      </c>
      <c r="H1037" s="11">
        <v>1.147</v>
      </c>
      <c r="I1037" s="12">
        <f>IF(H1037&lt;Benchmarks!C$8,0,IF(H1037&lt;Benchmarks!D$8,1,IF(H1037&lt;Benchmarks!E$8,2,IF(H1037&lt;Benchmarks!F$8,3,IF(H1037&lt;Benchmarks!G$8,4,IF(H1037&lt;Benchmarks!H$8,5,6))))))</f>
        <v>3</v>
      </c>
      <c r="J1037" s="17">
        <v>1</v>
      </c>
      <c r="K1037" s="11">
        <f t="shared" si="114"/>
        <v>3</v>
      </c>
      <c r="L1037" s="11">
        <v>0.81699999999999995</v>
      </c>
      <c r="M1037" s="12">
        <f>IF(L1037&lt;Benchmarks!C$7,0,IF(L1037&lt;Benchmarks!D$7,1,IF(L1037&lt;Benchmarks!E$7,2,IF(L1037&lt;Benchmarks!F$7,3,IF(L1037&lt;Benchmarks!G$7,4,IF(L1037&lt;Benchmarks!H$7,5,6))))))</f>
        <v>6</v>
      </c>
      <c r="N1037" s="17">
        <v>1</v>
      </c>
      <c r="O1037" s="11">
        <f t="shared" si="115"/>
        <v>6</v>
      </c>
      <c r="P1037" s="11">
        <v>4.657</v>
      </c>
      <c r="Q1037" s="9">
        <f>IF(P1037&lt;Benchmarks!C$5,0,IF(P1037&lt;Benchmarks!D$5,1,IF(P1037&lt;Benchmarks!E$5,2,IF(P1037&lt;Benchmarks!F$5,3,IF(P1037&lt;Benchmarks!G$5,4,IF(P1037&lt;Benchmarks!H$5,5,6))))))</f>
        <v>5</v>
      </c>
      <c r="R1037" s="17">
        <v>1</v>
      </c>
      <c r="S1037" s="11">
        <f t="shared" si="116"/>
        <v>5</v>
      </c>
      <c r="T1037" s="11">
        <v>4.319</v>
      </c>
      <c r="U1037" s="9">
        <f>IF(T1037&lt;Benchmarks!C$6,0,IF(T1037&lt;Benchmarks!D$6,1,IF(T1037&lt;Benchmarks!E$6,2,IF(T1037&lt;Benchmarks!F$6,3,IF(T1037&lt;Benchmarks!G$6,4,IF(T1037&lt;Benchmarks!H$6,5,6))))))</f>
        <v>5</v>
      </c>
      <c r="V1037" s="17">
        <v>1</v>
      </c>
      <c r="W1037" s="11">
        <f t="shared" si="117"/>
        <v>5</v>
      </c>
      <c r="X1037" s="11">
        <f t="shared" si="112"/>
        <v>22.8388278388</v>
      </c>
      <c r="Y1037" s="9">
        <v>30</v>
      </c>
      <c r="Z1037" s="13">
        <f t="shared" si="118"/>
        <v>0.76129426129333333</v>
      </c>
    </row>
    <row r="1038" spans="1:26" ht="17.25" x14ac:dyDescent="0.3">
      <c r="A1038" s="15" t="s">
        <v>5244</v>
      </c>
      <c r="B1038" s="7" t="s">
        <v>5245</v>
      </c>
      <c r="C1038" s="7" t="s">
        <v>5246</v>
      </c>
      <c r="D1038" s="11">
        <v>2.3769999999999998</v>
      </c>
      <c r="E1038" s="12">
        <f>IF(D1038&lt;Benchmarks!C$9,0,IF(D1038&lt;Benchmarks!D$9,1,IF(D1038&lt;Benchmarks!E$9,2,IF(D1038&lt;Benchmarks!F$9,3,IF(D1038&lt;Benchmarks!G$9,4,IF(D1038&lt;Benchmarks!H$9,5,6))))))</f>
        <v>2</v>
      </c>
      <c r="F1038" s="17">
        <v>0.90109890110000002</v>
      </c>
      <c r="G1038" s="11">
        <f t="shared" si="113"/>
        <v>1.8021978022</v>
      </c>
      <c r="H1038" s="11">
        <v>0.98</v>
      </c>
      <c r="I1038" s="12">
        <f>IF(H1038&lt;Benchmarks!C$8,0,IF(H1038&lt;Benchmarks!D$8,1,IF(H1038&lt;Benchmarks!E$8,2,IF(H1038&lt;Benchmarks!F$8,3,IF(H1038&lt;Benchmarks!G$8,4,IF(H1038&lt;Benchmarks!H$8,5,6))))))</f>
        <v>1</v>
      </c>
      <c r="J1038" s="17">
        <v>1</v>
      </c>
      <c r="K1038" s="11">
        <f t="shared" si="114"/>
        <v>1</v>
      </c>
      <c r="L1038" s="11">
        <v>0.29399999999999998</v>
      </c>
      <c r="M1038" s="12">
        <f>IF(L1038&lt;Benchmarks!C$7,0,IF(L1038&lt;Benchmarks!D$7,1,IF(L1038&lt;Benchmarks!E$7,2,IF(L1038&lt;Benchmarks!F$7,3,IF(L1038&lt;Benchmarks!G$7,4,IF(L1038&lt;Benchmarks!H$7,5,6))))))</f>
        <v>0</v>
      </c>
      <c r="N1038" s="17">
        <v>1</v>
      </c>
      <c r="O1038" s="11">
        <f t="shared" si="115"/>
        <v>0</v>
      </c>
      <c r="P1038" s="11">
        <v>3.6520000000000001</v>
      </c>
      <c r="Q1038" s="9">
        <f>IF(P1038&lt;Benchmarks!C$5,0,IF(P1038&lt;Benchmarks!D$5,1,IF(P1038&lt;Benchmarks!E$5,2,IF(P1038&lt;Benchmarks!F$5,3,IF(P1038&lt;Benchmarks!G$5,4,IF(P1038&lt;Benchmarks!H$5,5,6))))))</f>
        <v>1</v>
      </c>
      <c r="R1038" s="17">
        <v>0.98168498169999996</v>
      </c>
      <c r="S1038" s="11">
        <f t="shared" si="116"/>
        <v>0.98168498169999996</v>
      </c>
      <c r="T1038" s="11">
        <v>3.3319999999999999</v>
      </c>
      <c r="U1038" s="9">
        <f>IF(T1038&lt;Benchmarks!C$6,0,IF(T1038&lt;Benchmarks!D$6,1,IF(T1038&lt;Benchmarks!E$6,2,IF(T1038&lt;Benchmarks!F$6,3,IF(T1038&lt;Benchmarks!G$6,4,IF(T1038&lt;Benchmarks!H$6,5,6))))))</f>
        <v>1</v>
      </c>
      <c r="V1038" s="17">
        <v>0.94871794870000004</v>
      </c>
      <c r="W1038" s="11">
        <f t="shared" si="117"/>
        <v>0.94871794870000004</v>
      </c>
      <c r="X1038" s="11">
        <f t="shared" si="112"/>
        <v>4.7326007325999999</v>
      </c>
      <c r="Y1038" s="9">
        <v>30</v>
      </c>
      <c r="Z1038" s="13">
        <f t="shared" si="118"/>
        <v>0.15775335775333332</v>
      </c>
    </row>
    <row r="1039" spans="1:26" ht="17.25" x14ac:dyDescent="0.3">
      <c r="A1039" s="15" t="s">
        <v>5249</v>
      </c>
      <c r="B1039" s="7" t="s">
        <v>5250</v>
      </c>
      <c r="C1039" s="7" t="s">
        <v>5251</v>
      </c>
      <c r="D1039" s="11">
        <v>2.2410000000000001</v>
      </c>
      <c r="E1039" s="12">
        <f>IF(D1039&lt;Benchmarks!C$9,0,IF(D1039&lt;Benchmarks!D$9,1,IF(D1039&lt;Benchmarks!E$9,2,IF(D1039&lt;Benchmarks!F$9,3,IF(D1039&lt;Benchmarks!G$9,4,IF(D1039&lt;Benchmarks!H$9,5,6))))))</f>
        <v>1</v>
      </c>
      <c r="F1039" s="17">
        <v>0.31501831499999999</v>
      </c>
      <c r="G1039" s="11">
        <f t="shared" si="113"/>
        <v>0.31501831499999999</v>
      </c>
      <c r="H1039" s="11">
        <v>1.083</v>
      </c>
      <c r="I1039" s="12">
        <f>IF(H1039&lt;Benchmarks!C$8,0,IF(H1039&lt;Benchmarks!D$8,1,IF(H1039&lt;Benchmarks!E$8,2,IF(H1039&lt;Benchmarks!F$8,3,IF(H1039&lt;Benchmarks!G$8,4,IF(H1039&lt;Benchmarks!H$8,5,6))))))</f>
        <v>2</v>
      </c>
      <c r="J1039" s="17">
        <v>0.67032967030000001</v>
      </c>
      <c r="K1039" s="11">
        <f t="shared" si="114"/>
        <v>1.3406593406</v>
      </c>
      <c r="L1039" s="11">
        <v>0.69399999999999995</v>
      </c>
      <c r="M1039" s="12">
        <f>IF(L1039&lt;Benchmarks!C$7,0,IF(L1039&lt;Benchmarks!D$7,1,IF(L1039&lt;Benchmarks!E$7,2,IF(L1039&lt;Benchmarks!F$7,3,IF(L1039&lt;Benchmarks!G$7,4,IF(L1039&lt;Benchmarks!H$7,5,6))))))</f>
        <v>5</v>
      </c>
      <c r="N1039" s="17">
        <v>0.67032967030000001</v>
      </c>
      <c r="O1039" s="11">
        <f t="shared" si="115"/>
        <v>3.3516483515000002</v>
      </c>
      <c r="P1039" s="11">
        <v>4.0190000000000001</v>
      </c>
      <c r="Q1039" s="9">
        <f>IF(P1039&lt;Benchmarks!C$5,0,IF(P1039&lt;Benchmarks!D$5,1,IF(P1039&lt;Benchmarks!E$5,2,IF(P1039&lt;Benchmarks!F$5,3,IF(P1039&lt;Benchmarks!G$5,4,IF(P1039&lt;Benchmarks!H$5,5,6))))))</f>
        <v>3</v>
      </c>
      <c r="R1039" s="17">
        <v>0.58241758239999997</v>
      </c>
      <c r="S1039" s="11">
        <f t="shared" si="116"/>
        <v>1.7472527471999999</v>
      </c>
      <c r="T1039" s="11">
        <v>3.6219999999999999</v>
      </c>
      <c r="U1039" s="9">
        <f>IF(T1039&lt;Benchmarks!C$6,0,IF(T1039&lt;Benchmarks!D$6,1,IF(T1039&lt;Benchmarks!E$6,2,IF(T1039&lt;Benchmarks!F$6,3,IF(T1039&lt;Benchmarks!G$6,4,IF(T1039&lt;Benchmarks!H$6,5,6))))))</f>
        <v>3</v>
      </c>
      <c r="V1039" s="17">
        <v>0.55128205129999996</v>
      </c>
      <c r="W1039" s="11">
        <f t="shared" si="117"/>
        <v>1.6538461539</v>
      </c>
      <c r="X1039" s="11">
        <f t="shared" si="112"/>
        <v>8.4084249082000007</v>
      </c>
      <c r="Y1039" s="9">
        <v>30</v>
      </c>
      <c r="Z1039" s="13">
        <f t="shared" si="118"/>
        <v>0.28028083027333334</v>
      </c>
    </row>
    <row r="1040" spans="1:26" ht="17.25" x14ac:dyDescent="0.3">
      <c r="A1040" s="15" t="s">
        <v>5254</v>
      </c>
      <c r="B1040" s="7" t="s">
        <v>5255</v>
      </c>
      <c r="C1040" s="7" t="s">
        <v>5256</v>
      </c>
      <c r="D1040" s="11">
        <v>2.8439999999999999</v>
      </c>
      <c r="E1040" s="12">
        <f>IF(D1040&lt;Benchmarks!C$9,0,IF(D1040&lt;Benchmarks!D$9,1,IF(D1040&lt;Benchmarks!E$9,2,IF(D1040&lt;Benchmarks!F$9,3,IF(D1040&lt;Benchmarks!G$9,4,IF(D1040&lt;Benchmarks!H$9,5,6))))))</f>
        <v>5</v>
      </c>
      <c r="F1040" s="17">
        <v>0.99633699630000006</v>
      </c>
      <c r="G1040" s="11">
        <f t="shared" si="113"/>
        <v>4.9816849814999999</v>
      </c>
      <c r="H1040" s="11">
        <v>1.534</v>
      </c>
      <c r="I1040" s="12">
        <f>IF(H1040&lt;Benchmarks!C$8,0,IF(H1040&lt;Benchmarks!D$8,1,IF(H1040&lt;Benchmarks!E$8,2,IF(H1040&lt;Benchmarks!F$8,3,IF(H1040&lt;Benchmarks!G$8,4,IF(H1040&lt;Benchmarks!H$8,5,6))))))</f>
        <v>6</v>
      </c>
      <c r="J1040" s="17">
        <v>1</v>
      </c>
      <c r="K1040" s="11">
        <f t="shared" si="114"/>
        <v>6</v>
      </c>
      <c r="L1040" s="11">
        <v>0.29499999999999998</v>
      </c>
      <c r="M1040" s="12">
        <f>IF(L1040&lt;Benchmarks!C$7,0,IF(L1040&lt;Benchmarks!D$7,1,IF(L1040&lt;Benchmarks!E$7,2,IF(L1040&lt;Benchmarks!F$7,3,IF(L1040&lt;Benchmarks!G$7,4,IF(L1040&lt;Benchmarks!H$7,5,6))))))</f>
        <v>0</v>
      </c>
      <c r="N1040" s="17">
        <v>1</v>
      </c>
      <c r="O1040" s="11">
        <f t="shared" si="115"/>
        <v>0</v>
      </c>
      <c r="P1040" s="11">
        <v>4.673</v>
      </c>
      <c r="Q1040" s="9">
        <f>IF(P1040&lt;Benchmarks!C$5,0,IF(P1040&lt;Benchmarks!D$5,1,IF(P1040&lt;Benchmarks!E$5,2,IF(P1040&lt;Benchmarks!F$5,3,IF(P1040&lt;Benchmarks!G$5,4,IF(P1040&lt;Benchmarks!H$5,5,6))))))</f>
        <v>5</v>
      </c>
      <c r="R1040" s="17">
        <v>1</v>
      </c>
      <c r="S1040" s="11">
        <f t="shared" si="116"/>
        <v>5</v>
      </c>
      <c r="T1040" s="11">
        <v>3.9529999999999998</v>
      </c>
      <c r="U1040" s="9">
        <f>IF(T1040&lt;Benchmarks!C$6,0,IF(T1040&lt;Benchmarks!D$6,1,IF(T1040&lt;Benchmarks!E$6,2,IF(T1040&lt;Benchmarks!F$6,3,IF(T1040&lt;Benchmarks!G$6,4,IF(T1040&lt;Benchmarks!H$6,5,6))))))</f>
        <v>5</v>
      </c>
      <c r="V1040" s="17">
        <v>1</v>
      </c>
      <c r="W1040" s="11">
        <f t="shared" si="117"/>
        <v>5</v>
      </c>
      <c r="X1040" s="11">
        <f t="shared" si="112"/>
        <v>20.981684981499999</v>
      </c>
      <c r="Y1040" s="9">
        <v>30</v>
      </c>
      <c r="Z1040" s="13">
        <f t="shared" si="118"/>
        <v>0.69938949938333328</v>
      </c>
    </row>
    <row r="1041" spans="1:26" ht="17.25" x14ac:dyDescent="0.3">
      <c r="A1041" s="15" t="s">
        <v>5259</v>
      </c>
      <c r="B1041" s="7" t="s">
        <v>5260</v>
      </c>
      <c r="C1041" s="7" t="s">
        <v>5261</v>
      </c>
      <c r="D1041" s="11">
        <v>4.2549999999999999</v>
      </c>
      <c r="E1041" s="12">
        <f>IF(D1041&lt;Benchmarks!C$9,0,IF(D1041&lt;Benchmarks!D$9,1,IF(D1041&lt;Benchmarks!E$9,2,IF(D1041&lt;Benchmarks!F$9,3,IF(D1041&lt;Benchmarks!G$9,4,IF(D1041&lt;Benchmarks!H$9,5,6))))))</f>
        <v>6</v>
      </c>
      <c r="F1041" s="17">
        <v>1</v>
      </c>
      <c r="G1041" s="11">
        <f t="shared" si="113"/>
        <v>6</v>
      </c>
      <c r="H1041" s="11">
        <v>2.4300000000000002</v>
      </c>
      <c r="I1041" s="12">
        <f>IF(H1041&lt;Benchmarks!C$8,0,IF(H1041&lt;Benchmarks!D$8,1,IF(H1041&lt;Benchmarks!E$8,2,IF(H1041&lt;Benchmarks!F$8,3,IF(H1041&lt;Benchmarks!G$8,4,IF(H1041&lt;Benchmarks!H$8,5,6))))))</f>
        <v>6</v>
      </c>
      <c r="J1041" s="17">
        <v>1</v>
      </c>
      <c r="K1041" s="11">
        <f t="shared" si="114"/>
        <v>6</v>
      </c>
      <c r="L1041" s="11">
        <v>0.79900000000000004</v>
      </c>
      <c r="M1041" s="12">
        <f>IF(L1041&lt;Benchmarks!C$7,0,IF(L1041&lt;Benchmarks!D$7,1,IF(L1041&lt;Benchmarks!E$7,2,IF(L1041&lt;Benchmarks!F$7,3,IF(L1041&lt;Benchmarks!G$7,4,IF(L1041&lt;Benchmarks!H$7,5,6))))))</f>
        <v>6</v>
      </c>
      <c r="N1041" s="17">
        <v>1</v>
      </c>
      <c r="O1041" s="11">
        <f t="shared" si="115"/>
        <v>6</v>
      </c>
      <c r="P1041" s="11">
        <v>7.484</v>
      </c>
      <c r="Q1041" s="9">
        <f>IF(P1041&lt;Benchmarks!C$5,0,IF(P1041&lt;Benchmarks!D$5,1,IF(P1041&lt;Benchmarks!E$5,2,IF(P1041&lt;Benchmarks!F$5,3,IF(P1041&lt;Benchmarks!G$5,4,IF(P1041&lt;Benchmarks!H$5,5,6))))))</f>
        <v>6</v>
      </c>
      <c r="R1041" s="17">
        <v>1</v>
      </c>
      <c r="S1041" s="11">
        <f t="shared" si="116"/>
        <v>6</v>
      </c>
      <c r="T1041" s="11">
        <v>6.9939999999999998</v>
      </c>
      <c r="U1041" s="9">
        <f>IF(T1041&lt;Benchmarks!C$6,0,IF(T1041&lt;Benchmarks!D$6,1,IF(T1041&lt;Benchmarks!E$6,2,IF(T1041&lt;Benchmarks!F$6,3,IF(T1041&lt;Benchmarks!G$6,4,IF(T1041&lt;Benchmarks!H$6,5,6))))))</f>
        <v>6</v>
      </c>
      <c r="V1041" s="17">
        <v>1</v>
      </c>
      <c r="W1041" s="11">
        <f t="shared" si="117"/>
        <v>6</v>
      </c>
      <c r="X1041" s="11">
        <f t="shared" ref="X1041:X1054" si="119">W1041+S1041+O1041+K1041+G1041</f>
        <v>30</v>
      </c>
      <c r="Y1041" s="9">
        <v>30</v>
      </c>
      <c r="Z1041" s="13">
        <f t="shared" si="118"/>
        <v>1</v>
      </c>
    </row>
    <row r="1042" spans="1:26" ht="17.25" x14ac:dyDescent="0.3">
      <c r="A1042" s="15" t="s">
        <v>5264</v>
      </c>
      <c r="B1042" s="7" t="s">
        <v>5265</v>
      </c>
      <c r="C1042" s="7" t="s">
        <v>5266</v>
      </c>
      <c r="D1042" s="11">
        <v>2.0059999999999998</v>
      </c>
      <c r="E1042" s="12">
        <f>IF(D1042&lt;Benchmarks!C$9,0,IF(D1042&lt;Benchmarks!D$9,1,IF(D1042&lt;Benchmarks!E$9,2,IF(D1042&lt;Benchmarks!F$9,3,IF(D1042&lt;Benchmarks!G$9,4,IF(D1042&lt;Benchmarks!H$9,5,6))))))</f>
        <v>0</v>
      </c>
      <c r="F1042" s="17">
        <v>0.97802197800000001</v>
      </c>
      <c r="G1042" s="11">
        <f t="shared" si="113"/>
        <v>0</v>
      </c>
      <c r="H1042" s="11">
        <v>1.2829999999999999</v>
      </c>
      <c r="I1042" s="12">
        <f>IF(H1042&lt;Benchmarks!C$8,0,IF(H1042&lt;Benchmarks!D$8,1,IF(H1042&lt;Benchmarks!E$8,2,IF(H1042&lt;Benchmarks!F$8,3,IF(H1042&lt;Benchmarks!G$8,4,IF(H1042&lt;Benchmarks!H$8,5,6))))))</f>
        <v>5</v>
      </c>
      <c r="J1042" s="17">
        <v>1</v>
      </c>
      <c r="K1042" s="11">
        <f t="shared" si="114"/>
        <v>5</v>
      </c>
      <c r="L1042" s="11">
        <v>0.43099999999999999</v>
      </c>
      <c r="M1042" s="12">
        <f>IF(L1042&lt;Benchmarks!C$7,0,IF(L1042&lt;Benchmarks!D$7,1,IF(L1042&lt;Benchmarks!E$7,2,IF(L1042&lt;Benchmarks!F$7,3,IF(L1042&lt;Benchmarks!G$7,4,IF(L1042&lt;Benchmarks!H$7,5,6))))))</f>
        <v>3</v>
      </c>
      <c r="N1042" s="17">
        <v>1</v>
      </c>
      <c r="O1042" s="11">
        <f t="shared" si="115"/>
        <v>3</v>
      </c>
      <c r="P1042" s="11">
        <v>3.72</v>
      </c>
      <c r="Q1042" s="9">
        <f>IF(P1042&lt;Benchmarks!C$5,0,IF(P1042&lt;Benchmarks!D$5,1,IF(P1042&lt;Benchmarks!E$5,2,IF(P1042&lt;Benchmarks!F$5,3,IF(P1042&lt;Benchmarks!G$5,4,IF(P1042&lt;Benchmarks!H$5,5,6))))))</f>
        <v>1</v>
      </c>
      <c r="R1042" s="17">
        <v>1</v>
      </c>
      <c r="S1042" s="11">
        <f t="shared" si="116"/>
        <v>1</v>
      </c>
      <c r="T1042" s="11">
        <v>3.4209999999999998</v>
      </c>
      <c r="U1042" s="9">
        <f>IF(T1042&lt;Benchmarks!C$6,0,IF(T1042&lt;Benchmarks!D$6,1,IF(T1042&lt;Benchmarks!E$6,2,IF(T1042&lt;Benchmarks!F$6,3,IF(T1042&lt;Benchmarks!G$6,4,IF(T1042&lt;Benchmarks!H$6,5,6))))))</f>
        <v>1</v>
      </c>
      <c r="V1042" s="17">
        <v>1</v>
      </c>
      <c r="W1042" s="11">
        <f t="shared" si="117"/>
        <v>1</v>
      </c>
      <c r="X1042" s="11">
        <f t="shared" si="119"/>
        <v>10</v>
      </c>
      <c r="Y1042" s="9">
        <v>30</v>
      </c>
      <c r="Z1042" s="13">
        <f t="shared" si="118"/>
        <v>0.33333333333333331</v>
      </c>
    </row>
    <row r="1043" spans="1:26" ht="17.25" x14ac:dyDescent="0.3">
      <c r="A1043" s="15" t="s">
        <v>5269</v>
      </c>
      <c r="B1043" s="7" t="s">
        <v>5270</v>
      </c>
      <c r="C1043" s="7" t="s">
        <v>5271</v>
      </c>
      <c r="D1043" s="11">
        <v>1.5860000000000001</v>
      </c>
      <c r="E1043" s="12">
        <f>IF(D1043&lt;Benchmarks!C$9,0,IF(D1043&lt;Benchmarks!D$9,1,IF(D1043&lt;Benchmarks!E$9,2,IF(D1043&lt;Benchmarks!F$9,3,IF(D1043&lt;Benchmarks!G$9,4,IF(D1043&lt;Benchmarks!H$9,5,6))))))</f>
        <v>0</v>
      </c>
      <c r="F1043" s="17">
        <v>0.6923076923</v>
      </c>
      <c r="G1043" s="11">
        <f t="shared" si="113"/>
        <v>0</v>
      </c>
      <c r="H1043" s="11">
        <v>0.89100000000000001</v>
      </c>
      <c r="I1043" s="12">
        <f>IF(H1043&lt;Benchmarks!C$8,0,IF(H1043&lt;Benchmarks!D$8,1,IF(H1043&lt;Benchmarks!E$8,2,IF(H1043&lt;Benchmarks!F$8,3,IF(H1043&lt;Benchmarks!G$8,4,IF(H1043&lt;Benchmarks!H$8,5,6))))))</f>
        <v>0</v>
      </c>
      <c r="J1043" s="17">
        <v>1</v>
      </c>
      <c r="K1043" s="11">
        <f t="shared" si="114"/>
        <v>0</v>
      </c>
      <c r="L1043" s="11">
        <v>0.34799999999999998</v>
      </c>
      <c r="M1043" s="12">
        <f>IF(L1043&lt;Benchmarks!C$7,0,IF(L1043&lt;Benchmarks!D$7,1,IF(L1043&lt;Benchmarks!E$7,2,IF(L1043&lt;Benchmarks!F$7,3,IF(L1043&lt;Benchmarks!G$7,4,IF(L1043&lt;Benchmarks!H$7,5,6))))))</f>
        <v>1</v>
      </c>
      <c r="N1043" s="17">
        <v>1</v>
      </c>
      <c r="O1043" s="11">
        <f t="shared" si="115"/>
        <v>1</v>
      </c>
      <c r="P1043" s="11">
        <v>2.8250000000000002</v>
      </c>
      <c r="Q1043" s="9">
        <f>IF(P1043&lt;Benchmarks!C$5,0,IF(P1043&lt;Benchmarks!D$5,1,IF(P1043&lt;Benchmarks!E$5,2,IF(P1043&lt;Benchmarks!F$5,3,IF(P1043&lt;Benchmarks!G$5,4,IF(P1043&lt;Benchmarks!H$5,5,6))))))</f>
        <v>0</v>
      </c>
      <c r="R1043" s="17">
        <v>0.98901098899999995</v>
      </c>
      <c r="S1043" s="11">
        <f t="shared" si="116"/>
        <v>0</v>
      </c>
      <c r="T1043" s="11">
        <v>2.5129999999999999</v>
      </c>
      <c r="U1043" s="9">
        <f>IF(T1043&lt;Benchmarks!C$6,0,IF(T1043&lt;Benchmarks!D$6,1,IF(T1043&lt;Benchmarks!E$6,2,IF(T1043&lt;Benchmarks!F$6,3,IF(T1043&lt;Benchmarks!G$6,4,IF(T1043&lt;Benchmarks!H$6,5,6))))))</f>
        <v>0</v>
      </c>
      <c r="V1043" s="17">
        <v>0.9615384615</v>
      </c>
      <c r="W1043" s="11">
        <f t="shared" si="117"/>
        <v>0</v>
      </c>
      <c r="X1043" s="11">
        <f t="shared" si="119"/>
        <v>1</v>
      </c>
      <c r="Y1043" s="9">
        <v>30</v>
      </c>
      <c r="Z1043" s="13">
        <f t="shared" si="118"/>
        <v>3.3333333333333333E-2</v>
      </c>
    </row>
    <row r="1044" spans="1:26" ht="17.25" x14ac:dyDescent="0.3">
      <c r="A1044" s="15" t="s">
        <v>5274</v>
      </c>
      <c r="B1044" s="7" t="s">
        <v>5275</v>
      </c>
      <c r="C1044" s="7" t="s">
        <v>5276</v>
      </c>
      <c r="D1044" s="11">
        <v>2.0299999999999998</v>
      </c>
      <c r="E1044" s="12">
        <f>IF(D1044&lt;Benchmarks!C$9,0,IF(D1044&lt;Benchmarks!D$9,1,IF(D1044&lt;Benchmarks!E$9,2,IF(D1044&lt;Benchmarks!F$9,3,IF(D1044&lt;Benchmarks!G$9,4,IF(D1044&lt;Benchmarks!H$9,5,6))))))</f>
        <v>0</v>
      </c>
      <c r="F1044" s="17">
        <v>0.98901098899999995</v>
      </c>
      <c r="G1044" s="11">
        <f t="shared" si="113"/>
        <v>0</v>
      </c>
      <c r="H1044" s="11">
        <v>0.96</v>
      </c>
      <c r="I1044" s="12">
        <f>IF(H1044&lt;Benchmarks!C$8,0,IF(H1044&lt;Benchmarks!D$8,1,IF(H1044&lt;Benchmarks!E$8,2,IF(H1044&lt;Benchmarks!F$8,3,IF(H1044&lt;Benchmarks!G$8,4,IF(H1044&lt;Benchmarks!H$8,5,6))))))</f>
        <v>0</v>
      </c>
      <c r="J1044" s="17">
        <v>1</v>
      </c>
      <c r="K1044" s="11">
        <f t="shared" si="114"/>
        <v>0</v>
      </c>
      <c r="L1044" s="11">
        <v>0.44400000000000001</v>
      </c>
      <c r="M1044" s="12">
        <f>IF(L1044&lt;Benchmarks!C$7,0,IF(L1044&lt;Benchmarks!D$7,1,IF(L1044&lt;Benchmarks!E$7,2,IF(L1044&lt;Benchmarks!F$7,3,IF(L1044&lt;Benchmarks!G$7,4,IF(L1044&lt;Benchmarks!H$7,5,6))))))</f>
        <v>3</v>
      </c>
      <c r="N1044" s="17">
        <v>1</v>
      </c>
      <c r="O1044" s="11">
        <f t="shared" si="115"/>
        <v>3</v>
      </c>
      <c r="P1044" s="11">
        <v>3.4329999999999998</v>
      </c>
      <c r="Q1044" s="9">
        <f>IF(P1044&lt;Benchmarks!C$5,0,IF(P1044&lt;Benchmarks!D$5,1,IF(P1044&lt;Benchmarks!E$5,2,IF(P1044&lt;Benchmarks!F$5,3,IF(P1044&lt;Benchmarks!G$5,4,IF(P1044&lt;Benchmarks!H$5,5,6))))))</f>
        <v>0</v>
      </c>
      <c r="R1044" s="17">
        <v>1</v>
      </c>
      <c r="S1044" s="11">
        <f t="shared" si="116"/>
        <v>0</v>
      </c>
      <c r="T1044" s="11">
        <v>3.0129999999999999</v>
      </c>
      <c r="U1044" s="9">
        <f>IF(T1044&lt;Benchmarks!C$6,0,IF(T1044&lt;Benchmarks!D$6,1,IF(T1044&lt;Benchmarks!E$6,2,IF(T1044&lt;Benchmarks!F$6,3,IF(T1044&lt;Benchmarks!G$6,4,IF(T1044&lt;Benchmarks!H$6,5,6))))))</f>
        <v>0</v>
      </c>
      <c r="V1044" s="17">
        <v>1</v>
      </c>
      <c r="W1044" s="11">
        <f t="shared" si="117"/>
        <v>0</v>
      </c>
      <c r="X1044" s="11">
        <f t="shared" si="119"/>
        <v>3</v>
      </c>
      <c r="Y1044" s="9">
        <v>30</v>
      </c>
      <c r="Z1044" s="13">
        <f t="shared" si="118"/>
        <v>0.1</v>
      </c>
    </row>
    <row r="1045" spans="1:26" ht="17.25" x14ac:dyDescent="0.3">
      <c r="A1045" s="15" t="s">
        <v>5279</v>
      </c>
      <c r="B1045" s="7" t="s">
        <v>5280</v>
      </c>
      <c r="C1045" s="7" t="s">
        <v>5281</v>
      </c>
      <c r="D1045" s="11">
        <v>2.7610000000000001</v>
      </c>
      <c r="E1045" s="12">
        <f>IF(D1045&lt;Benchmarks!C$9,0,IF(D1045&lt;Benchmarks!D$9,1,IF(D1045&lt;Benchmarks!E$9,2,IF(D1045&lt;Benchmarks!F$9,3,IF(D1045&lt;Benchmarks!G$9,4,IF(D1045&lt;Benchmarks!H$9,5,6))))))</f>
        <v>5</v>
      </c>
      <c r="F1045" s="17">
        <v>0.86080586079999999</v>
      </c>
      <c r="G1045" s="11">
        <f t="shared" si="113"/>
        <v>4.3040293040000002</v>
      </c>
      <c r="H1045" s="11">
        <v>1.288</v>
      </c>
      <c r="I1045" s="12">
        <f>IF(H1045&lt;Benchmarks!C$8,0,IF(H1045&lt;Benchmarks!D$8,1,IF(H1045&lt;Benchmarks!E$8,2,IF(H1045&lt;Benchmarks!F$8,3,IF(H1045&lt;Benchmarks!G$8,4,IF(H1045&lt;Benchmarks!H$8,5,6))))))</f>
        <v>5</v>
      </c>
      <c r="J1045" s="17">
        <v>1</v>
      </c>
      <c r="K1045" s="11">
        <f t="shared" si="114"/>
        <v>5</v>
      </c>
      <c r="L1045" s="11">
        <v>0.46700000000000003</v>
      </c>
      <c r="M1045" s="12">
        <f>IF(L1045&lt;Benchmarks!C$7,0,IF(L1045&lt;Benchmarks!D$7,1,IF(L1045&lt;Benchmarks!E$7,2,IF(L1045&lt;Benchmarks!F$7,3,IF(L1045&lt;Benchmarks!G$7,4,IF(L1045&lt;Benchmarks!H$7,5,6))))))</f>
        <v>4</v>
      </c>
      <c r="N1045" s="17">
        <v>1</v>
      </c>
      <c r="O1045" s="11">
        <f t="shared" si="115"/>
        <v>4</v>
      </c>
      <c r="P1045" s="11">
        <v>4.5170000000000003</v>
      </c>
      <c r="Q1045" s="9">
        <f>IF(P1045&lt;Benchmarks!C$5,0,IF(P1045&lt;Benchmarks!D$5,1,IF(P1045&lt;Benchmarks!E$5,2,IF(P1045&lt;Benchmarks!F$5,3,IF(P1045&lt;Benchmarks!G$5,4,IF(P1045&lt;Benchmarks!H$5,5,6))))))</f>
        <v>5</v>
      </c>
      <c r="R1045" s="17">
        <v>0.98168498169999996</v>
      </c>
      <c r="S1045" s="11">
        <f t="shared" si="116"/>
        <v>4.9084249084999998</v>
      </c>
      <c r="T1045" s="11">
        <v>4.4279999999999999</v>
      </c>
      <c r="U1045" s="9">
        <f>IF(T1045&lt;Benchmarks!C$6,0,IF(T1045&lt;Benchmarks!D$6,1,IF(T1045&lt;Benchmarks!E$6,2,IF(T1045&lt;Benchmarks!F$6,3,IF(T1045&lt;Benchmarks!G$6,4,IF(T1045&lt;Benchmarks!H$6,5,6))))))</f>
        <v>6</v>
      </c>
      <c r="V1045" s="17">
        <v>1</v>
      </c>
      <c r="W1045" s="11">
        <f t="shared" si="117"/>
        <v>6</v>
      </c>
      <c r="X1045" s="11">
        <f t="shared" si="119"/>
        <v>24.212454212499999</v>
      </c>
      <c r="Y1045" s="9">
        <v>30</v>
      </c>
      <c r="Z1045" s="13">
        <f t="shared" si="118"/>
        <v>0.80708180708333332</v>
      </c>
    </row>
    <row r="1046" spans="1:26" ht="17.25" x14ac:dyDescent="0.3">
      <c r="A1046" s="15" t="s">
        <v>5284</v>
      </c>
      <c r="B1046" s="7" t="s">
        <v>5285</v>
      </c>
      <c r="C1046" s="7" t="s">
        <v>5286</v>
      </c>
      <c r="D1046" s="11">
        <v>2.3279999999999998</v>
      </c>
      <c r="E1046" s="12">
        <f>IF(D1046&lt;Benchmarks!C$9,0,IF(D1046&lt;Benchmarks!D$9,1,IF(D1046&lt;Benchmarks!E$9,2,IF(D1046&lt;Benchmarks!F$9,3,IF(D1046&lt;Benchmarks!G$9,4,IF(D1046&lt;Benchmarks!H$9,5,6))))))</f>
        <v>1</v>
      </c>
      <c r="F1046" s="17">
        <v>1</v>
      </c>
      <c r="G1046" s="11">
        <f t="shared" si="113"/>
        <v>1</v>
      </c>
      <c r="H1046" s="11">
        <v>0.90500000000000003</v>
      </c>
      <c r="I1046" s="12">
        <f>IF(H1046&lt;Benchmarks!C$8,0,IF(H1046&lt;Benchmarks!D$8,1,IF(H1046&lt;Benchmarks!E$8,2,IF(H1046&lt;Benchmarks!F$8,3,IF(H1046&lt;Benchmarks!G$8,4,IF(H1046&lt;Benchmarks!H$8,5,6))))))</f>
        <v>0</v>
      </c>
      <c r="J1046" s="17">
        <v>1</v>
      </c>
      <c r="K1046" s="11">
        <f t="shared" si="114"/>
        <v>0</v>
      </c>
      <c r="L1046" s="11">
        <v>1.325</v>
      </c>
      <c r="M1046" s="12">
        <f>IF(L1046&lt;Benchmarks!C$7,0,IF(L1046&lt;Benchmarks!D$7,1,IF(L1046&lt;Benchmarks!E$7,2,IF(L1046&lt;Benchmarks!F$7,3,IF(L1046&lt;Benchmarks!G$7,4,IF(L1046&lt;Benchmarks!H$7,5,6))))))</f>
        <v>6</v>
      </c>
      <c r="N1046" s="17">
        <v>1</v>
      </c>
      <c r="O1046" s="11">
        <f t="shared" si="115"/>
        <v>6</v>
      </c>
      <c r="P1046" s="11">
        <v>4.5579999999999998</v>
      </c>
      <c r="Q1046" s="9">
        <f>IF(P1046&lt;Benchmarks!C$5,0,IF(P1046&lt;Benchmarks!D$5,1,IF(P1046&lt;Benchmarks!E$5,2,IF(P1046&lt;Benchmarks!F$5,3,IF(P1046&lt;Benchmarks!G$5,4,IF(P1046&lt;Benchmarks!H$5,5,6))))))</f>
        <v>5</v>
      </c>
      <c r="R1046" s="17">
        <v>1</v>
      </c>
      <c r="S1046" s="11">
        <f t="shared" si="116"/>
        <v>5</v>
      </c>
      <c r="T1046" s="11">
        <v>3.6539999999999999</v>
      </c>
      <c r="U1046" s="9">
        <f>IF(T1046&lt;Benchmarks!C$6,0,IF(T1046&lt;Benchmarks!D$6,1,IF(T1046&lt;Benchmarks!E$6,2,IF(T1046&lt;Benchmarks!F$6,3,IF(T1046&lt;Benchmarks!G$6,4,IF(T1046&lt;Benchmarks!H$6,5,6))))))</f>
        <v>3</v>
      </c>
      <c r="V1046" s="17">
        <v>1</v>
      </c>
      <c r="W1046" s="11">
        <f t="shared" si="117"/>
        <v>3</v>
      </c>
      <c r="X1046" s="11">
        <f t="shared" si="119"/>
        <v>15</v>
      </c>
      <c r="Y1046" s="9">
        <v>30</v>
      </c>
      <c r="Z1046" s="13">
        <f t="shared" si="118"/>
        <v>0.5</v>
      </c>
    </row>
    <row r="1047" spans="1:26" ht="17.25" x14ac:dyDescent="0.3">
      <c r="A1047" s="15" t="s">
        <v>5289</v>
      </c>
      <c r="B1047" s="7" t="s">
        <v>5290</v>
      </c>
      <c r="C1047" s="7" t="s">
        <v>5291</v>
      </c>
      <c r="D1047" s="11">
        <v>2.1869999999999998</v>
      </c>
      <c r="E1047" s="12">
        <f>IF(D1047&lt;Benchmarks!C$9,0,IF(D1047&lt;Benchmarks!D$9,1,IF(D1047&lt;Benchmarks!E$9,2,IF(D1047&lt;Benchmarks!F$9,3,IF(D1047&lt;Benchmarks!G$9,4,IF(D1047&lt;Benchmarks!H$9,5,6))))))</f>
        <v>1</v>
      </c>
      <c r="F1047" s="17">
        <v>0.75824175819999995</v>
      </c>
      <c r="G1047" s="11">
        <f t="shared" si="113"/>
        <v>0.75824175819999995</v>
      </c>
      <c r="H1047" s="11">
        <v>1.3169999999999999</v>
      </c>
      <c r="I1047" s="12">
        <f>IF(H1047&lt;Benchmarks!C$8,0,IF(H1047&lt;Benchmarks!D$8,1,IF(H1047&lt;Benchmarks!E$8,2,IF(H1047&lt;Benchmarks!F$8,3,IF(H1047&lt;Benchmarks!G$8,4,IF(H1047&lt;Benchmarks!H$8,5,6))))))</f>
        <v>5</v>
      </c>
      <c r="J1047" s="17">
        <v>1</v>
      </c>
      <c r="K1047" s="11">
        <f t="shared" si="114"/>
        <v>5</v>
      </c>
      <c r="L1047" s="11">
        <v>0.35</v>
      </c>
      <c r="M1047" s="12">
        <f>IF(L1047&lt;Benchmarks!C$7,0,IF(L1047&lt;Benchmarks!D$7,1,IF(L1047&lt;Benchmarks!E$7,2,IF(L1047&lt;Benchmarks!F$7,3,IF(L1047&lt;Benchmarks!G$7,4,IF(L1047&lt;Benchmarks!H$7,5,6))))))</f>
        <v>1</v>
      </c>
      <c r="N1047" s="17">
        <v>1</v>
      </c>
      <c r="O1047" s="11">
        <f t="shared" si="115"/>
        <v>1</v>
      </c>
      <c r="P1047" s="11">
        <v>3.8540000000000001</v>
      </c>
      <c r="Q1047" s="9">
        <f>IF(P1047&lt;Benchmarks!C$5,0,IF(P1047&lt;Benchmarks!D$5,1,IF(P1047&lt;Benchmarks!E$5,2,IF(P1047&lt;Benchmarks!F$5,3,IF(P1047&lt;Benchmarks!G$5,4,IF(P1047&lt;Benchmarks!H$5,5,6))))))</f>
        <v>2</v>
      </c>
      <c r="R1047" s="17">
        <v>0.97069597070000002</v>
      </c>
      <c r="S1047" s="11">
        <f t="shared" si="116"/>
        <v>1.9413919414</v>
      </c>
      <c r="T1047" s="11">
        <v>3.2970000000000002</v>
      </c>
      <c r="U1047" s="9">
        <f>IF(T1047&lt;Benchmarks!C$6,0,IF(T1047&lt;Benchmarks!D$6,1,IF(T1047&lt;Benchmarks!E$6,2,IF(T1047&lt;Benchmarks!F$6,3,IF(T1047&lt;Benchmarks!G$6,4,IF(T1047&lt;Benchmarks!H$6,5,6))))))</f>
        <v>0</v>
      </c>
      <c r="V1047" s="17">
        <v>0.89743589739999996</v>
      </c>
      <c r="W1047" s="11">
        <f t="shared" si="117"/>
        <v>0</v>
      </c>
      <c r="X1047" s="11">
        <f t="shared" si="119"/>
        <v>8.6996336995999997</v>
      </c>
      <c r="Y1047" s="9">
        <v>30</v>
      </c>
      <c r="Z1047" s="13">
        <f t="shared" si="118"/>
        <v>0.28998778998666663</v>
      </c>
    </row>
    <row r="1048" spans="1:26" ht="17.25" x14ac:dyDescent="0.3">
      <c r="A1048" s="15" t="s">
        <v>5294</v>
      </c>
      <c r="B1048" s="7" t="s">
        <v>5295</v>
      </c>
      <c r="C1048" s="7" t="s">
        <v>5296</v>
      </c>
      <c r="D1048" s="11">
        <v>1.804</v>
      </c>
      <c r="E1048" s="12">
        <f>IF(D1048&lt;Benchmarks!C$9,0,IF(D1048&lt;Benchmarks!D$9,1,IF(D1048&lt;Benchmarks!E$9,2,IF(D1048&lt;Benchmarks!F$9,3,IF(D1048&lt;Benchmarks!G$9,4,IF(D1048&lt;Benchmarks!H$9,5,6))))))</f>
        <v>0</v>
      </c>
      <c r="F1048" s="17">
        <v>0.17216117219999999</v>
      </c>
      <c r="G1048" s="11">
        <f t="shared" si="113"/>
        <v>0</v>
      </c>
      <c r="H1048" s="11">
        <v>1.278</v>
      </c>
      <c r="I1048" s="12">
        <f>IF(H1048&lt;Benchmarks!C$8,0,IF(H1048&lt;Benchmarks!D$8,1,IF(H1048&lt;Benchmarks!E$8,2,IF(H1048&lt;Benchmarks!F$8,3,IF(H1048&lt;Benchmarks!G$8,4,IF(H1048&lt;Benchmarks!H$8,5,6))))))</f>
        <v>5</v>
      </c>
      <c r="J1048" s="17">
        <v>1</v>
      </c>
      <c r="K1048" s="11">
        <f t="shared" si="114"/>
        <v>5</v>
      </c>
      <c r="L1048" s="11">
        <v>0.27400000000000002</v>
      </c>
      <c r="M1048" s="12">
        <f>IF(L1048&lt;Benchmarks!C$7,0,IF(L1048&lt;Benchmarks!D$7,1,IF(L1048&lt;Benchmarks!E$7,2,IF(L1048&lt;Benchmarks!F$7,3,IF(L1048&lt;Benchmarks!G$7,4,IF(L1048&lt;Benchmarks!H$7,5,6))))))</f>
        <v>0</v>
      </c>
      <c r="N1048" s="17">
        <v>1</v>
      </c>
      <c r="O1048" s="11">
        <f t="shared" si="115"/>
        <v>0</v>
      </c>
      <c r="P1048" s="11">
        <v>3.3559999999999999</v>
      </c>
      <c r="Q1048" s="9">
        <f>IF(P1048&lt;Benchmarks!C$5,0,IF(P1048&lt;Benchmarks!D$5,1,IF(P1048&lt;Benchmarks!E$5,2,IF(P1048&lt;Benchmarks!F$5,3,IF(P1048&lt;Benchmarks!G$5,4,IF(P1048&lt;Benchmarks!H$5,5,6))))))</f>
        <v>0</v>
      </c>
      <c r="R1048" s="17">
        <v>1</v>
      </c>
      <c r="S1048" s="11">
        <f t="shared" si="116"/>
        <v>0</v>
      </c>
      <c r="T1048" s="11">
        <v>3.09</v>
      </c>
      <c r="U1048" s="9">
        <f>IF(T1048&lt;Benchmarks!C$6,0,IF(T1048&lt;Benchmarks!D$6,1,IF(T1048&lt;Benchmarks!E$6,2,IF(T1048&lt;Benchmarks!F$6,3,IF(T1048&lt;Benchmarks!G$6,4,IF(T1048&lt;Benchmarks!H$6,5,6))))))</f>
        <v>0</v>
      </c>
      <c r="V1048" s="17">
        <v>1</v>
      </c>
      <c r="W1048" s="11">
        <f t="shared" si="117"/>
        <v>0</v>
      </c>
      <c r="X1048" s="11">
        <f t="shared" si="119"/>
        <v>5</v>
      </c>
      <c r="Y1048" s="9">
        <v>30</v>
      </c>
      <c r="Z1048" s="13">
        <f t="shared" si="118"/>
        <v>0.16666666666666666</v>
      </c>
    </row>
    <row r="1049" spans="1:26" ht="17.25" x14ac:dyDescent="0.3">
      <c r="A1049" s="15" t="s">
        <v>5299</v>
      </c>
      <c r="B1049" s="7" t="s">
        <v>5300</v>
      </c>
      <c r="C1049" s="7" t="s">
        <v>5301</v>
      </c>
      <c r="D1049" s="11">
        <v>2.7090000000000001</v>
      </c>
      <c r="E1049" s="12">
        <f>IF(D1049&lt;Benchmarks!C$9,0,IF(D1049&lt;Benchmarks!D$9,1,IF(D1049&lt;Benchmarks!E$9,2,IF(D1049&lt;Benchmarks!F$9,3,IF(D1049&lt;Benchmarks!G$9,4,IF(D1049&lt;Benchmarks!H$9,5,6))))))</f>
        <v>4</v>
      </c>
      <c r="F1049" s="17">
        <v>0.94871794870000004</v>
      </c>
      <c r="G1049" s="11">
        <f t="shared" si="113"/>
        <v>3.7948717948000001</v>
      </c>
      <c r="H1049" s="11">
        <v>1.1100000000000001</v>
      </c>
      <c r="I1049" s="12">
        <f>IF(H1049&lt;Benchmarks!C$8,0,IF(H1049&lt;Benchmarks!D$8,1,IF(H1049&lt;Benchmarks!E$8,2,IF(H1049&lt;Benchmarks!F$8,3,IF(H1049&lt;Benchmarks!G$8,4,IF(H1049&lt;Benchmarks!H$8,5,6))))))</f>
        <v>3</v>
      </c>
      <c r="J1049" s="17">
        <v>1</v>
      </c>
      <c r="K1049" s="11">
        <f t="shared" si="114"/>
        <v>3</v>
      </c>
      <c r="L1049" s="11">
        <v>0.39900000000000002</v>
      </c>
      <c r="M1049" s="12">
        <f>IF(L1049&lt;Benchmarks!C$7,0,IF(L1049&lt;Benchmarks!D$7,1,IF(L1049&lt;Benchmarks!E$7,2,IF(L1049&lt;Benchmarks!F$7,3,IF(L1049&lt;Benchmarks!G$7,4,IF(L1049&lt;Benchmarks!H$7,5,6))))))</f>
        <v>2</v>
      </c>
      <c r="N1049" s="17">
        <v>1</v>
      </c>
      <c r="O1049" s="11">
        <f t="shared" si="115"/>
        <v>2</v>
      </c>
      <c r="P1049" s="11">
        <v>4.2169999999999996</v>
      </c>
      <c r="Q1049" s="9">
        <f>IF(P1049&lt;Benchmarks!C$5,0,IF(P1049&lt;Benchmarks!D$5,1,IF(P1049&lt;Benchmarks!E$5,2,IF(P1049&lt;Benchmarks!F$5,3,IF(P1049&lt;Benchmarks!G$5,4,IF(P1049&lt;Benchmarks!H$5,5,6))))))</f>
        <v>4</v>
      </c>
      <c r="R1049" s="17">
        <v>0.97802197800000001</v>
      </c>
      <c r="S1049" s="11">
        <f t="shared" si="116"/>
        <v>3.9120879120000001</v>
      </c>
      <c r="T1049" s="11">
        <v>3.8759999999999999</v>
      </c>
      <c r="U1049" s="9">
        <f>IF(T1049&lt;Benchmarks!C$6,0,IF(T1049&lt;Benchmarks!D$6,1,IF(T1049&lt;Benchmarks!E$6,2,IF(T1049&lt;Benchmarks!F$6,3,IF(T1049&lt;Benchmarks!G$6,4,IF(T1049&lt;Benchmarks!H$6,5,6))))))</f>
        <v>4</v>
      </c>
      <c r="V1049" s="17">
        <v>0.9230769231</v>
      </c>
      <c r="W1049" s="11">
        <f t="shared" si="117"/>
        <v>3.6923076924</v>
      </c>
      <c r="X1049" s="11">
        <f t="shared" si="119"/>
        <v>16.399267399199999</v>
      </c>
      <c r="Y1049" s="9">
        <v>30</v>
      </c>
      <c r="Z1049" s="13">
        <f t="shared" si="118"/>
        <v>0.54664224663999994</v>
      </c>
    </row>
    <row r="1050" spans="1:26" ht="17.25" x14ac:dyDescent="0.3">
      <c r="A1050" s="15" t="s">
        <v>5304</v>
      </c>
      <c r="B1050" s="7" t="s">
        <v>5305</v>
      </c>
      <c r="C1050" s="7" t="s">
        <v>5306</v>
      </c>
      <c r="D1050" s="11">
        <v>2.6360000000000001</v>
      </c>
      <c r="E1050" s="12">
        <f>IF(D1050&lt;Benchmarks!C$9,0,IF(D1050&lt;Benchmarks!D$9,1,IF(D1050&lt;Benchmarks!E$9,2,IF(D1050&lt;Benchmarks!F$9,3,IF(D1050&lt;Benchmarks!G$9,4,IF(D1050&lt;Benchmarks!H$9,5,6))))))</f>
        <v>4</v>
      </c>
      <c r="F1050" s="17">
        <v>1</v>
      </c>
      <c r="G1050" s="11">
        <f t="shared" si="113"/>
        <v>4</v>
      </c>
      <c r="H1050" s="11">
        <v>1.736</v>
      </c>
      <c r="I1050" s="12">
        <f>IF(H1050&lt;Benchmarks!C$8,0,IF(H1050&lt;Benchmarks!D$8,1,IF(H1050&lt;Benchmarks!E$8,2,IF(H1050&lt;Benchmarks!F$8,3,IF(H1050&lt;Benchmarks!G$8,4,IF(H1050&lt;Benchmarks!H$8,5,6))))))</f>
        <v>6</v>
      </c>
      <c r="J1050" s="17">
        <v>1</v>
      </c>
      <c r="K1050" s="11">
        <f t="shared" si="114"/>
        <v>6</v>
      </c>
      <c r="L1050" s="11">
        <v>0.77200000000000002</v>
      </c>
      <c r="M1050" s="12">
        <f>IF(L1050&lt;Benchmarks!C$7,0,IF(L1050&lt;Benchmarks!D$7,1,IF(L1050&lt;Benchmarks!E$7,2,IF(L1050&lt;Benchmarks!F$7,3,IF(L1050&lt;Benchmarks!G$7,4,IF(L1050&lt;Benchmarks!H$7,5,6))))))</f>
        <v>6</v>
      </c>
      <c r="N1050" s="17">
        <v>1</v>
      </c>
      <c r="O1050" s="11">
        <f t="shared" si="115"/>
        <v>6</v>
      </c>
      <c r="P1050" s="11">
        <v>5.1440000000000001</v>
      </c>
      <c r="Q1050" s="9">
        <f>IF(P1050&lt;Benchmarks!C$5,0,IF(P1050&lt;Benchmarks!D$5,1,IF(P1050&lt;Benchmarks!E$5,2,IF(P1050&lt;Benchmarks!F$5,3,IF(P1050&lt;Benchmarks!G$5,4,IF(P1050&lt;Benchmarks!H$5,5,6))))))</f>
        <v>6</v>
      </c>
      <c r="R1050" s="17">
        <v>1</v>
      </c>
      <c r="S1050" s="11">
        <f t="shared" si="116"/>
        <v>6</v>
      </c>
      <c r="T1050" s="11">
        <v>4.532</v>
      </c>
      <c r="U1050" s="9">
        <f>IF(T1050&lt;Benchmarks!C$6,0,IF(T1050&lt;Benchmarks!D$6,1,IF(T1050&lt;Benchmarks!E$6,2,IF(T1050&lt;Benchmarks!F$6,3,IF(T1050&lt;Benchmarks!G$6,4,IF(T1050&lt;Benchmarks!H$6,5,6))))))</f>
        <v>6</v>
      </c>
      <c r="V1050" s="17">
        <v>1</v>
      </c>
      <c r="W1050" s="11">
        <f t="shared" si="117"/>
        <v>6</v>
      </c>
      <c r="X1050" s="11">
        <f t="shared" si="119"/>
        <v>28</v>
      </c>
      <c r="Y1050" s="9">
        <v>30</v>
      </c>
      <c r="Z1050" s="13">
        <f t="shared" si="118"/>
        <v>0.93333333333333335</v>
      </c>
    </row>
    <row r="1051" spans="1:26" ht="17.25" x14ac:dyDescent="0.3">
      <c r="A1051" s="15" t="s">
        <v>5309</v>
      </c>
      <c r="B1051" s="7" t="s">
        <v>5310</v>
      </c>
      <c r="C1051" s="7" t="s">
        <v>5311</v>
      </c>
      <c r="D1051" s="11">
        <v>1.8720000000000001</v>
      </c>
      <c r="E1051" s="12">
        <f>IF(D1051&lt;Benchmarks!C$9,0,IF(D1051&lt;Benchmarks!D$9,1,IF(D1051&lt;Benchmarks!E$9,2,IF(D1051&lt;Benchmarks!F$9,3,IF(D1051&lt;Benchmarks!G$9,4,IF(D1051&lt;Benchmarks!H$9,5,6))))))</f>
        <v>0</v>
      </c>
      <c r="F1051" s="17">
        <v>0.75091575089999996</v>
      </c>
      <c r="G1051" s="11">
        <f t="shared" si="113"/>
        <v>0</v>
      </c>
      <c r="H1051" s="11">
        <v>1.3180000000000001</v>
      </c>
      <c r="I1051" s="12">
        <f>IF(H1051&lt;Benchmarks!C$8,0,IF(H1051&lt;Benchmarks!D$8,1,IF(H1051&lt;Benchmarks!E$8,2,IF(H1051&lt;Benchmarks!F$8,3,IF(H1051&lt;Benchmarks!G$8,4,IF(H1051&lt;Benchmarks!H$8,5,6))))))</f>
        <v>5</v>
      </c>
      <c r="J1051" s="17">
        <v>1</v>
      </c>
      <c r="K1051" s="11">
        <f t="shared" si="114"/>
        <v>5</v>
      </c>
      <c r="L1051" s="11">
        <v>0.53300000000000003</v>
      </c>
      <c r="M1051" s="12">
        <f>IF(L1051&lt;Benchmarks!C$7,0,IF(L1051&lt;Benchmarks!D$7,1,IF(L1051&lt;Benchmarks!E$7,2,IF(L1051&lt;Benchmarks!F$7,3,IF(L1051&lt;Benchmarks!G$7,4,IF(L1051&lt;Benchmarks!H$7,5,6))))))</f>
        <v>4</v>
      </c>
      <c r="N1051" s="17">
        <v>1</v>
      </c>
      <c r="O1051" s="11">
        <f t="shared" si="115"/>
        <v>4</v>
      </c>
      <c r="P1051" s="11">
        <v>3.7229999999999999</v>
      </c>
      <c r="Q1051" s="9">
        <f>IF(P1051&lt;Benchmarks!C$5,0,IF(P1051&lt;Benchmarks!D$5,1,IF(P1051&lt;Benchmarks!E$5,2,IF(P1051&lt;Benchmarks!F$5,3,IF(P1051&lt;Benchmarks!G$5,4,IF(P1051&lt;Benchmarks!H$5,5,6))))))</f>
        <v>1</v>
      </c>
      <c r="R1051" s="17">
        <v>1</v>
      </c>
      <c r="S1051" s="11">
        <f t="shared" si="116"/>
        <v>1</v>
      </c>
      <c r="T1051" s="11">
        <v>3.1509999999999998</v>
      </c>
      <c r="U1051" s="9">
        <f>IF(T1051&lt;Benchmarks!C$6,0,IF(T1051&lt;Benchmarks!D$6,1,IF(T1051&lt;Benchmarks!E$6,2,IF(T1051&lt;Benchmarks!F$6,3,IF(T1051&lt;Benchmarks!G$6,4,IF(T1051&lt;Benchmarks!H$6,5,6))))))</f>
        <v>0</v>
      </c>
      <c r="V1051" s="17">
        <v>1</v>
      </c>
      <c r="W1051" s="11">
        <f t="shared" si="117"/>
        <v>0</v>
      </c>
      <c r="X1051" s="11">
        <f t="shared" si="119"/>
        <v>10</v>
      </c>
      <c r="Y1051" s="9">
        <v>30</v>
      </c>
      <c r="Z1051" s="13">
        <f t="shared" si="118"/>
        <v>0.33333333333333331</v>
      </c>
    </row>
    <row r="1052" spans="1:26" ht="17.25" x14ac:dyDescent="0.3">
      <c r="A1052" s="15" t="s">
        <v>5314</v>
      </c>
      <c r="B1052" s="7" t="s">
        <v>5315</v>
      </c>
      <c r="C1052" s="7" t="s">
        <v>5316</v>
      </c>
      <c r="D1052" s="11">
        <v>1.5509999999999999</v>
      </c>
      <c r="E1052" s="12">
        <f>IF(D1052&lt;Benchmarks!C$9,0,IF(D1052&lt;Benchmarks!D$9,1,IF(D1052&lt;Benchmarks!E$9,2,IF(D1052&lt;Benchmarks!F$9,3,IF(D1052&lt;Benchmarks!G$9,4,IF(D1052&lt;Benchmarks!H$9,5,6))))))</f>
        <v>0</v>
      </c>
      <c r="F1052" s="17">
        <v>0.20879120879999999</v>
      </c>
      <c r="G1052" s="11">
        <f t="shared" si="113"/>
        <v>0</v>
      </c>
      <c r="H1052" s="11">
        <v>0.82799999999999996</v>
      </c>
      <c r="I1052" s="12">
        <f>IF(H1052&lt;Benchmarks!C$8,0,IF(H1052&lt;Benchmarks!D$8,1,IF(H1052&lt;Benchmarks!E$8,2,IF(H1052&lt;Benchmarks!F$8,3,IF(H1052&lt;Benchmarks!G$8,4,IF(H1052&lt;Benchmarks!H$8,5,6))))))</f>
        <v>0</v>
      </c>
      <c r="J1052" s="17">
        <v>1</v>
      </c>
      <c r="K1052" s="11">
        <f t="shared" si="114"/>
        <v>0</v>
      </c>
      <c r="L1052" s="11">
        <v>0.5</v>
      </c>
      <c r="M1052" s="12">
        <f>IF(L1052&lt;Benchmarks!C$7,0,IF(L1052&lt;Benchmarks!D$7,1,IF(L1052&lt;Benchmarks!E$7,2,IF(L1052&lt;Benchmarks!F$7,3,IF(L1052&lt;Benchmarks!G$7,4,IF(L1052&lt;Benchmarks!H$7,5,6))))))</f>
        <v>4</v>
      </c>
      <c r="N1052" s="17">
        <v>1</v>
      </c>
      <c r="O1052" s="11">
        <f t="shared" si="115"/>
        <v>4</v>
      </c>
      <c r="P1052" s="11">
        <v>2.879</v>
      </c>
      <c r="Q1052" s="9">
        <f>IF(P1052&lt;Benchmarks!C$5,0,IF(P1052&lt;Benchmarks!D$5,1,IF(P1052&lt;Benchmarks!E$5,2,IF(P1052&lt;Benchmarks!F$5,3,IF(P1052&lt;Benchmarks!G$5,4,IF(P1052&lt;Benchmarks!H$5,5,6))))))</f>
        <v>0</v>
      </c>
      <c r="R1052" s="17">
        <v>1</v>
      </c>
      <c r="S1052" s="11">
        <f t="shared" si="116"/>
        <v>0</v>
      </c>
      <c r="T1052" s="11">
        <v>2.5270000000000001</v>
      </c>
      <c r="U1052" s="9">
        <f>IF(T1052&lt;Benchmarks!C$6,0,IF(T1052&lt;Benchmarks!D$6,1,IF(T1052&lt;Benchmarks!E$6,2,IF(T1052&lt;Benchmarks!F$6,3,IF(T1052&lt;Benchmarks!G$6,4,IF(T1052&lt;Benchmarks!H$6,5,6))))))</f>
        <v>0</v>
      </c>
      <c r="V1052" s="17">
        <v>1</v>
      </c>
      <c r="W1052" s="11">
        <f t="shared" si="117"/>
        <v>0</v>
      </c>
      <c r="X1052" s="11">
        <f t="shared" si="119"/>
        <v>4</v>
      </c>
      <c r="Y1052" s="9">
        <v>30</v>
      </c>
      <c r="Z1052" s="13">
        <f t="shared" si="118"/>
        <v>0.13333333333333333</v>
      </c>
    </row>
    <row r="1053" spans="1:26" ht="17.25" x14ac:dyDescent="0.3">
      <c r="A1053" s="15" t="s">
        <v>5319</v>
      </c>
      <c r="B1053" s="7" t="s">
        <v>5320</v>
      </c>
      <c r="C1053" s="7" t="s">
        <v>5321</v>
      </c>
      <c r="D1053" s="11">
        <v>2.9470000000000001</v>
      </c>
      <c r="E1053" s="12">
        <f>IF(D1053&lt;Benchmarks!C$9,0,IF(D1053&lt;Benchmarks!D$9,1,IF(D1053&lt;Benchmarks!E$9,2,IF(D1053&lt;Benchmarks!F$9,3,IF(D1053&lt;Benchmarks!G$9,4,IF(D1053&lt;Benchmarks!H$9,5,6))))))</f>
        <v>5</v>
      </c>
      <c r="F1053" s="17">
        <v>0.98901098899999995</v>
      </c>
      <c r="G1053" s="11">
        <f t="shared" si="113"/>
        <v>4.9450549449999999</v>
      </c>
      <c r="H1053" s="11">
        <v>0.51</v>
      </c>
      <c r="I1053" s="12">
        <f>IF(H1053&lt;Benchmarks!C$8,0,IF(H1053&lt;Benchmarks!D$8,1,IF(H1053&lt;Benchmarks!E$8,2,IF(H1053&lt;Benchmarks!F$8,3,IF(H1053&lt;Benchmarks!G$8,4,IF(H1053&lt;Benchmarks!H$8,5,6))))))</f>
        <v>0</v>
      </c>
      <c r="J1053" s="17">
        <v>1</v>
      </c>
      <c r="K1053" s="11">
        <f t="shared" si="114"/>
        <v>0</v>
      </c>
      <c r="L1053" s="11">
        <v>1.867</v>
      </c>
      <c r="M1053" s="12">
        <f>IF(L1053&lt;Benchmarks!C$7,0,IF(L1053&lt;Benchmarks!D$7,1,IF(L1053&lt;Benchmarks!E$7,2,IF(L1053&lt;Benchmarks!F$7,3,IF(L1053&lt;Benchmarks!G$7,4,IF(L1053&lt;Benchmarks!H$7,5,6))))))</f>
        <v>6</v>
      </c>
      <c r="N1053" s="17">
        <v>1</v>
      </c>
      <c r="O1053" s="11">
        <f t="shared" si="115"/>
        <v>6</v>
      </c>
      <c r="P1053" s="11">
        <v>5.3250000000000002</v>
      </c>
      <c r="Q1053" s="9">
        <f>IF(P1053&lt;Benchmarks!C$5,0,IF(P1053&lt;Benchmarks!D$5,1,IF(P1053&lt;Benchmarks!E$5,2,IF(P1053&lt;Benchmarks!F$5,3,IF(P1053&lt;Benchmarks!G$5,4,IF(P1053&lt;Benchmarks!H$5,5,6))))))</f>
        <v>6</v>
      </c>
      <c r="R1053" s="17">
        <v>1</v>
      </c>
      <c r="S1053" s="11">
        <f t="shared" si="116"/>
        <v>6</v>
      </c>
      <c r="T1053" s="11">
        <v>4.7160000000000002</v>
      </c>
      <c r="U1053" s="9">
        <f>IF(T1053&lt;Benchmarks!C$6,0,IF(T1053&lt;Benchmarks!D$6,1,IF(T1053&lt;Benchmarks!E$6,2,IF(T1053&lt;Benchmarks!F$6,3,IF(T1053&lt;Benchmarks!G$6,4,IF(T1053&lt;Benchmarks!H$6,5,6))))))</f>
        <v>6</v>
      </c>
      <c r="V1053" s="17">
        <v>1</v>
      </c>
      <c r="W1053" s="11">
        <f t="shared" si="117"/>
        <v>6</v>
      </c>
      <c r="X1053" s="11">
        <f t="shared" si="119"/>
        <v>22.945054944999999</v>
      </c>
      <c r="Y1053" s="9">
        <v>30</v>
      </c>
      <c r="Z1053" s="13">
        <f t="shared" si="118"/>
        <v>0.76483516483333325</v>
      </c>
    </row>
    <row r="1054" spans="1:26" ht="17.25" x14ac:dyDescent="0.3">
      <c r="A1054" s="15" t="s">
        <v>5324</v>
      </c>
      <c r="B1054" s="7" t="s">
        <v>5325</v>
      </c>
      <c r="C1054" s="7" t="s">
        <v>5326</v>
      </c>
      <c r="D1054" s="11">
        <v>4.0469999999999997</v>
      </c>
      <c r="E1054" s="89">
        <f>IF(D1054&lt;Benchmarks!C$9,0,IF(D1054&lt;Benchmarks!D$9,1,IF(D1054&lt;Benchmarks!E$9,2,IF(D1054&lt;Benchmarks!F$9,3,IF(D1054&lt;Benchmarks!G$9,4,IF(D1054&lt;Benchmarks!H$9,5,6))))))</f>
        <v>6</v>
      </c>
      <c r="F1054" s="17">
        <v>0.65934065929999996</v>
      </c>
      <c r="G1054" s="88">
        <f t="shared" si="113"/>
        <v>3.9560439557999998</v>
      </c>
      <c r="H1054" s="11">
        <v>1.4279999999999999</v>
      </c>
      <c r="I1054" s="89">
        <f>IF(H1054&lt;Benchmarks!C$8,0,IF(H1054&lt;Benchmarks!D$8,1,IF(H1054&lt;Benchmarks!E$8,2,IF(H1054&lt;Benchmarks!F$8,3,IF(H1054&lt;Benchmarks!G$8,4,IF(H1054&lt;Benchmarks!H$8,5,6))))))</f>
        <v>6</v>
      </c>
      <c r="J1054" s="17">
        <v>0.67032967030000001</v>
      </c>
      <c r="K1054" s="11">
        <f t="shared" si="114"/>
        <v>4.0219780217999999</v>
      </c>
      <c r="L1054" s="11">
        <v>1.268</v>
      </c>
      <c r="M1054" s="12">
        <f>IF(L1054&lt;Benchmarks!C$7,0,IF(L1054&lt;Benchmarks!D$7,1,IF(L1054&lt;Benchmarks!E$7,2,IF(L1054&lt;Benchmarks!F$7,3,IF(L1054&lt;Benchmarks!G$7,4,IF(L1054&lt;Benchmarks!H$7,5,6))))))</f>
        <v>6</v>
      </c>
      <c r="N1054" s="17">
        <v>0.67032967030000001</v>
      </c>
      <c r="O1054" s="11">
        <f t="shared" si="115"/>
        <v>4.0219780217999999</v>
      </c>
      <c r="P1054" s="11">
        <v>6.742</v>
      </c>
      <c r="Q1054" s="9">
        <f>IF(P1054&lt;Benchmarks!C$5,0,IF(P1054&lt;Benchmarks!D$5,1,IF(P1054&lt;Benchmarks!E$5,2,IF(P1054&lt;Benchmarks!F$5,3,IF(P1054&lt;Benchmarks!G$5,4,IF(P1054&lt;Benchmarks!H$5,5,6))))))</f>
        <v>6</v>
      </c>
      <c r="R1054" s="17">
        <v>0.66300366300000002</v>
      </c>
      <c r="S1054" s="11">
        <f t="shared" si="116"/>
        <v>3.9780219780000001</v>
      </c>
      <c r="T1054" s="11">
        <v>6.1340000000000003</v>
      </c>
      <c r="U1054" s="9">
        <f>IF(T1054&lt;Benchmarks!C$6,0,IF(T1054&lt;Benchmarks!D$6,1,IF(T1054&lt;Benchmarks!E$6,2,IF(T1054&lt;Benchmarks!F$6,3,IF(T1054&lt;Benchmarks!G$6,4,IF(T1054&lt;Benchmarks!H$6,5,6))))))</f>
        <v>6</v>
      </c>
      <c r="V1054" s="17">
        <v>0.64102564100000003</v>
      </c>
      <c r="W1054" s="11">
        <f t="shared" si="117"/>
        <v>3.846153846</v>
      </c>
      <c r="X1054" s="11">
        <f t="shared" si="119"/>
        <v>19.824175823399997</v>
      </c>
      <c r="Y1054" s="9">
        <v>30</v>
      </c>
      <c r="Z1054" s="13">
        <f t="shared" si="118"/>
        <v>0.66080586077999992</v>
      </c>
    </row>
  </sheetData>
  <sheetProtection algorithmName="SHA-512" hashValue="Uu+w9iSDZVdeW6lQi3adIzAYoD6mqPuBSQoAPnkBzOnNtOF3VZhoHw2BJMm5p/UD2hwOS+RZLcPXsrrok45t9w==" saltValue="chaGAhbdMJr88nG3yig4mA==" spinCount="100000" sheet="1" objects="1" scenarios="1" selectLockedCells="1"/>
  <autoFilter ref="A5:Z1054" xr:uid="{9FBD1156-340D-4D00-8E15-F18774EC6451}"/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24885-DF6C-4A91-B35C-A1EBFA969FFE}">
  <dimension ref="A1:K1057"/>
  <sheetViews>
    <sheetView showGridLines="0" zoomScaleNormal="100" workbookViewId="0">
      <selection activeCell="A7" sqref="A7"/>
    </sheetView>
  </sheetViews>
  <sheetFormatPr defaultColWidth="0" defaultRowHeight="17.25" zeroHeight="1" x14ac:dyDescent="0.3"/>
  <cols>
    <col min="1" max="1" width="90.5703125" style="64" customWidth="1"/>
    <col min="2" max="2" width="23.7109375" style="64" customWidth="1"/>
    <col min="3" max="3" width="43" style="64" bestFit="1" customWidth="1"/>
    <col min="4" max="7" width="35.7109375" style="65" customWidth="1"/>
    <col min="8" max="9" width="35.7109375" style="66" customWidth="1"/>
    <col min="10" max="10" width="35.7109375" style="60" customWidth="1"/>
    <col min="11" max="11" width="0" style="64" hidden="1" customWidth="1"/>
    <col min="12" max="16384" width="15.7109375" style="64" hidden="1"/>
  </cols>
  <sheetData>
    <row r="1" spans="1:11" s="57" customFormat="1" x14ac:dyDescent="0.3">
      <c r="A1" s="39" t="s">
        <v>0</v>
      </c>
      <c r="C1" s="39" t="s">
        <v>0</v>
      </c>
      <c r="D1" s="58"/>
      <c r="E1" s="58"/>
      <c r="F1" s="58"/>
      <c r="G1" s="58"/>
      <c r="H1" s="59"/>
      <c r="I1" s="59"/>
      <c r="J1" s="60"/>
    </row>
    <row r="2" spans="1:11" s="61" customFormat="1" ht="23.25" customHeight="1" x14ac:dyDescent="0.25">
      <c r="A2" s="76" t="s">
        <v>17</v>
      </c>
      <c r="B2" s="77"/>
      <c r="C2" s="78"/>
      <c r="D2" s="77"/>
      <c r="E2" s="77"/>
      <c r="F2" s="77"/>
      <c r="G2" s="77"/>
      <c r="H2" s="77"/>
      <c r="I2" s="77"/>
      <c r="J2" s="79"/>
    </row>
    <row r="3" spans="1:11" s="63" customFormat="1" ht="15" customHeight="1" x14ac:dyDescent="0.3">
      <c r="A3" s="50" t="s">
        <v>5328</v>
      </c>
      <c r="B3" s="75"/>
      <c r="C3" s="75"/>
      <c r="D3" s="75"/>
      <c r="E3" s="52"/>
      <c r="F3" s="52"/>
      <c r="G3" s="52"/>
      <c r="H3" s="52"/>
      <c r="I3" s="93"/>
      <c r="J3" s="53"/>
    </row>
    <row r="4" spans="1:11" s="63" customFormat="1" ht="15" customHeight="1" x14ac:dyDescent="0.3">
      <c r="A4" s="67" t="s">
        <v>5352</v>
      </c>
      <c r="B4" s="68"/>
      <c r="C4" s="68"/>
      <c r="D4" s="68"/>
      <c r="E4" s="67"/>
      <c r="F4" s="67"/>
      <c r="G4" s="67"/>
      <c r="H4" s="91"/>
      <c r="I4" s="30"/>
      <c r="J4" s="92"/>
    </row>
    <row r="5" spans="1:11" s="63" customFormat="1" ht="15" customHeight="1" x14ac:dyDescent="0.3">
      <c r="A5" s="29" t="s">
        <v>5353</v>
      </c>
      <c r="B5" s="62"/>
      <c r="C5" s="62"/>
      <c r="D5" s="62"/>
      <c r="E5" s="30"/>
      <c r="F5" s="30"/>
      <c r="G5" s="30"/>
      <c r="H5" s="30"/>
      <c r="I5" s="52"/>
      <c r="J5" s="31"/>
    </row>
    <row r="6" spans="1:11" s="144" customFormat="1" ht="39.75" customHeight="1" x14ac:dyDescent="0.3">
      <c r="A6" s="55" t="s">
        <v>5354</v>
      </c>
      <c r="B6" s="139"/>
      <c r="C6" s="139"/>
      <c r="D6" s="140"/>
      <c r="E6" s="141"/>
      <c r="F6" s="141"/>
      <c r="G6" s="141"/>
      <c r="H6" s="141"/>
      <c r="I6" s="141"/>
      <c r="J6" s="142"/>
      <c r="K6" s="143"/>
    </row>
    <row r="7" spans="1:11" s="1" customFormat="1" ht="115.5" customHeight="1" x14ac:dyDescent="0.25">
      <c r="A7" s="36" t="s">
        <v>20</v>
      </c>
      <c r="B7" s="36" t="s">
        <v>21</v>
      </c>
      <c r="C7" s="36" t="s">
        <v>22</v>
      </c>
      <c r="D7" s="56" t="s">
        <v>5355</v>
      </c>
      <c r="E7" s="56" t="s">
        <v>5356</v>
      </c>
      <c r="F7" s="56" t="s">
        <v>5357</v>
      </c>
      <c r="G7" s="56" t="s">
        <v>5358</v>
      </c>
      <c r="H7" s="56" t="s">
        <v>5359</v>
      </c>
      <c r="I7" s="56" t="s">
        <v>5360</v>
      </c>
      <c r="J7" s="56" t="s">
        <v>5361</v>
      </c>
    </row>
    <row r="8" spans="1:11" x14ac:dyDescent="0.3">
      <c r="A8" s="8" t="s">
        <v>30</v>
      </c>
      <c r="B8" s="7" t="s">
        <v>31</v>
      </c>
      <c r="C8" s="7" t="s">
        <v>32</v>
      </c>
      <c r="D8" s="11">
        <f>_xlfn.XLOOKUP(B8,'Acuity-Adjust Staffing Metrics'!B:B,'Acuity-Adjust Staffing Metrics'!Z:Z,"")*30</f>
        <v>22.3864468867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4">
        <f>SUM(D8,F8,E8,F8,G8,H8,I8)/30</f>
        <v>0.74621489622333337</v>
      </c>
    </row>
    <row r="9" spans="1:11" x14ac:dyDescent="0.3">
      <c r="A9" s="8" t="s">
        <v>38</v>
      </c>
      <c r="B9" s="7" t="s">
        <v>39</v>
      </c>
      <c r="C9" s="7" t="s">
        <v>40</v>
      </c>
      <c r="D9" s="11">
        <f>_xlfn.XLOOKUP(B9,'Acuity-Adjust Staffing Metrics'!B:B,'Acuity-Adjust Staffing Metrics'!Z:Z,"")*30</f>
        <v>5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4">
        <f t="shared" ref="J9:J72" si="0">SUM(D9,F9,E9,F9,G9,H9,I9)/30</f>
        <v>0.16666666666666666</v>
      </c>
    </row>
    <row r="10" spans="1:11" x14ac:dyDescent="0.3">
      <c r="A10" s="8" t="s">
        <v>43</v>
      </c>
      <c r="B10" s="7" t="s">
        <v>44</v>
      </c>
      <c r="C10" s="7" t="s">
        <v>45</v>
      </c>
      <c r="D10" s="11">
        <f>_xlfn.XLOOKUP(B10,'Acuity-Adjust Staffing Metrics'!B:B,'Acuity-Adjust Staffing Metrics'!Z:Z,"")*30</f>
        <v>14.730769230999998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4">
        <f t="shared" si="0"/>
        <v>0.49102564103333329</v>
      </c>
    </row>
    <row r="11" spans="1:11" x14ac:dyDescent="0.3">
      <c r="A11" s="8" t="s">
        <v>49</v>
      </c>
      <c r="B11" s="7" t="s">
        <v>50</v>
      </c>
      <c r="C11" s="7" t="s">
        <v>51</v>
      </c>
      <c r="D11" s="11">
        <f>_xlfn.XLOOKUP(B11,'Acuity-Adjust Staffing Metrics'!B:B,'Acuity-Adjust Staffing Metrics'!Z:Z,"")*30</f>
        <v>3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4">
        <f t="shared" si="0"/>
        <v>0.1</v>
      </c>
    </row>
    <row r="12" spans="1:11" x14ac:dyDescent="0.3">
      <c r="A12" s="8" t="s">
        <v>55</v>
      </c>
      <c r="B12" s="7" t="s">
        <v>56</v>
      </c>
      <c r="C12" s="7" t="s">
        <v>57</v>
      </c>
      <c r="D12" s="11">
        <f>_xlfn.XLOOKUP(B12,'Acuity-Adjust Staffing Metrics'!B:B,'Acuity-Adjust Staffing Metrics'!Z:Z,"")*30</f>
        <v>11.479853479899999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4">
        <f t="shared" si="0"/>
        <v>0.38266178266333328</v>
      </c>
    </row>
    <row r="13" spans="1:11" x14ac:dyDescent="0.3">
      <c r="A13" s="8" t="s">
        <v>62</v>
      </c>
      <c r="B13" s="7" t="s">
        <v>63</v>
      </c>
      <c r="C13" s="7" t="s">
        <v>64</v>
      </c>
      <c r="D13" s="11">
        <f>_xlfn.XLOOKUP(B13,'Acuity-Adjust Staffing Metrics'!B:B,'Acuity-Adjust Staffing Metrics'!Z:Z,"")*30</f>
        <v>7.3846153846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4">
        <f t="shared" si="0"/>
        <v>0.24615384615333333</v>
      </c>
    </row>
    <row r="14" spans="1:11" x14ac:dyDescent="0.3">
      <c r="A14" s="8" t="s">
        <v>68</v>
      </c>
      <c r="B14" s="7" t="s">
        <v>69</v>
      </c>
      <c r="C14" s="7" t="s">
        <v>70</v>
      </c>
      <c r="D14" s="11">
        <f>_xlfn.XLOOKUP(B14,'Acuity-Adjust Staffing Metrics'!B:B,'Acuity-Adjust Staffing Metrics'!Z:Z,"")*30</f>
        <v>18.8003663002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4">
        <f t="shared" si="0"/>
        <v>0.62667887667333333</v>
      </c>
    </row>
    <row r="15" spans="1:11" x14ac:dyDescent="0.3">
      <c r="A15" s="8" t="s">
        <v>73</v>
      </c>
      <c r="B15" s="7" t="s">
        <v>74</v>
      </c>
      <c r="C15" s="7" t="s">
        <v>75</v>
      </c>
      <c r="D15" s="11">
        <f>_xlfn.XLOOKUP(B15,'Acuity-Adjust Staffing Metrics'!B:B,'Acuity-Adjust Staffing Metrics'!Z:Z,"")*30</f>
        <v>16.4981684983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4">
        <f t="shared" si="0"/>
        <v>0.54993894994333337</v>
      </c>
    </row>
    <row r="16" spans="1:11" x14ac:dyDescent="0.3">
      <c r="A16" s="8" t="s">
        <v>79</v>
      </c>
      <c r="B16" s="7" t="s">
        <v>80</v>
      </c>
      <c r="C16" s="7" t="s">
        <v>81</v>
      </c>
      <c r="D16" s="11">
        <f>_xlfn.XLOOKUP(B16,'Acuity-Adjust Staffing Metrics'!B:B,'Acuity-Adjust Staffing Metrics'!Z:Z,"")*30</f>
        <v>12.0805860806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4">
        <f t="shared" si="0"/>
        <v>0.40268620268666666</v>
      </c>
    </row>
    <row r="17" spans="1:10" x14ac:dyDescent="0.3">
      <c r="A17" s="8" t="s">
        <v>84</v>
      </c>
      <c r="B17" s="7" t="s">
        <v>85</v>
      </c>
      <c r="C17" s="7" t="s">
        <v>86</v>
      </c>
      <c r="D17" s="11">
        <f>_xlfn.XLOOKUP(B17,'Acuity-Adjust Staffing Metrics'!B:B,'Acuity-Adjust Staffing Metrics'!Z:Z,"")*30</f>
        <v>5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4">
        <f t="shared" si="0"/>
        <v>0.16666666666666666</v>
      </c>
    </row>
    <row r="18" spans="1:10" x14ac:dyDescent="0.3">
      <c r="A18" s="8" t="s">
        <v>89</v>
      </c>
      <c r="B18" s="7" t="s">
        <v>90</v>
      </c>
      <c r="C18" s="7" t="s">
        <v>91</v>
      </c>
      <c r="D18" s="11">
        <f>_xlfn.XLOOKUP(B18,'Acuity-Adjust Staffing Metrics'!B:B,'Acuity-Adjust Staffing Metrics'!Z:Z,"")*30</f>
        <v>17.179487179599999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4">
        <f t="shared" si="0"/>
        <v>0.57264957265333327</v>
      </c>
    </row>
    <row r="19" spans="1:10" x14ac:dyDescent="0.3">
      <c r="A19" s="8" t="s">
        <v>94</v>
      </c>
      <c r="B19" s="7" t="s">
        <v>95</v>
      </c>
      <c r="C19" s="7" t="s">
        <v>96</v>
      </c>
      <c r="D19" s="11">
        <f>_xlfn.XLOOKUP(B19,'Acuity-Adjust Staffing Metrics'!B:B,'Acuity-Adjust Staffing Metrics'!Z:Z,"")*30</f>
        <v>11.985347985200001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4">
        <f t="shared" si="0"/>
        <v>0.3995115995066667</v>
      </c>
    </row>
    <row r="20" spans="1:10" x14ac:dyDescent="0.3">
      <c r="A20" s="8" t="s">
        <v>99</v>
      </c>
      <c r="B20" s="7" t="s">
        <v>100</v>
      </c>
      <c r="C20" s="7" t="s">
        <v>101</v>
      </c>
      <c r="D20" s="11">
        <f>_xlfn.XLOOKUP(B20,'Acuity-Adjust Staffing Metrics'!B:B,'Acuity-Adjust Staffing Metrics'!Z:Z,"")*30</f>
        <v>19.604395604299999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4">
        <f t="shared" si="0"/>
        <v>0.65347985347666659</v>
      </c>
    </row>
    <row r="21" spans="1:10" x14ac:dyDescent="0.3">
      <c r="A21" s="8" t="s">
        <v>104</v>
      </c>
      <c r="B21" s="7" t="s">
        <v>105</v>
      </c>
      <c r="C21" s="7" t="s">
        <v>106</v>
      </c>
      <c r="D21" s="11">
        <f>_xlfn.XLOOKUP(B21,'Acuity-Adjust Staffing Metrics'!B:B,'Acuity-Adjust Staffing Metrics'!Z:Z,"")*30</f>
        <v>12.4578754579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4">
        <f t="shared" si="0"/>
        <v>0.41526251526333335</v>
      </c>
    </row>
    <row r="22" spans="1:10" x14ac:dyDescent="0.3">
      <c r="A22" s="8" t="s">
        <v>110</v>
      </c>
      <c r="B22" s="7" t="s">
        <v>111</v>
      </c>
      <c r="C22" s="7" t="s">
        <v>112</v>
      </c>
      <c r="D22" s="11">
        <f>_xlfn.XLOOKUP(B22,'Acuity-Adjust Staffing Metrics'!B:B,'Acuity-Adjust Staffing Metrics'!Z:Z,"")*30</f>
        <v>20.827838827800001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4">
        <f t="shared" si="0"/>
        <v>0.69426129426000005</v>
      </c>
    </row>
    <row r="23" spans="1:10" x14ac:dyDescent="0.3">
      <c r="A23" s="8" t="s">
        <v>115</v>
      </c>
      <c r="B23" s="7" t="s">
        <v>116</v>
      </c>
      <c r="C23" s="7" t="s">
        <v>117</v>
      </c>
      <c r="D23" s="11">
        <f>_xlfn.XLOOKUP(B23,'Acuity-Adjust Staffing Metrics'!B:B,'Acuity-Adjust Staffing Metrics'!Z:Z,"")*30</f>
        <v>1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4">
        <f t="shared" si="0"/>
        <v>3.3333333333333333E-2</v>
      </c>
    </row>
    <row r="24" spans="1:10" x14ac:dyDescent="0.3">
      <c r="A24" s="8" t="s">
        <v>120</v>
      </c>
      <c r="B24" s="7" t="s">
        <v>121</v>
      </c>
      <c r="C24" s="7" t="s">
        <v>122</v>
      </c>
      <c r="D24" s="11">
        <f>_xlfn.XLOOKUP(B24,'Acuity-Adjust Staffing Metrics'!B:B,'Acuity-Adjust Staffing Metrics'!Z:Z,"")*30</f>
        <v>20.880952381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4">
        <f t="shared" si="0"/>
        <v>0.69603174603333329</v>
      </c>
    </row>
    <row r="25" spans="1:10" x14ac:dyDescent="0.3">
      <c r="A25" s="8" t="s">
        <v>125</v>
      </c>
      <c r="B25" s="7" t="s">
        <v>126</v>
      </c>
      <c r="C25" s="7" t="s">
        <v>127</v>
      </c>
      <c r="D25" s="11">
        <f>_xlfn.XLOOKUP(B25,'Acuity-Adjust Staffing Metrics'!B:B,'Acuity-Adjust Staffing Metrics'!Z:Z,"")*30</f>
        <v>22.468864469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4">
        <f t="shared" si="0"/>
        <v>0.74896214896666669</v>
      </c>
    </row>
    <row r="26" spans="1:10" x14ac:dyDescent="0.3">
      <c r="A26" s="8" t="s">
        <v>130</v>
      </c>
      <c r="B26" s="7" t="s">
        <v>131</v>
      </c>
      <c r="C26" s="7" t="s">
        <v>132</v>
      </c>
      <c r="D26" s="11">
        <f>_xlfn.XLOOKUP(B26,'Acuity-Adjust Staffing Metrics'!B:B,'Acuity-Adjust Staffing Metrics'!Z:Z,"")*30</f>
        <v>12.6849816851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4">
        <f t="shared" si="0"/>
        <v>0.42283272283666667</v>
      </c>
    </row>
    <row r="27" spans="1:10" x14ac:dyDescent="0.3">
      <c r="A27" s="8" t="s">
        <v>135</v>
      </c>
      <c r="B27" s="7" t="s">
        <v>136</v>
      </c>
      <c r="C27" s="7" t="s">
        <v>137</v>
      </c>
      <c r="D27" s="11">
        <f>_xlfn.XLOOKUP(B27,'Acuity-Adjust Staffing Metrics'!B:B,'Acuity-Adjust Staffing Metrics'!Z:Z,"")*30</f>
        <v>8.7142857147000008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4">
        <f t="shared" si="0"/>
        <v>0.29047619049000001</v>
      </c>
    </row>
    <row r="28" spans="1:10" x14ac:dyDescent="0.3">
      <c r="A28" s="8" t="s">
        <v>140</v>
      </c>
      <c r="B28" s="7" t="s">
        <v>141</v>
      </c>
      <c r="C28" s="7" t="s">
        <v>142</v>
      </c>
      <c r="D28" s="11">
        <f>_xlfn.XLOOKUP(B28,'Acuity-Adjust Staffing Metrics'!B:B,'Acuity-Adjust Staffing Metrics'!Z:Z,"")*30</f>
        <v>12.065934065900001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4">
        <f t="shared" si="0"/>
        <v>0.40219780219666668</v>
      </c>
    </row>
    <row r="29" spans="1:10" x14ac:dyDescent="0.3">
      <c r="A29" s="8" t="s">
        <v>145</v>
      </c>
      <c r="B29" s="7" t="s">
        <v>146</v>
      </c>
      <c r="C29" s="7" t="s">
        <v>147</v>
      </c>
      <c r="D29" s="11">
        <f>_xlfn.XLOOKUP(B29,'Acuity-Adjust Staffing Metrics'!B:B,'Acuity-Adjust Staffing Metrics'!Z:Z,"")*30</f>
        <v>12.1904761901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4">
        <f t="shared" si="0"/>
        <v>0.40634920633666666</v>
      </c>
    </row>
    <row r="30" spans="1:10" x14ac:dyDescent="0.3">
      <c r="A30" s="8" t="s">
        <v>151</v>
      </c>
      <c r="B30" s="7" t="s">
        <v>152</v>
      </c>
      <c r="C30" s="7" t="s">
        <v>153</v>
      </c>
      <c r="D30" s="11">
        <f>_xlfn.XLOOKUP(B30,'Acuity-Adjust Staffing Metrics'!B:B,'Acuity-Adjust Staffing Metrics'!Z:Z,"")*30</f>
        <v>19.815018315100001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4">
        <f t="shared" si="0"/>
        <v>0.66050061050333342</v>
      </c>
    </row>
    <row r="31" spans="1:10" x14ac:dyDescent="0.3">
      <c r="A31" s="8" t="s">
        <v>156</v>
      </c>
      <c r="B31" s="7" t="s">
        <v>157</v>
      </c>
      <c r="C31" s="7" t="s">
        <v>158</v>
      </c>
      <c r="D31" s="11">
        <f>_xlfn.XLOOKUP(B31,'Acuity-Adjust Staffing Metrics'!B:B,'Acuity-Adjust Staffing Metrics'!Z:Z,"")*30</f>
        <v>11.287545787500001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4">
        <f t="shared" si="0"/>
        <v>0.37625152625000002</v>
      </c>
    </row>
    <row r="32" spans="1:10" x14ac:dyDescent="0.3">
      <c r="A32" s="8" t="s">
        <v>161</v>
      </c>
      <c r="B32" s="7" t="s">
        <v>162</v>
      </c>
      <c r="C32" s="7" t="s">
        <v>163</v>
      </c>
      <c r="D32" s="11">
        <f>_xlfn.XLOOKUP(B32,'Acuity-Adjust Staffing Metrics'!B:B,'Acuity-Adjust Staffing Metrics'!Z:Z,"")*30</f>
        <v>11.664835164499999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4">
        <f t="shared" si="0"/>
        <v>0.38882783881666666</v>
      </c>
    </row>
    <row r="33" spans="1:10" x14ac:dyDescent="0.3">
      <c r="A33" s="8" t="s">
        <v>166</v>
      </c>
      <c r="B33" s="7" t="s">
        <v>167</v>
      </c>
      <c r="C33" s="7" t="s">
        <v>168</v>
      </c>
      <c r="D33" s="11">
        <f>_xlfn.XLOOKUP(B33,'Acuity-Adjust Staffing Metrics'!B:B,'Acuity-Adjust Staffing Metrics'!Z:Z,"")*30</f>
        <v>29.725274725200002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4">
        <f t="shared" si="0"/>
        <v>0.99084249084000009</v>
      </c>
    </row>
    <row r="34" spans="1:10" x14ac:dyDescent="0.3">
      <c r="A34" s="8" t="s">
        <v>171</v>
      </c>
      <c r="B34" s="7" t="s">
        <v>172</v>
      </c>
      <c r="C34" s="7" t="s">
        <v>173</v>
      </c>
      <c r="D34" s="11">
        <f>_xlfn.XLOOKUP(B34,'Acuity-Adjust Staffing Metrics'!B:B,'Acuity-Adjust Staffing Metrics'!Z:Z,"")*30</f>
        <v>15.758241758399999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4">
        <f t="shared" si="0"/>
        <v>0.52527472527999997</v>
      </c>
    </row>
    <row r="35" spans="1:10" x14ac:dyDescent="0.3">
      <c r="A35" s="8" t="s">
        <v>176</v>
      </c>
      <c r="B35" s="7" t="s">
        <v>177</v>
      </c>
      <c r="C35" s="7" t="s">
        <v>178</v>
      </c>
      <c r="D35" s="11">
        <f>_xlfn.XLOOKUP(B35,'Acuity-Adjust Staffing Metrics'!B:B,'Acuity-Adjust Staffing Metrics'!Z:Z,"")*30</f>
        <v>17.071428570999998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4">
        <f t="shared" si="0"/>
        <v>0.56904761903333323</v>
      </c>
    </row>
    <row r="36" spans="1:10" x14ac:dyDescent="0.3">
      <c r="A36" s="8" t="s">
        <v>181</v>
      </c>
      <c r="B36" s="7" t="s">
        <v>182</v>
      </c>
      <c r="C36" s="7" t="s">
        <v>183</v>
      </c>
      <c r="D36" s="11">
        <f>_xlfn.XLOOKUP(B36,'Acuity-Adjust Staffing Metrics'!B:B,'Acuity-Adjust Staffing Metrics'!Z:Z,"")*30</f>
        <v>15.098901098999999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4">
        <f t="shared" si="0"/>
        <v>0.50329670329999998</v>
      </c>
    </row>
    <row r="37" spans="1:10" x14ac:dyDescent="0.3">
      <c r="A37" s="8" t="s">
        <v>186</v>
      </c>
      <c r="B37" s="7" t="s">
        <v>187</v>
      </c>
      <c r="C37" s="7" t="s">
        <v>188</v>
      </c>
      <c r="D37" s="11">
        <f>_xlfn.XLOOKUP(B37,'Acuity-Adjust Staffing Metrics'!B:B,'Acuity-Adjust Staffing Metrics'!Z:Z,"")*30</f>
        <v>7.9230769231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4">
        <f t="shared" si="0"/>
        <v>0.26410256410333333</v>
      </c>
    </row>
    <row r="38" spans="1:10" x14ac:dyDescent="0.3">
      <c r="A38" s="8" t="s">
        <v>191</v>
      </c>
      <c r="B38" s="7" t="s">
        <v>192</v>
      </c>
      <c r="C38" s="7" t="s">
        <v>193</v>
      </c>
      <c r="D38" s="11">
        <f>_xlfn.XLOOKUP(B38,'Acuity-Adjust Staffing Metrics'!B:B,'Acuity-Adjust Staffing Metrics'!Z:Z,"")*30</f>
        <v>6.7692307690999991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4">
        <f t="shared" si="0"/>
        <v>0.22564102563666663</v>
      </c>
    </row>
    <row r="39" spans="1:10" x14ac:dyDescent="0.3">
      <c r="A39" s="8" t="s">
        <v>196</v>
      </c>
      <c r="B39" s="7" t="s">
        <v>197</v>
      </c>
      <c r="C39" s="7" t="s">
        <v>198</v>
      </c>
      <c r="D39" s="11">
        <f>_xlfn.XLOOKUP(B39,'Acuity-Adjust Staffing Metrics'!B:B,'Acuity-Adjust Staffing Metrics'!Z:Z,"")*30</f>
        <v>23.406593406599999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4">
        <f t="shared" si="0"/>
        <v>0.78021978021999994</v>
      </c>
    </row>
    <row r="40" spans="1:10" x14ac:dyDescent="0.3">
      <c r="A40" s="8" t="s">
        <v>201</v>
      </c>
      <c r="B40" s="7" t="s">
        <v>202</v>
      </c>
      <c r="C40" s="7" t="s">
        <v>203</v>
      </c>
      <c r="D40" s="11">
        <f>_xlfn.XLOOKUP(B40,'Acuity-Adjust Staffing Metrics'!B:B,'Acuity-Adjust Staffing Metrics'!Z:Z,"")*30</f>
        <v>13.8901098901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4">
        <f t="shared" si="0"/>
        <v>0.46300366300333334</v>
      </c>
    </row>
    <row r="41" spans="1:10" x14ac:dyDescent="0.3">
      <c r="A41" s="8" t="s">
        <v>206</v>
      </c>
      <c r="B41" s="7" t="s">
        <v>207</v>
      </c>
      <c r="C41" s="7" t="s">
        <v>208</v>
      </c>
      <c r="D41" s="11">
        <f>_xlfn.XLOOKUP(B41,'Acuity-Adjust Staffing Metrics'!B:B,'Acuity-Adjust Staffing Metrics'!Z:Z,"")*30</f>
        <v>18.666666667599998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4">
        <f t="shared" si="0"/>
        <v>0.62222222225333323</v>
      </c>
    </row>
    <row r="42" spans="1:10" x14ac:dyDescent="0.3">
      <c r="A42" s="8" t="s">
        <v>211</v>
      </c>
      <c r="B42" s="7" t="s">
        <v>212</v>
      </c>
      <c r="C42" s="7" t="s">
        <v>213</v>
      </c>
      <c r="D42" s="11">
        <f>_xlfn.XLOOKUP(B42,'Acuity-Adjust Staffing Metrics'!B:B,'Acuity-Adjust Staffing Metrics'!Z:Z,"")*30</f>
        <v>3.1758241757999999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4">
        <f t="shared" si="0"/>
        <v>0.10586080585999999</v>
      </c>
    </row>
    <row r="43" spans="1:10" x14ac:dyDescent="0.3">
      <c r="A43" s="8" t="s">
        <v>216</v>
      </c>
      <c r="B43" s="7" t="s">
        <v>217</v>
      </c>
      <c r="C43" s="7" t="s">
        <v>218</v>
      </c>
      <c r="D43" s="11">
        <f>_xlfn.XLOOKUP(B43,'Acuity-Adjust Staffing Metrics'!B:B,'Acuity-Adjust Staffing Metrics'!Z:Z,"")*30</f>
        <v>20.783882783999999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4">
        <f t="shared" si="0"/>
        <v>0.69279609279999999</v>
      </c>
    </row>
    <row r="44" spans="1:10" x14ac:dyDescent="0.3">
      <c r="A44" s="8" t="s">
        <v>221</v>
      </c>
      <c r="B44" s="7" t="s">
        <v>222</v>
      </c>
      <c r="C44" s="7" t="s">
        <v>223</v>
      </c>
      <c r="D44" s="11">
        <f>_xlfn.XLOOKUP(B44,'Acuity-Adjust Staffing Metrics'!B:B,'Acuity-Adjust Staffing Metrics'!Z:Z,"")*30</f>
        <v>13.311355311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4">
        <f t="shared" si="0"/>
        <v>0.4437118437</v>
      </c>
    </row>
    <row r="45" spans="1:10" x14ac:dyDescent="0.3">
      <c r="A45" s="8" t="s">
        <v>226</v>
      </c>
      <c r="B45" s="7" t="s">
        <v>227</v>
      </c>
      <c r="C45" s="7" t="s">
        <v>228</v>
      </c>
      <c r="D45" s="11">
        <f>_xlfn.XLOOKUP(B45,'Acuity-Adjust Staffing Metrics'!B:B,'Acuity-Adjust Staffing Metrics'!Z:Z,"")*30</f>
        <v>28.824175824200001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4">
        <f t="shared" si="0"/>
        <v>0.96080586080666674</v>
      </c>
    </row>
    <row r="46" spans="1:10" x14ac:dyDescent="0.3">
      <c r="A46" s="8" t="s">
        <v>231</v>
      </c>
      <c r="B46" s="7" t="s">
        <v>232</v>
      </c>
      <c r="C46" s="7" t="s">
        <v>233</v>
      </c>
      <c r="D46" s="11">
        <f>_xlfn.XLOOKUP(B46,'Acuity-Adjust Staffing Metrics'!B:B,'Acuity-Adjust Staffing Metrics'!Z:Z,"")*30</f>
        <v>9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4">
        <f t="shared" si="0"/>
        <v>0.3</v>
      </c>
    </row>
    <row r="47" spans="1:10" x14ac:dyDescent="0.3">
      <c r="A47" s="8" t="s">
        <v>238</v>
      </c>
      <c r="B47" s="7" t="s">
        <v>239</v>
      </c>
      <c r="C47" s="7" t="s">
        <v>240</v>
      </c>
      <c r="D47" s="11">
        <f>_xlfn.XLOOKUP(B47,'Acuity-Adjust Staffing Metrics'!B:B,'Acuity-Adjust Staffing Metrics'!Z:Z,"")*30</f>
        <v>6.9377289377000002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4">
        <f t="shared" si="0"/>
        <v>0.23125763125666668</v>
      </c>
    </row>
    <row r="48" spans="1:10" x14ac:dyDescent="0.3">
      <c r="A48" s="8" t="s">
        <v>244</v>
      </c>
      <c r="B48" s="7" t="s">
        <v>245</v>
      </c>
      <c r="C48" s="7" t="s">
        <v>246</v>
      </c>
      <c r="D48" s="11">
        <f>_xlfn.XLOOKUP(B48,'Acuity-Adjust Staffing Metrics'!B:B,'Acuity-Adjust Staffing Metrics'!Z:Z,"")*30</f>
        <v>10.597069597200001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4">
        <f t="shared" si="0"/>
        <v>0.35323565324</v>
      </c>
    </row>
    <row r="49" spans="1:10" x14ac:dyDescent="0.3">
      <c r="A49" s="8" t="s">
        <v>249</v>
      </c>
      <c r="B49" s="7" t="s">
        <v>250</v>
      </c>
      <c r="C49" s="7" t="s">
        <v>251</v>
      </c>
      <c r="D49" s="11">
        <f>_xlfn.XLOOKUP(B49,'Acuity-Adjust Staffing Metrics'!B:B,'Acuity-Adjust Staffing Metrics'!Z:Z,"")*30</f>
        <v>20.476190476499998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4">
        <f t="shared" si="0"/>
        <v>0.68253968254999997</v>
      </c>
    </row>
    <row r="50" spans="1:10" x14ac:dyDescent="0.3">
      <c r="A50" s="8" t="s">
        <v>254</v>
      </c>
      <c r="B50" s="7" t="s">
        <v>255</v>
      </c>
      <c r="C50" s="7" t="s">
        <v>256</v>
      </c>
      <c r="D50" s="11">
        <f>_xlfn.XLOOKUP(B50,'Acuity-Adjust Staffing Metrics'!B:B,'Acuity-Adjust Staffing Metrics'!Z:Z,"")*30</f>
        <v>5.1025641025999997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4">
        <f t="shared" si="0"/>
        <v>0.17008547008666666</v>
      </c>
    </row>
    <row r="51" spans="1:10" x14ac:dyDescent="0.3">
      <c r="A51" s="8" t="s">
        <v>259</v>
      </c>
      <c r="B51" s="7" t="s">
        <v>260</v>
      </c>
      <c r="C51" s="7" t="s">
        <v>261</v>
      </c>
      <c r="D51" s="11">
        <f>_xlfn.XLOOKUP(B51,'Acuity-Adjust Staffing Metrics'!B:B,'Acuity-Adjust Staffing Metrics'!Z:Z,"")*30</f>
        <v>21.315018315000003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4">
        <f t="shared" si="0"/>
        <v>0.71050061050000013</v>
      </c>
    </row>
    <row r="52" spans="1:10" x14ac:dyDescent="0.3">
      <c r="A52" s="8" t="s">
        <v>264</v>
      </c>
      <c r="B52" s="7" t="s">
        <v>265</v>
      </c>
      <c r="C52" s="7" t="s">
        <v>266</v>
      </c>
      <c r="D52" s="11">
        <f>_xlfn.XLOOKUP(B52,'Acuity-Adjust Staffing Metrics'!B:B,'Acuity-Adjust Staffing Metrics'!Z:Z,"")*30</f>
        <v>6.0915750916000002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4">
        <f t="shared" si="0"/>
        <v>0.20305250305333333</v>
      </c>
    </row>
    <row r="53" spans="1:10" x14ac:dyDescent="0.3">
      <c r="A53" s="8" t="s">
        <v>269</v>
      </c>
      <c r="B53" s="7" t="s">
        <v>270</v>
      </c>
      <c r="C53" s="7" t="s">
        <v>271</v>
      </c>
      <c r="D53" s="11">
        <f>_xlfn.XLOOKUP(B53,'Acuity-Adjust Staffing Metrics'!B:B,'Acuity-Adjust Staffing Metrics'!Z:Z,"")*30</f>
        <v>11.490842491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4">
        <f t="shared" si="0"/>
        <v>0.38302808303333336</v>
      </c>
    </row>
    <row r="54" spans="1:10" x14ac:dyDescent="0.3">
      <c r="A54" s="8" t="s">
        <v>274</v>
      </c>
      <c r="B54" s="7" t="s">
        <v>275</v>
      </c>
      <c r="C54" s="7" t="s">
        <v>276</v>
      </c>
      <c r="D54" s="11">
        <f>_xlfn.XLOOKUP(B54,'Acuity-Adjust Staffing Metrics'!B:B,'Acuity-Adjust Staffing Metrics'!Z:Z,"")*30</f>
        <v>7.8681318682000008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4">
        <f t="shared" si="0"/>
        <v>0.26227106227333336</v>
      </c>
    </row>
    <row r="55" spans="1:10" x14ac:dyDescent="0.3">
      <c r="A55" s="8" t="s">
        <v>279</v>
      </c>
      <c r="B55" s="7" t="s">
        <v>280</v>
      </c>
      <c r="C55" s="7" t="s">
        <v>281</v>
      </c>
      <c r="D55" s="11">
        <f>_xlfn.XLOOKUP(B55,'Acuity-Adjust Staffing Metrics'!B:B,'Acuity-Adjust Staffing Metrics'!Z:Z,"")*30</f>
        <v>7.8681318681000008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4">
        <f t="shared" si="0"/>
        <v>0.26227106227000002</v>
      </c>
    </row>
    <row r="56" spans="1:10" x14ac:dyDescent="0.3">
      <c r="A56" s="8" t="s">
        <v>284</v>
      </c>
      <c r="B56" s="7" t="s">
        <v>285</v>
      </c>
      <c r="C56" s="7" t="s">
        <v>286</v>
      </c>
      <c r="D56" s="11">
        <f>_xlfn.XLOOKUP(B56,'Acuity-Adjust Staffing Metrics'!B:B,'Acuity-Adjust Staffing Metrics'!Z:Z,"")*30</f>
        <v>19.798534798999999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4">
        <f t="shared" si="0"/>
        <v>0.65995115996666665</v>
      </c>
    </row>
    <row r="57" spans="1:10" x14ac:dyDescent="0.3">
      <c r="A57" s="8" t="s">
        <v>289</v>
      </c>
      <c r="B57" s="7" t="s">
        <v>290</v>
      </c>
      <c r="C57" s="7" t="s">
        <v>291</v>
      </c>
      <c r="D57" s="11">
        <f>_xlfn.XLOOKUP(B57,'Acuity-Adjust Staffing Metrics'!B:B,'Acuity-Adjust Staffing Metrics'!Z:Z,"")*30</f>
        <v>16.8388278388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4">
        <f t="shared" si="0"/>
        <v>0.56129426129333337</v>
      </c>
    </row>
    <row r="58" spans="1:10" x14ac:dyDescent="0.3">
      <c r="A58" s="8" t="s">
        <v>294</v>
      </c>
      <c r="B58" s="7" t="s">
        <v>295</v>
      </c>
      <c r="C58" s="7" t="s">
        <v>296</v>
      </c>
      <c r="D58" s="11">
        <f>_xlfn.XLOOKUP(B58,'Acuity-Adjust Staffing Metrics'!B:B,'Acuity-Adjust Staffing Metrics'!Z:Z,"")*30</f>
        <v>25.879120878800002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4">
        <f t="shared" si="0"/>
        <v>0.86263736262666668</v>
      </c>
    </row>
    <row r="59" spans="1:10" x14ac:dyDescent="0.3">
      <c r="A59" s="8" t="s">
        <v>299</v>
      </c>
      <c r="B59" s="7" t="s">
        <v>300</v>
      </c>
      <c r="C59" s="7" t="s">
        <v>301</v>
      </c>
      <c r="D59" s="11">
        <f>_xlfn.XLOOKUP(B59,'Acuity-Adjust Staffing Metrics'!B:B,'Acuity-Adjust Staffing Metrics'!Z:Z,"")*30</f>
        <v>11.560439560400001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4">
        <f t="shared" si="0"/>
        <v>0.3853479853466667</v>
      </c>
    </row>
    <row r="60" spans="1:10" x14ac:dyDescent="0.3">
      <c r="A60" s="8" t="s">
        <v>304</v>
      </c>
      <c r="B60" s="7" t="s">
        <v>305</v>
      </c>
      <c r="C60" s="7" t="s">
        <v>306</v>
      </c>
      <c r="D60" s="11">
        <f>_xlfn.XLOOKUP(B60,'Acuity-Adjust Staffing Metrics'!B:B,'Acuity-Adjust Staffing Metrics'!Z:Z,"")*30</f>
        <v>15.934065933999999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4">
        <f t="shared" si="0"/>
        <v>0.53113553113333334</v>
      </c>
    </row>
    <row r="61" spans="1:10" x14ac:dyDescent="0.3">
      <c r="A61" s="8" t="s">
        <v>309</v>
      </c>
      <c r="B61" s="7" t="s">
        <v>310</v>
      </c>
      <c r="C61" s="7" t="s">
        <v>311</v>
      </c>
      <c r="D61" s="11">
        <f>_xlfn.XLOOKUP(B61,'Acuity-Adjust Staffing Metrics'!B:B,'Acuity-Adjust Staffing Metrics'!Z:Z,"")*30</f>
        <v>17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4">
        <f t="shared" si="0"/>
        <v>0.56666666666666665</v>
      </c>
    </row>
    <row r="62" spans="1:10" x14ac:dyDescent="0.3">
      <c r="A62" s="8" t="s">
        <v>314</v>
      </c>
      <c r="B62" s="7" t="s">
        <v>315</v>
      </c>
      <c r="C62" s="7" t="s">
        <v>316</v>
      </c>
      <c r="D62" s="11">
        <f>_xlfn.XLOOKUP(B62,'Acuity-Adjust Staffing Metrics'!B:B,'Acuity-Adjust Staffing Metrics'!Z:Z,"")*30</f>
        <v>5.673992674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4">
        <f t="shared" si="0"/>
        <v>0.18913308913333332</v>
      </c>
    </row>
    <row r="63" spans="1:10" x14ac:dyDescent="0.3">
      <c r="A63" s="8" t="s">
        <v>319</v>
      </c>
      <c r="B63" s="7" t="s">
        <v>320</v>
      </c>
      <c r="C63" s="7" t="s">
        <v>321</v>
      </c>
      <c r="D63" s="11">
        <f>_xlfn.XLOOKUP(B63,'Acuity-Adjust Staffing Metrics'!B:B,'Acuity-Adjust Staffing Metrics'!Z:Z,"")*30</f>
        <v>12.3772893772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4">
        <f t="shared" si="0"/>
        <v>0.41257631257333333</v>
      </c>
    </row>
    <row r="64" spans="1:10" x14ac:dyDescent="0.3">
      <c r="A64" s="8" t="s">
        <v>324</v>
      </c>
      <c r="B64" s="7" t="s">
        <v>325</v>
      </c>
      <c r="C64" s="7" t="s">
        <v>326</v>
      </c>
      <c r="D64" s="11">
        <f>_xlfn.XLOOKUP(B64,'Acuity-Adjust Staffing Metrics'!B:B,'Acuity-Adjust Staffing Metrics'!Z:Z,"")*30</f>
        <v>7.362637362500001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4">
        <f t="shared" si="0"/>
        <v>0.24542124541666671</v>
      </c>
    </row>
    <row r="65" spans="1:10" x14ac:dyDescent="0.3">
      <c r="A65" s="8" t="s">
        <v>329</v>
      </c>
      <c r="B65" s="7" t="s">
        <v>330</v>
      </c>
      <c r="C65" s="7" t="s">
        <v>331</v>
      </c>
      <c r="D65" s="11">
        <f>_xlfn.XLOOKUP(B65,'Acuity-Adjust Staffing Metrics'!B:B,'Acuity-Adjust Staffing Metrics'!Z:Z,"")*30</f>
        <v>16.860805860900001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4">
        <f t="shared" si="0"/>
        <v>0.56202686203000007</v>
      </c>
    </row>
    <row r="66" spans="1:10" x14ac:dyDescent="0.3">
      <c r="A66" s="8" t="s">
        <v>334</v>
      </c>
      <c r="B66" s="7" t="s">
        <v>335</v>
      </c>
      <c r="C66" s="7" t="s">
        <v>336</v>
      </c>
      <c r="D66" s="11">
        <f>_xlfn.XLOOKUP(B66,'Acuity-Adjust Staffing Metrics'!B:B,'Acuity-Adjust Staffing Metrics'!Z:Z,"")*30</f>
        <v>18.9633699635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4">
        <f t="shared" si="0"/>
        <v>0.63211233211666662</v>
      </c>
    </row>
    <row r="67" spans="1:10" x14ac:dyDescent="0.3">
      <c r="A67" s="8" t="s">
        <v>339</v>
      </c>
      <c r="B67" s="7" t="s">
        <v>340</v>
      </c>
      <c r="C67" s="7" t="s">
        <v>341</v>
      </c>
      <c r="D67" s="11">
        <f>_xlfn.XLOOKUP(B67,'Acuity-Adjust Staffing Metrics'!B:B,'Acuity-Adjust Staffing Metrics'!Z:Z,"")*30</f>
        <v>22.6923076924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4">
        <f t="shared" si="0"/>
        <v>0.75641025641333337</v>
      </c>
    </row>
    <row r="68" spans="1:10" x14ac:dyDescent="0.3">
      <c r="A68" s="8" t="s">
        <v>344</v>
      </c>
      <c r="B68" s="7" t="s">
        <v>345</v>
      </c>
      <c r="C68" s="7" t="s">
        <v>346</v>
      </c>
      <c r="D68" s="11">
        <f>_xlfn.XLOOKUP(B68,'Acuity-Adjust Staffing Metrics'!B:B,'Acuity-Adjust Staffing Metrics'!Z:Z,"")*30</f>
        <v>10.333333333200001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4">
        <f t="shared" si="0"/>
        <v>0.34444444444</v>
      </c>
    </row>
    <row r="69" spans="1:10" x14ac:dyDescent="0.3">
      <c r="A69" s="8" t="s">
        <v>349</v>
      </c>
      <c r="B69" s="7" t="s">
        <v>350</v>
      </c>
      <c r="C69" s="7" t="s">
        <v>351</v>
      </c>
      <c r="D69" s="11">
        <f>_xlfn.XLOOKUP(B69,'Acuity-Adjust Staffing Metrics'!B:B,'Acuity-Adjust Staffing Metrics'!Z:Z,"")*30</f>
        <v>15.2692307697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4">
        <f t="shared" si="0"/>
        <v>0.50897435898999999</v>
      </c>
    </row>
    <row r="70" spans="1:10" x14ac:dyDescent="0.3">
      <c r="A70" s="8" t="s">
        <v>354</v>
      </c>
      <c r="B70" s="7" t="s">
        <v>355</v>
      </c>
      <c r="C70" s="7" t="s">
        <v>356</v>
      </c>
      <c r="D70" s="11">
        <f>_xlfn.XLOOKUP(B70,'Acuity-Adjust Staffing Metrics'!B:B,'Acuity-Adjust Staffing Metrics'!Z:Z,"")*30</f>
        <v>21.6263736268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4">
        <f t="shared" si="0"/>
        <v>0.72087912089333328</v>
      </c>
    </row>
    <row r="71" spans="1:10" x14ac:dyDescent="0.3">
      <c r="A71" s="8" t="s">
        <v>359</v>
      </c>
      <c r="B71" s="7" t="s">
        <v>360</v>
      </c>
      <c r="C71" s="7" t="s">
        <v>361</v>
      </c>
      <c r="D71" s="11">
        <f>_xlfn.XLOOKUP(B71,'Acuity-Adjust Staffing Metrics'!B:B,'Acuity-Adjust Staffing Metrics'!Z:Z,"")*30</f>
        <v>9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4">
        <f t="shared" si="0"/>
        <v>0.3</v>
      </c>
    </row>
    <row r="72" spans="1:10" x14ac:dyDescent="0.3">
      <c r="A72" s="8" t="s">
        <v>364</v>
      </c>
      <c r="B72" s="7" t="s">
        <v>365</v>
      </c>
      <c r="C72" s="7" t="s">
        <v>366</v>
      </c>
      <c r="D72" s="11">
        <f>_xlfn.XLOOKUP(B72,'Acuity-Adjust Staffing Metrics'!B:B,'Acuity-Adjust Staffing Metrics'!Z:Z,"")*30</f>
        <v>12.349816849700002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4">
        <f t="shared" si="0"/>
        <v>0.4116605616566667</v>
      </c>
    </row>
    <row r="73" spans="1:10" x14ac:dyDescent="0.3">
      <c r="A73" s="8" t="s">
        <v>369</v>
      </c>
      <c r="B73" s="7" t="s">
        <v>370</v>
      </c>
      <c r="C73" s="7" t="s">
        <v>371</v>
      </c>
      <c r="D73" s="11">
        <f>_xlfn.XLOOKUP(B73,'Acuity-Adjust Staffing Metrics'!B:B,'Acuity-Adjust Staffing Metrics'!Z:Z,"")*30</f>
        <v>11.9542124541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4">
        <f t="shared" ref="J73:J136" si="1">SUM(D73,F73,E73,F73,G73,H73,I73)/30</f>
        <v>0.39847374847</v>
      </c>
    </row>
    <row r="74" spans="1:10" x14ac:dyDescent="0.3">
      <c r="A74" s="8" t="s">
        <v>374</v>
      </c>
      <c r="B74" s="7" t="s">
        <v>375</v>
      </c>
      <c r="C74" s="7" t="s">
        <v>376</v>
      </c>
      <c r="D74" s="11">
        <f>_xlfn.XLOOKUP(B74,'Acuity-Adjust Staffing Metrics'!B:B,'Acuity-Adjust Staffing Metrics'!Z:Z,"")*30</f>
        <v>15.2692307694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4">
        <f t="shared" si="1"/>
        <v>0.50897435897999999</v>
      </c>
    </row>
    <row r="75" spans="1:10" x14ac:dyDescent="0.3">
      <c r="A75" s="8" t="s">
        <v>379</v>
      </c>
      <c r="B75" s="7" t="s">
        <v>380</v>
      </c>
      <c r="C75" s="7" t="s">
        <v>381</v>
      </c>
      <c r="D75" s="11">
        <f>_xlfn.XLOOKUP(B75,'Acuity-Adjust Staffing Metrics'!B:B,'Acuity-Adjust Staffing Metrics'!Z:Z,"")*30</f>
        <v>20.963369962999998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4">
        <f t="shared" si="1"/>
        <v>0.6987789987666666</v>
      </c>
    </row>
    <row r="76" spans="1:10" x14ac:dyDescent="0.3">
      <c r="A76" s="8" t="s">
        <v>384</v>
      </c>
      <c r="B76" s="7" t="s">
        <v>385</v>
      </c>
      <c r="C76" s="7" t="s">
        <v>386</v>
      </c>
      <c r="D76" s="11">
        <f>_xlfn.XLOOKUP(B76,'Acuity-Adjust Staffing Metrics'!B:B,'Acuity-Adjust Staffing Metrics'!Z:Z,"")*30</f>
        <v>17.216117216100002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4">
        <f t="shared" si="1"/>
        <v>0.57387057387000007</v>
      </c>
    </row>
    <row r="77" spans="1:10" x14ac:dyDescent="0.3">
      <c r="A77" s="8" t="s">
        <v>389</v>
      </c>
      <c r="B77" s="7" t="s">
        <v>390</v>
      </c>
      <c r="C77" s="7" t="s">
        <v>391</v>
      </c>
      <c r="D77" s="11">
        <f>_xlfn.XLOOKUP(B77,'Acuity-Adjust Staffing Metrics'!B:B,'Acuity-Adjust Staffing Metrics'!Z:Z,"")*30</f>
        <v>14.858974358799999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4">
        <f t="shared" si="1"/>
        <v>0.4952991452933333</v>
      </c>
    </row>
    <row r="78" spans="1:10" x14ac:dyDescent="0.3">
      <c r="A78" s="8" t="s">
        <v>394</v>
      </c>
      <c r="B78" s="7" t="s">
        <v>395</v>
      </c>
      <c r="C78" s="7" t="s">
        <v>396</v>
      </c>
      <c r="D78" s="11">
        <f>_xlfn.XLOOKUP(B78,'Acuity-Adjust Staffing Metrics'!B:B,'Acuity-Adjust Staffing Metrics'!Z:Z,"")*30</f>
        <v>23.4706959707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4">
        <f t="shared" si="1"/>
        <v>0.78235653235666669</v>
      </c>
    </row>
    <row r="79" spans="1:10" x14ac:dyDescent="0.3">
      <c r="A79" s="8" t="s">
        <v>399</v>
      </c>
      <c r="B79" s="7" t="s">
        <v>400</v>
      </c>
      <c r="C79" s="7" t="s">
        <v>401</v>
      </c>
      <c r="D79" s="11">
        <f>_xlfn.XLOOKUP(B79,'Acuity-Adjust Staffing Metrics'!B:B,'Acuity-Adjust Staffing Metrics'!Z:Z,"")*30</f>
        <v>17.8388278388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4">
        <f t="shared" si="1"/>
        <v>0.5946275946266667</v>
      </c>
    </row>
    <row r="80" spans="1:10" x14ac:dyDescent="0.3">
      <c r="A80" s="8" t="s">
        <v>404</v>
      </c>
      <c r="B80" s="7" t="s">
        <v>405</v>
      </c>
      <c r="C80" s="7" t="s">
        <v>406</v>
      </c>
      <c r="D80" s="11">
        <f>_xlfn.XLOOKUP(B80,'Acuity-Adjust Staffing Metrics'!B:B,'Acuity-Adjust Staffing Metrics'!Z:Z,"")*30</f>
        <v>17.514652014599999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4">
        <f t="shared" si="1"/>
        <v>0.58382173382000002</v>
      </c>
    </row>
    <row r="81" spans="1:10" x14ac:dyDescent="0.3">
      <c r="A81" s="8" t="s">
        <v>409</v>
      </c>
      <c r="B81" s="7" t="s">
        <v>410</v>
      </c>
      <c r="C81" s="7" t="s">
        <v>411</v>
      </c>
      <c r="D81" s="11">
        <f>_xlfn.XLOOKUP(B81,'Acuity-Adjust Staffing Metrics'!B:B,'Acuity-Adjust Staffing Metrics'!Z:Z,"")*30</f>
        <v>5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4">
        <f t="shared" si="1"/>
        <v>0.16666666666666666</v>
      </c>
    </row>
    <row r="82" spans="1:10" x14ac:dyDescent="0.3">
      <c r="A82" s="8" t="s">
        <v>414</v>
      </c>
      <c r="B82" s="7" t="s">
        <v>415</v>
      </c>
      <c r="C82" s="7" t="s">
        <v>416</v>
      </c>
      <c r="D82" s="11">
        <f>_xlfn.XLOOKUP(B82,'Acuity-Adjust Staffing Metrics'!B:B,'Acuity-Adjust Staffing Metrics'!Z:Z,"")*30</f>
        <v>20.642857143000001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4">
        <f t="shared" si="1"/>
        <v>0.68809523810000006</v>
      </c>
    </row>
    <row r="83" spans="1:10" x14ac:dyDescent="0.3">
      <c r="A83" s="8" t="s">
        <v>419</v>
      </c>
      <c r="B83" s="7" t="s">
        <v>420</v>
      </c>
      <c r="C83" s="7" t="s">
        <v>421</v>
      </c>
      <c r="D83" s="11">
        <f>_xlfn.XLOOKUP(B83,'Acuity-Adjust Staffing Metrics'!B:B,'Acuity-Adjust Staffing Metrics'!Z:Z,"")*30</f>
        <v>2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4">
        <f t="shared" si="1"/>
        <v>6.6666666666666666E-2</v>
      </c>
    </row>
    <row r="84" spans="1:10" x14ac:dyDescent="0.3">
      <c r="A84" s="8" t="s">
        <v>424</v>
      </c>
      <c r="B84" s="7" t="s">
        <v>425</v>
      </c>
      <c r="C84" s="7" t="s">
        <v>426</v>
      </c>
      <c r="D84" s="11">
        <f>_xlfn.XLOOKUP(B84,'Acuity-Adjust Staffing Metrics'!B:B,'Acuity-Adjust Staffing Metrics'!Z:Z,"")*30</f>
        <v>20.157509157500002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4">
        <f t="shared" si="1"/>
        <v>0.67191697191666677</v>
      </c>
    </row>
    <row r="85" spans="1:10" x14ac:dyDescent="0.3">
      <c r="A85" s="8" t="s">
        <v>429</v>
      </c>
      <c r="B85" s="7" t="s">
        <v>430</v>
      </c>
      <c r="C85" s="7" t="s">
        <v>431</v>
      </c>
      <c r="D85" s="11">
        <f>_xlfn.XLOOKUP(B85,'Acuity-Adjust Staffing Metrics'!B:B,'Acuity-Adjust Staffing Metrics'!Z:Z,"")*30</f>
        <v>5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4">
        <f t="shared" si="1"/>
        <v>0.16666666666666666</v>
      </c>
    </row>
    <row r="86" spans="1:10" x14ac:dyDescent="0.3">
      <c r="A86" s="8" t="s">
        <v>434</v>
      </c>
      <c r="B86" s="7" t="s">
        <v>435</v>
      </c>
      <c r="C86" s="7" t="s">
        <v>436</v>
      </c>
      <c r="D86" s="11">
        <f>_xlfn.XLOOKUP(B86,'Acuity-Adjust Staffing Metrics'!B:B,'Acuity-Adjust Staffing Metrics'!Z:Z,"")*30</f>
        <v>8.5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4">
        <f t="shared" si="1"/>
        <v>0.28333333333333333</v>
      </c>
    </row>
    <row r="87" spans="1:10" x14ac:dyDescent="0.3">
      <c r="A87" s="8" t="s">
        <v>439</v>
      </c>
      <c r="B87" s="7" t="s">
        <v>440</v>
      </c>
      <c r="C87" s="7" t="s">
        <v>441</v>
      </c>
      <c r="D87" s="11">
        <f>_xlfn.XLOOKUP(B87,'Acuity-Adjust Staffing Metrics'!B:B,'Acuity-Adjust Staffing Metrics'!Z:Z,"")*30</f>
        <v>14.626373626399999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4">
        <f t="shared" si="1"/>
        <v>0.48754578754666666</v>
      </c>
    </row>
    <row r="88" spans="1:10" x14ac:dyDescent="0.3">
      <c r="A88" s="8" t="s">
        <v>444</v>
      </c>
      <c r="B88" s="7" t="s">
        <v>445</v>
      </c>
      <c r="C88" s="7" t="s">
        <v>446</v>
      </c>
      <c r="D88" s="11">
        <f>_xlfn.XLOOKUP(B88,'Acuity-Adjust Staffing Metrics'!B:B,'Acuity-Adjust Staffing Metrics'!Z:Z,"")*30</f>
        <v>5.5384615384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4">
        <f t="shared" si="1"/>
        <v>0.18461538461333332</v>
      </c>
    </row>
    <row r="89" spans="1:10" x14ac:dyDescent="0.3">
      <c r="A89" s="8" t="s">
        <v>449</v>
      </c>
      <c r="B89" s="7" t="s">
        <v>450</v>
      </c>
      <c r="C89" s="7" t="s">
        <v>451</v>
      </c>
      <c r="D89" s="11">
        <f>_xlfn.XLOOKUP(B89,'Acuity-Adjust Staffing Metrics'!B:B,'Acuity-Adjust Staffing Metrics'!Z:Z,"")*30</f>
        <v>7.9963369963000011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4">
        <f t="shared" si="1"/>
        <v>0.26654456654333336</v>
      </c>
    </row>
    <row r="90" spans="1:10" x14ac:dyDescent="0.3">
      <c r="A90" s="8" t="s">
        <v>454</v>
      </c>
      <c r="B90" s="7" t="s">
        <v>455</v>
      </c>
      <c r="C90" s="7" t="s">
        <v>456</v>
      </c>
      <c r="D90" s="11">
        <f>_xlfn.XLOOKUP(B90,'Acuity-Adjust Staffing Metrics'!B:B,'Acuity-Adjust Staffing Metrics'!Z:Z,"")*30</f>
        <v>14.3369963367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4">
        <f t="shared" si="1"/>
        <v>0.47789987788999999</v>
      </c>
    </row>
    <row r="91" spans="1:10" x14ac:dyDescent="0.3">
      <c r="A91" s="8" t="s">
        <v>459</v>
      </c>
      <c r="B91" s="7" t="s">
        <v>460</v>
      </c>
      <c r="C91" s="7" t="s">
        <v>461</v>
      </c>
      <c r="D91" s="11">
        <f>_xlfn.XLOOKUP(B91,'Acuity-Adjust Staffing Metrics'!B:B,'Acuity-Adjust Staffing Metrics'!Z:Z,"")*30</f>
        <v>26.846153846199996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4">
        <f t="shared" si="1"/>
        <v>0.89487179487333324</v>
      </c>
    </row>
    <row r="92" spans="1:10" x14ac:dyDescent="0.3">
      <c r="A92" s="8" t="s">
        <v>464</v>
      </c>
      <c r="B92" s="7" t="s">
        <v>465</v>
      </c>
      <c r="C92" s="7" t="s">
        <v>466</v>
      </c>
      <c r="D92" s="11">
        <f>_xlfn.XLOOKUP(B92,'Acuity-Adjust Staffing Metrics'!B:B,'Acuity-Adjust Staffing Metrics'!Z:Z,"")*30</f>
        <v>7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4">
        <f t="shared" si="1"/>
        <v>0.23333333333333334</v>
      </c>
    </row>
    <row r="93" spans="1:10" x14ac:dyDescent="0.3">
      <c r="A93" s="8" t="s">
        <v>469</v>
      </c>
      <c r="B93" s="7" t="s">
        <v>470</v>
      </c>
      <c r="C93" s="7" t="s">
        <v>471</v>
      </c>
      <c r="D93" s="11">
        <f>_xlfn.XLOOKUP(B93,'Acuity-Adjust Staffing Metrics'!B:B,'Acuity-Adjust Staffing Metrics'!Z:Z,"")*30</f>
        <v>6.8644688644999992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4">
        <f t="shared" si="1"/>
        <v>0.22881562881666664</v>
      </c>
    </row>
    <row r="94" spans="1:10" x14ac:dyDescent="0.3">
      <c r="A94" s="8" t="s">
        <v>474</v>
      </c>
      <c r="B94" s="7" t="s">
        <v>475</v>
      </c>
      <c r="C94" s="7" t="s">
        <v>476</v>
      </c>
      <c r="D94" s="11">
        <f>_xlfn.XLOOKUP(B94,'Acuity-Adjust Staffing Metrics'!B:B,'Acuity-Adjust Staffing Metrics'!Z:Z,"")*30</f>
        <v>4.7765567764999997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4">
        <f t="shared" si="1"/>
        <v>0.15921855921666667</v>
      </c>
    </row>
    <row r="95" spans="1:10" x14ac:dyDescent="0.3">
      <c r="A95" s="8" t="s">
        <v>479</v>
      </c>
      <c r="B95" s="7" t="s">
        <v>480</v>
      </c>
      <c r="C95" s="7" t="s">
        <v>481</v>
      </c>
      <c r="D95" s="11">
        <f>_xlfn.XLOOKUP(B95,'Acuity-Adjust Staffing Metrics'!B:B,'Acuity-Adjust Staffing Metrics'!Z:Z,"")*30</f>
        <v>16.569597069699999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4">
        <f t="shared" si="1"/>
        <v>0.55231990232333328</v>
      </c>
    </row>
    <row r="96" spans="1:10" x14ac:dyDescent="0.3">
      <c r="A96" s="8" t="s">
        <v>484</v>
      </c>
      <c r="B96" s="7" t="s">
        <v>485</v>
      </c>
      <c r="C96" s="7" t="s">
        <v>486</v>
      </c>
      <c r="D96" s="11">
        <f>_xlfn.XLOOKUP(B96,'Acuity-Adjust Staffing Metrics'!B:B,'Acuity-Adjust Staffing Metrics'!Z:Z,"")*30</f>
        <v>16.2380952384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4">
        <f t="shared" si="1"/>
        <v>0.54126984128</v>
      </c>
    </row>
    <row r="97" spans="1:10" x14ac:dyDescent="0.3">
      <c r="A97" s="8" t="s">
        <v>489</v>
      </c>
      <c r="B97" s="7" t="s">
        <v>490</v>
      </c>
      <c r="C97" s="7" t="s">
        <v>491</v>
      </c>
      <c r="D97" s="11">
        <f>_xlfn.XLOOKUP(B97,'Acuity-Adjust Staffing Metrics'!B:B,'Acuity-Adjust Staffing Metrics'!Z:Z,"")*30</f>
        <v>5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4">
        <f t="shared" si="1"/>
        <v>0.16666666666666666</v>
      </c>
    </row>
    <row r="98" spans="1:10" x14ac:dyDescent="0.3">
      <c r="A98" s="8" t="s">
        <v>494</v>
      </c>
      <c r="B98" s="7" t="s">
        <v>495</v>
      </c>
      <c r="C98" s="7" t="s">
        <v>496</v>
      </c>
      <c r="D98" s="11">
        <f>_xlfn.XLOOKUP(B98,'Acuity-Adjust Staffing Metrics'!B:B,'Acuity-Adjust Staffing Metrics'!Z:Z,"")*30</f>
        <v>16.648351648800002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4">
        <f t="shared" si="1"/>
        <v>0.55494505496000002</v>
      </c>
    </row>
    <row r="99" spans="1:10" x14ac:dyDescent="0.3">
      <c r="A99" s="8" t="s">
        <v>499</v>
      </c>
      <c r="B99" s="7" t="s">
        <v>500</v>
      </c>
      <c r="C99" s="7" t="s">
        <v>501</v>
      </c>
      <c r="D99" s="11">
        <f>_xlfn.XLOOKUP(B99,'Acuity-Adjust Staffing Metrics'!B:B,'Acuity-Adjust Staffing Metrics'!Z:Z,"")*30</f>
        <v>21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4">
        <f t="shared" si="1"/>
        <v>0.7</v>
      </c>
    </row>
    <row r="100" spans="1:10" x14ac:dyDescent="0.3">
      <c r="A100" s="8" t="s">
        <v>504</v>
      </c>
      <c r="B100" s="7" t="s">
        <v>505</v>
      </c>
      <c r="C100" s="7" t="s">
        <v>506</v>
      </c>
      <c r="D100" s="11">
        <f>_xlfn.XLOOKUP(B100,'Acuity-Adjust Staffing Metrics'!B:B,'Acuity-Adjust Staffing Metrics'!Z:Z,"")*30</f>
        <v>13.3846153848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4">
        <f t="shared" si="1"/>
        <v>0.44615384615999998</v>
      </c>
    </row>
    <row r="101" spans="1:10" x14ac:dyDescent="0.3">
      <c r="A101" s="8" t="s">
        <v>509</v>
      </c>
      <c r="B101" s="7" t="s">
        <v>510</v>
      </c>
      <c r="C101" s="7" t="s">
        <v>511</v>
      </c>
      <c r="D101" s="11">
        <f>_xlfn.XLOOKUP(B101,'Acuity-Adjust Staffing Metrics'!B:B,'Acuity-Adjust Staffing Metrics'!Z:Z,"")*30</f>
        <v>18.956043955999998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4">
        <f t="shared" si="1"/>
        <v>0.63186813186666657</v>
      </c>
    </row>
    <row r="102" spans="1:10" x14ac:dyDescent="0.3">
      <c r="A102" s="8" t="s">
        <v>514</v>
      </c>
      <c r="B102" s="7" t="s">
        <v>515</v>
      </c>
      <c r="C102" s="7" t="s">
        <v>516</v>
      </c>
      <c r="D102" s="11">
        <f>_xlfn.XLOOKUP(B102,'Acuity-Adjust Staffing Metrics'!B:B,'Acuity-Adjust Staffing Metrics'!Z:Z,"")*30</f>
        <v>13.827838828000001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4">
        <f t="shared" si="1"/>
        <v>0.46092796093333338</v>
      </c>
    </row>
    <row r="103" spans="1:10" x14ac:dyDescent="0.3">
      <c r="A103" s="8" t="s">
        <v>519</v>
      </c>
      <c r="B103" s="7" t="s">
        <v>520</v>
      </c>
      <c r="C103" s="7" t="s">
        <v>521</v>
      </c>
      <c r="D103" s="11">
        <f>_xlfn.XLOOKUP(B103,'Acuity-Adjust Staffing Metrics'!B:B,'Acuity-Adjust Staffing Metrics'!Z:Z,"")*30</f>
        <v>5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4">
        <f t="shared" si="1"/>
        <v>0.16666666666666666</v>
      </c>
    </row>
    <row r="104" spans="1:10" x14ac:dyDescent="0.3">
      <c r="A104" s="8" t="s">
        <v>524</v>
      </c>
      <c r="B104" s="7" t="s">
        <v>525</v>
      </c>
      <c r="C104" s="7" t="s">
        <v>526</v>
      </c>
      <c r="D104" s="11">
        <f>_xlfn.XLOOKUP(B104,'Acuity-Adjust Staffing Metrics'!B:B,'Acuity-Adjust Staffing Metrics'!Z:Z,"")*30</f>
        <v>5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4">
        <f t="shared" si="1"/>
        <v>0.16666666666666666</v>
      </c>
    </row>
    <row r="105" spans="1:10" x14ac:dyDescent="0.3">
      <c r="A105" s="8" t="s">
        <v>529</v>
      </c>
      <c r="B105" s="7" t="s">
        <v>530</v>
      </c>
      <c r="C105" s="7" t="s">
        <v>531</v>
      </c>
      <c r="D105" s="11">
        <f>_xlfn.XLOOKUP(B105,'Acuity-Adjust Staffing Metrics'!B:B,'Acuity-Adjust Staffing Metrics'!Z:Z,"")*30</f>
        <v>16.190476190600002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4">
        <f t="shared" si="1"/>
        <v>0.53968253968666668</v>
      </c>
    </row>
    <row r="106" spans="1:10" x14ac:dyDescent="0.3">
      <c r="A106" s="8" t="s">
        <v>534</v>
      </c>
      <c r="B106" s="7" t="s">
        <v>535</v>
      </c>
      <c r="C106" s="7" t="s">
        <v>536</v>
      </c>
      <c r="D106" s="11">
        <f>_xlfn.XLOOKUP(B106,'Acuity-Adjust Staffing Metrics'!B:B,'Acuity-Adjust Staffing Metrics'!Z:Z,"")*30</f>
        <v>14.534798534700002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4">
        <f t="shared" si="1"/>
        <v>0.48449328449000006</v>
      </c>
    </row>
    <row r="107" spans="1:10" x14ac:dyDescent="0.3">
      <c r="A107" s="8" t="s">
        <v>539</v>
      </c>
      <c r="B107" s="7" t="s">
        <v>540</v>
      </c>
      <c r="C107" s="7" t="s">
        <v>541</v>
      </c>
      <c r="D107" s="11">
        <f>_xlfn.XLOOKUP(B107,'Acuity-Adjust Staffing Metrics'!B:B,'Acuity-Adjust Staffing Metrics'!Z:Z,"")*30</f>
        <v>22.9633699635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4">
        <f t="shared" si="1"/>
        <v>0.76544566545000003</v>
      </c>
    </row>
    <row r="108" spans="1:10" x14ac:dyDescent="0.3">
      <c r="A108" s="8" t="s">
        <v>544</v>
      </c>
      <c r="B108" s="7" t="s">
        <v>545</v>
      </c>
      <c r="C108" s="7" t="s">
        <v>546</v>
      </c>
      <c r="D108" s="11">
        <f>_xlfn.XLOOKUP(B108,'Acuity-Adjust Staffing Metrics'!B:B,'Acuity-Adjust Staffing Metrics'!Z:Z,"")*30</f>
        <v>18.4908424909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4">
        <f t="shared" si="1"/>
        <v>0.6163614163633333</v>
      </c>
    </row>
    <row r="109" spans="1:10" x14ac:dyDescent="0.3">
      <c r="A109" s="8" t="s">
        <v>549</v>
      </c>
      <c r="B109" s="7" t="s">
        <v>550</v>
      </c>
      <c r="C109" s="7" t="s">
        <v>551</v>
      </c>
      <c r="D109" s="11">
        <f>_xlfn.XLOOKUP(B109,'Acuity-Adjust Staffing Metrics'!B:B,'Acuity-Adjust Staffing Metrics'!Z:Z,"")*30</f>
        <v>23.956043956199998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4">
        <f t="shared" si="1"/>
        <v>0.79853479853999998</v>
      </c>
    </row>
    <row r="110" spans="1:10" x14ac:dyDescent="0.3">
      <c r="A110" s="8" t="s">
        <v>554</v>
      </c>
      <c r="B110" s="7" t="s">
        <v>555</v>
      </c>
      <c r="C110" s="7" t="s">
        <v>556</v>
      </c>
      <c r="D110" s="11">
        <f>_xlfn.XLOOKUP(B110,'Acuity-Adjust Staffing Metrics'!B:B,'Acuity-Adjust Staffing Metrics'!Z:Z,"")*30</f>
        <v>8.7728937728999998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4">
        <f t="shared" si="1"/>
        <v>0.29242979243</v>
      </c>
    </row>
    <row r="111" spans="1:10" x14ac:dyDescent="0.3">
      <c r="A111" s="8" t="s">
        <v>559</v>
      </c>
      <c r="B111" s="7" t="s">
        <v>560</v>
      </c>
      <c r="C111" s="7" t="s">
        <v>561</v>
      </c>
      <c r="D111" s="11">
        <f>_xlfn.XLOOKUP(B111,'Acuity-Adjust Staffing Metrics'!B:B,'Acuity-Adjust Staffing Metrics'!Z:Z,"")*30</f>
        <v>13.289377289600001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4">
        <f t="shared" si="1"/>
        <v>0.44297924298666669</v>
      </c>
    </row>
    <row r="112" spans="1:10" x14ac:dyDescent="0.3">
      <c r="A112" s="8" t="s">
        <v>564</v>
      </c>
      <c r="B112" s="7" t="s">
        <v>565</v>
      </c>
      <c r="C112" s="7" t="s">
        <v>566</v>
      </c>
      <c r="D112" s="11">
        <f>_xlfn.XLOOKUP(B112,'Acuity-Adjust Staffing Metrics'!B:B,'Acuity-Adjust Staffing Metrics'!Z:Z,"")*30</f>
        <v>19.589743589600001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4">
        <f t="shared" si="1"/>
        <v>0.65299145298666672</v>
      </c>
    </row>
    <row r="113" spans="1:10" x14ac:dyDescent="0.3">
      <c r="A113" s="8" t="s">
        <v>569</v>
      </c>
      <c r="B113" s="7" t="s">
        <v>570</v>
      </c>
      <c r="C113" s="7" t="s">
        <v>571</v>
      </c>
      <c r="D113" s="11">
        <f>_xlfn.XLOOKUP(B113,'Acuity-Adjust Staffing Metrics'!B:B,'Acuity-Adjust Staffing Metrics'!Z:Z,"")*30</f>
        <v>4.9560439559999994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4">
        <f t="shared" si="1"/>
        <v>0.16520146519999998</v>
      </c>
    </row>
    <row r="114" spans="1:10" x14ac:dyDescent="0.3">
      <c r="A114" s="8" t="s">
        <v>574</v>
      </c>
      <c r="B114" s="7" t="s">
        <v>575</v>
      </c>
      <c r="C114" s="7" t="s">
        <v>576</v>
      </c>
      <c r="D114" s="11">
        <f>_xlfn.XLOOKUP(B114,'Acuity-Adjust Staffing Metrics'!B:B,'Acuity-Adjust Staffing Metrics'!Z:Z,"")*30</f>
        <v>11.340659340600002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4">
        <f t="shared" si="1"/>
        <v>0.37802197802000009</v>
      </c>
    </row>
    <row r="115" spans="1:10" x14ac:dyDescent="0.3">
      <c r="A115" s="8" t="s">
        <v>579</v>
      </c>
      <c r="B115" s="7" t="s">
        <v>580</v>
      </c>
      <c r="C115" s="7" t="s">
        <v>581</v>
      </c>
      <c r="D115" s="11">
        <f>_xlfn.XLOOKUP(B115,'Acuity-Adjust Staffing Metrics'!B:B,'Acuity-Adjust Staffing Metrics'!Z:Z,"")*30</f>
        <v>12.043956044100002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4">
        <f t="shared" si="1"/>
        <v>0.40146520147000003</v>
      </c>
    </row>
    <row r="116" spans="1:10" x14ac:dyDescent="0.3">
      <c r="A116" s="8" t="s">
        <v>584</v>
      </c>
      <c r="B116" s="7" t="s">
        <v>585</v>
      </c>
      <c r="C116" s="7" t="s">
        <v>586</v>
      </c>
      <c r="D116" s="11">
        <f>_xlfn.XLOOKUP(B116,'Acuity-Adjust Staffing Metrics'!B:B,'Acuity-Adjust Staffing Metrics'!Z:Z,"")*30</f>
        <v>7.7472527473000001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4">
        <f t="shared" si="1"/>
        <v>0.25824175824333334</v>
      </c>
    </row>
    <row r="117" spans="1:10" x14ac:dyDescent="0.3">
      <c r="A117" s="8" t="s">
        <v>589</v>
      </c>
      <c r="B117" s="7" t="s">
        <v>590</v>
      </c>
      <c r="C117" s="7" t="s">
        <v>591</v>
      </c>
      <c r="D117" s="11">
        <f>_xlfn.XLOOKUP(B117,'Acuity-Adjust Staffing Metrics'!B:B,'Acuity-Adjust Staffing Metrics'!Z:Z,"")*30</f>
        <v>21.569597069499999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4">
        <f t="shared" si="1"/>
        <v>0.71898656898333324</v>
      </c>
    </row>
    <row r="118" spans="1:10" x14ac:dyDescent="0.3">
      <c r="A118" s="8" t="s">
        <v>594</v>
      </c>
      <c r="B118" s="7" t="s">
        <v>595</v>
      </c>
      <c r="C118" s="7" t="s">
        <v>596</v>
      </c>
      <c r="D118" s="11">
        <f>_xlfn.XLOOKUP(B118,'Acuity-Adjust Staffing Metrics'!B:B,'Acuity-Adjust Staffing Metrics'!Z:Z,"")*30</f>
        <v>10.556776556700001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4">
        <f t="shared" si="1"/>
        <v>0.35189255189000002</v>
      </c>
    </row>
    <row r="119" spans="1:10" x14ac:dyDescent="0.3">
      <c r="A119" s="8" t="s">
        <v>599</v>
      </c>
      <c r="B119" s="7" t="s">
        <v>600</v>
      </c>
      <c r="C119" s="7" t="s">
        <v>601</v>
      </c>
      <c r="D119" s="11">
        <f>_xlfn.XLOOKUP(B119,'Acuity-Adjust Staffing Metrics'!B:B,'Acuity-Adjust Staffing Metrics'!Z:Z,"")*30</f>
        <v>18.827838827699999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4">
        <f t="shared" si="1"/>
        <v>0.62759462758999995</v>
      </c>
    </row>
    <row r="120" spans="1:10" x14ac:dyDescent="0.3">
      <c r="A120" s="8" t="s">
        <v>604</v>
      </c>
      <c r="B120" s="7" t="s">
        <v>605</v>
      </c>
      <c r="C120" s="7" t="s">
        <v>606</v>
      </c>
      <c r="D120" s="11">
        <f>_xlfn.XLOOKUP(B120,'Acuity-Adjust Staffing Metrics'!B:B,'Acuity-Adjust Staffing Metrics'!Z:Z,"")*30</f>
        <v>22.461538461300002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4">
        <f t="shared" si="1"/>
        <v>0.74871794871000008</v>
      </c>
    </row>
    <row r="121" spans="1:10" x14ac:dyDescent="0.3">
      <c r="A121" s="8" t="s">
        <v>609</v>
      </c>
      <c r="B121" s="7" t="s">
        <v>610</v>
      </c>
      <c r="C121" s="7" t="s">
        <v>611</v>
      </c>
      <c r="D121" s="11">
        <f>_xlfn.XLOOKUP(B121,'Acuity-Adjust Staffing Metrics'!B:B,'Acuity-Adjust Staffing Metrics'!Z:Z,"")*30</f>
        <v>9.3406593406000002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4">
        <f t="shared" si="1"/>
        <v>0.31135531135333333</v>
      </c>
    </row>
    <row r="122" spans="1:10" x14ac:dyDescent="0.3">
      <c r="A122" s="8" t="s">
        <v>614</v>
      </c>
      <c r="B122" s="7" t="s">
        <v>615</v>
      </c>
      <c r="C122" s="7" t="s">
        <v>616</v>
      </c>
      <c r="D122" s="11">
        <f>_xlfn.XLOOKUP(B122,'Acuity-Adjust Staffing Metrics'!B:B,'Acuity-Adjust Staffing Metrics'!Z:Z,"")*30</f>
        <v>16.970695970800001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4">
        <f t="shared" si="1"/>
        <v>0.56568986569333335</v>
      </c>
    </row>
    <row r="123" spans="1:10" x14ac:dyDescent="0.3">
      <c r="A123" s="8" t="s">
        <v>619</v>
      </c>
      <c r="B123" s="7" t="s">
        <v>620</v>
      </c>
      <c r="C123" s="7" t="s">
        <v>621</v>
      </c>
      <c r="D123" s="11">
        <f>_xlfn.XLOOKUP(B123,'Acuity-Adjust Staffing Metrics'!B:B,'Acuity-Adjust Staffing Metrics'!Z:Z,"")*30</f>
        <v>21.721611721599999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4">
        <f t="shared" si="1"/>
        <v>0.72405372405333324</v>
      </c>
    </row>
    <row r="124" spans="1:10" x14ac:dyDescent="0.3">
      <c r="A124" s="8" t="s">
        <v>624</v>
      </c>
      <c r="B124" s="7" t="s">
        <v>625</v>
      </c>
      <c r="C124" s="7" t="s">
        <v>626</v>
      </c>
      <c r="D124" s="11">
        <f>_xlfn.XLOOKUP(B124,'Acuity-Adjust Staffing Metrics'!B:B,'Acuity-Adjust Staffing Metrics'!Z:Z,"")*30</f>
        <v>8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4">
        <f t="shared" si="1"/>
        <v>0.26666666666666666</v>
      </c>
    </row>
    <row r="125" spans="1:10" x14ac:dyDescent="0.3">
      <c r="A125" s="8" t="s">
        <v>629</v>
      </c>
      <c r="B125" s="7" t="s">
        <v>630</v>
      </c>
      <c r="C125" s="7" t="s">
        <v>631</v>
      </c>
      <c r="D125" s="11">
        <f>_xlfn.XLOOKUP(B125,'Acuity-Adjust Staffing Metrics'!B:B,'Acuity-Adjust Staffing Metrics'!Z:Z,"")*30</f>
        <v>4.9175824175000002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4">
        <f t="shared" si="1"/>
        <v>0.16391941391666667</v>
      </c>
    </row>
    <row r="126" spans="1:10" x14ac:dyDescent="0.3">
      <c r="A126" s="8" t="s">
        <v>634</v>
      </c>
      <c r="B126" s="7" t="s">
        <v>635</v>
      </c>
      <c r="C126" s="7" t="s">
        <v>636</v>
      </c>
      <c r="D126" s="11">
        <f>_xlfn.XLOOKUP(B126,'Acuity-Adjust Staffing Metrics'!B:B,'Acuity-Adjust Staffing Metrics'!Z:Z,"")*30</f>
        <v>18.212454212300003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4">
        <f t="shared" si="1"/>
        <v>0.6070818070766667</v>
      </c>
    </row>
    <row r="127" spans="1:10" x14ac:dyDescent="0.3">
      <c r="A127" s="8" t="s">
        <v>639</v>
      </c>
      <c r="B127" s="7" t="s">
        <v>640</v>
      </c>
      <c r="C127" s="7" t="s">
        <v>641</v>
      </c>
      <c r="D127" s="11">
        <f>_xlfn.XLOOKUP(B127,'Acuity-Adjust Staffing Metrics'!B:B,'Acuity-Adjust Staffing Metrics'!Z:Z,"")*30</f>
        <v>8.6428571428000005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4">
        <f t="shared" si="1"/>
        <v>0.28809523809333337</v>
      </c>
    </row>
    <row r="128" spans="1:10" x14ac:dyDescent="0.3">
      <c r="A128" s="8" t="s">
        <v>644</v>
      </c>
      <c r="B128" s="7" t="s">
        <v>645</v>
      </c>
      <c r="C128" s="7" t="s">
        <v>646</v>
      </c>
      <c r="D128" s="11">
        <f>_xlfn.XLOOKUP(B128,'Acuity-Adjust Staffing Metrics'!B:B,'Acuity-Adjust Staffing Metrics'!Z:Z,"")*30</f>
        <v>17.9688644686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4">
        <f t="shared" si="1"/>
        <v>0.59896214895333333</v>
      </c>
    </row>
    <row r="129" spans="1:10" x14ac:dyDescent="0.3">
      <c r="A129" s="8" t="s">
        <v>650</v>
      </c>
      <c r="B129" s="7" t="s">
        <v>651</v>
      </c>
      <c r="C129" s="7" t="s">
        <v>652</v>
      </c>
      <c r="D129" s="11">
        <f>_xlfn.XLOOKUP(B129,'Acuity-Adjust Staffing Metrics'!B:B,'Acuity-Adjust Staffing Metrics'!Z:Z,"")*30</f>
        <v>4.7435897436000003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4">
        <f t="shared" si="1"/>
        <v>0.15811965812000001</v>
      </c>
    </row>
    <row r="130" spans="1:10" x14ac:dyDescent="0.3">
      <c r="A130" s="8" t="s">
        <v>657</v>
      </c>
      <c r="B130" s="7" t="s">
        <v>658</v>
      </c>
      <c r="C130" s="7" t="s">
        <v>659</v>
      </c>
      <c r="D130" s="11">
        <f>_xlfn.XLOOKUP(B130,'Acuity-Adjust Staffing Metrics'!B:B,'Acuity-Adjust Staffing Metrics'!Z:Z,"")*30</f>
        <v>12.8864468864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4">
        <f t="shared" si="1"/>
        <v>0.42954822954666666</v>
      </c>
    </row>
    <row r="131" spans="1:10" x14ac:dyDescent="0.3">
      <c r="A131" s="8" t="s">
        <v>663</v>
      </c>
      <c r="B131" s="7" t="s">
        <v>664</v>
      </c>
      <c r="C131" s="7" t="s">
        <v>665</v>
      </c>
      <c r="D131" s="11">
        <f>_xlfn.XLOOKUP(B131,'Acuity-Adjust Staffing Metrics'!B:B,'Acuity-Adjust Staffing Metrics'!Z:Z,"")*30</f>
        <v>16.2216117217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4">
        <f t="shared" si="1"/>
        <v>0.54072039072333333</v>
      </c>
    </row>
    <row r="132" spans="1:10" x14ac:dyDescent="0.3">
      <c r="A132" s="8" t="s">
        <v>668</v>
      </c>
      <c r="B132" s="7" t="s">
        <v>669</v>
      </c>
      <c r="C132" s="7" t="s">
        <v>670</v>
      </c>
      <c r="D132" s="11">
        <f>_xlfn.XLOOKUP(B132,'Acuity-Adjust Staffing Metrics'!B:B,'Acuity-Adjust Staffing Metrics'!Z:Z,"")*30</f>
        <v>29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4">
        <f t="shared" si="1"/>
        <v>0.96666666666666667</v>
      </c>
    </row>
    <row r="133" spans="1:10" x14ac:dyDescent="0.3">
      <c r="A133" s="8" t="s">
        <v>673</v>
      </c>
      <c r="B133" s="7" t="s">
        <v>674</v>
      </c>
      <c r="C133" s="7" t="s">
        <v>675</v>
      </c>
      <c r="D133" s="11">
        <f>_xlfn.XLOOKUP(B133,'Acuity-Adjust Staffing Metrics'!B:B,'Acuity-Adjust Staffing Metrics'!Z:Z,"")*30</f>
        <v>11.4688644688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4">
        <f t="shared" si="1"/>
        <v>0.38229548229333332</v>
      </c>
    </row>
    <row r="134" spans="1:10" x14ac:dyDescent="0.3">
      <c r="A134" s="8" t="s">
        <v>679</v>
      </c>
      <c r="B134" s="7" t="s">
        <v>680</v>
      </c>
      <c r="C134" s="7" t="s">
        <v>681</v>
      </c>
      <c r="D134" s="11">
        <f>_xlfn.XLOOKUP(B134,'Acuity-Adjust Staffing Metrics'!B:B,'Acuity-Adjust Staffing Metrics'!Z:Z,"")*30</f>
        <v>12.7252747254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4">
        <f t="shared" si="1"/>
        <v>0.42417582417999999</v>
      </c>
    </row>
    <row r="135" spans="1:10" x14ac:dyDescent="0.3">
      <c r="A135" s="8" t="s">
        <v>684</v>
      </c>
      <c r="B135" s="7" t="s">
        <v>685</v>
      </c>
      <c r="C135" s="7" t="s">
        <v>686</v>
      </c>
      <c r="D135" s="11">
        <f>_xlfn.XLOOKUP(B135,'Acuity-Adjust Staffing Metrics'!B:B,'Acuity-Adjust Staffing Metrics'!Z:Z,"")*30</f>
        <v>18.921245421199998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4">
        <f t="shared" si="1"/>
        <v>0.63070818070666657</v>
      </c>
    </row>
    <row r="136" spans="1:10" x14ac:dyDescent="0.3">
      <c r="A136" s="8" t="s">
        <v>690</v>
      </c>
      <c r="B136" s="7" t="s">
        <v>691</v>
      </c>
      <c r="C136" s="7" t="s">
        <v>692</v>
      </c>
      <c r="D136" s="11">
        <f>_xlfn.XLOOKUP(B136,'Acuity-Adjust Staffing Metrics'!B:B,'Acuity-Adjust Staffing Metrics'!Z:Z,"")*30</f>
        <v>21.752747252500001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4">
        <f t="shared" si="1"/>
        <v>0.72509157508333333</v>
      </c>
    </row>
    <row r="137" spans="1:10" x14ac:dyDescent="0.3">
      <c r="A137" s="8" t="s">
        <v>695</v>
      </c>
      <c r="B137" s="7" t="s">
        <v>696</v>
      </c>
      <c r="C137" s="7" t="s">
        <v>697</v>
      </c>
      <c r="D137" s="11">
        <f>_xlfn.XLOOKUP(B137,'Acuity-Adjust Staffing Metrics'!B:B,'Acuity-Adjust Staffing Metrics'!Z:Z,"")*30</f>
        <v>8.7399267397999996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4">
        <f t="shared" ref="J137:J200" si="2">SUM(D137,F137,E137,F137,G137,H137,I137)/30</f>
        <v>0.29133089132666667</v>
      </c>
    </row>
    <row r="138" spans="1:10" x14ac:dyDescent="0.3">
      <c r="A138" s="8" t="s">
        <v>700</v>
      </c>
      <c r="B138" s="7" t="s">
        <v>701</v>
      </c>
      <c r="C138" s="7" t="s">
        <v>702</v>
      </c>
      <c r="D138" s="11">
        <f>_xlfn.XLOOKUP(B138,'Acuity-Adjust Staffing Metrics'!B:B,'Acuity-Adjust Staffing Metrics'!Z:Z,"")*30</f>
        <v>13.7967032965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4">
        <f t="shared" si="2"/>
        <v>0.45989010988333334</v>
      </c>
    </row>
    <row r="139" spans="1:10" x14ac:dyDescent="0.3">
      <c r="A139" s="8" t="s">
        <v>705</v>
      </c>
      <c r="B139" s="7" t="s">
        <v>706</v>
      </c>
      <c r="C139" s="7" t="s">
        <v>707</v>
      </c>
      <c r="D139" s="11">
        <f>_xlfn.XLOOKUP(B139,'Acuity-Adjust Staffing Metrics'!B:B,'Acuity-Adjust Staffing Metrics'!Z:Z,"")*30</f>
        <v>14.7985347985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4">
        <f t="shared" si="2"/>
        <v>0.49328449328333335</v>
      </c>
    </row>
    <row r="140" spans="1:10" x14ac:dyDescent="0.3">
      <c r="A140" s="8" t="s">
        <v>710</v>
      </c>
      <c r="B140" s="7" t="s">
        <v>711</v>
      </c>
      <c r="C140" s="7" t="s">
        <v>712</v>
      </c>
      <c r="D140" s="11">
        <f>_xlfn.XLOOKUP(B140,'Acuity-Adjust Staffing Metrics'!B:B,'Acuity-Adjust Staffing Metrics'!Z:Z,"")*30</f>
        <v>17.227106227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4">
        <f t="shared" si="2"/>
        <v>0.57423687423333336</v>
      </c>
    </row>
    <row r="141" spans="1:10" x14ac:dyDescent="0.3">
      <c r="A141" s="8" t="s">
        <v>715</v>
      </c>
      <c r="B141" s="7" t="s">
        <v>716</v>
      </c>
      <c r="C141" s="7" t="s">
        <v>717</v>
      </c>
      <c r="D141" s="11">
        <f>_xlfn.XLOOKUP(B141,'Acuity-Adjust Staffing Metrics'!B:B,'Acuity-Adjust Staffing Metrics'!Z:Z,"")*30</f>
        <v>20.9633699635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4">
        <f t="shared" si="2"/>
        <v>0.69877899878333338</v>
      </c>
    </row>
    <row r="142" spans="1:10" x14ac:dyDescent="0.3">
      <c r="A142" s="8" t="s">
        <v>720</v>
      </c>
      <c r="B142" s="7" t="s">
        <v>721</v>
      </c>
      <c r="C142" s="7" t="s">
        <v>722</v>
      </c>
      <c r="D142" s="11">
        <f>_xlfn.XLOOKUP(B142,'Acuity-Adjust Staffing Metrics'!B:B,'Acuity-Adjust Staffing Metrics'!Z:Z,"")*30</f>
        <v>11.6208791208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4">
        <f t="shared" si="2"/>
        <v>0.38736263735999998</v>
      </c>
    </row>
    <row r="143" spans="1:10" x14ac:dyDescent="0.3">
      <c r="A143" s="8" t="s">
        <v>725</v>
      </c>
      <c r="B143" s="7" t="s">
        <v>726</v>
      </c>
      <c r="C143" s="7" t="s">
        <v>727</v>
      </c>
      <c r="D143" s="11">
        <f>_xlfn.XLOOKUP(B143,'Acuity-Adjust Staffing Metrics'!B:B,'Acuity-Adjust Staffing Metrics'!Z:Z,"")*30</f>
        <v>22.615384615899998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4">
        <f t="shared" si="2"/>
        <v>0.75384615386333331</v>
      </c>
    </row>
    <row r="144" spans="1:10" x14ac:dyDescent="0.3">
      <c r="A144" s="8" t="s">
        <v>730</v>
      </c>
      <c r="B144" s="7" t="s">
        <v>731</v>
      </c>
      <c r="C144" s="7" t="s">
        <v>732</v>
      </c>
      <c r="D144" s="11">
        <f>_xlfn.XLOOKUP(B144,'Acuity-Adjust Staffing Metrics'!B:B,'Acuity-Adjust Staffing Metrics'!Z:Z,"")*30</f>
        <v>15.0000000002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4">
        <f t="shared" si="2"/>
        <v>0.50000000000666667</v>
      </c>
    </row>
    <row r="145" spans="1:10" x14ac:dyDescent="0.3">
      <c r="A145" s="8" t="s">
        <v>735</v>
      </c>
      <c r="B145" s="7" t="s">
        <v>736</v>
      </c>
      <c r="C145" s="7" t="s">
        <v>737</v>
      </c>
      <c r="D145" s="11">
        <f>_xlfn.XLOOKUP(B145,'Acuity-Adjust Staffing Metrics'!B:B,'Acuity-Adjust Staffing Metrics'!Z:Z,"")*30</f>
        <v>19.164835164900001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4">
        <f t="shared" si="2"/>
        <v>0.63882783883000005</v>
      </c>
    </row>
    <row r="146" spans="1:10" x14ac:dyDescent="0.3">
      <c r="A146" s="8" t="s">
        <v>740</v>
      </c>
      <c r="B146" s="7" t="s">
        <v>741</v>
      </c>
      <c r="C146" s="7" t="s">
        <v>742</v>
      </c>
      <c r="D146" s="11">
        <f>_xlfn.XLOOKUP(B146,'Acuity-Adjust Staffing Metrics'!B:B,'Acuity-Adjust Staffing Metrics'!Z:Z,"")*30</f>
        <v>9.2747252747999998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4">
        <f t="shared" si="2"/>
        <v>0.30915750916000001</v>
      </c>
    </row>
    <row r="147" spans="1:10" x14ac:dyDescent="0.3">
      <c r="A147" s="8" t="s">
        <v>745</v>
      </c>
      <c r="B147" s="7" t="s">
        <v>746</v>
      </c>
      <c r="C147" s="7" t="s">
        <v>747</v>
      </c>
      <c r="D147" s="11">
        <f>_xlfn.XLOOKUP(B147,'Acuity-Adjust Staffing Metrics'!B:B,'Acuity-Adjust Staffing Metrics'!Z:Z,"")*30</f>
        <v>29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4">
        <f t="shared" si="2"/>
        <v>0.96666666666666667</v>
      </c>
    </row>
    <row r="148" spans="1:10" x14ac:dyDescent="0.3">
      <c r="A148" s="8" t="s">
        <v>745</v>
      </c>
      <c r="B148" s="7" t="s">
        <v>750</v>
      </c>
      <c r="C148" s="7" t="s">
        <v>751</v>
      </c>
      <c r="D148" s="11">
        <f>_xlfn.XLOOKUP(B148,'Acuity-Adjust Staffing Metrics'!B:B,'Acuity-Adjust Staffing Metrics'!Z:Z,"")*30</f>
        <v>27.736263736599998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4">
        <f t="shared" si="2"/>
        <v>0.92454212455333329</v>
      </c>
    </row>
    <row r="149" spans="1:10" x14ac:dyDescent="0.3">
      <c r="A149" s="8" t="s">
        <v>754</v>
      </c>
      <c r="B149" s="7" t="s">
        <v>755</v>
      </c>
      <c r="C149" s="7" t="s">
        <v>756</v>
      </c>
      <c r="D149" s="11">
        <f>_xlfn.XLOOKUP(B149,'Acuity-Adjust Staffing Metrics'!B:B,'Acuity-Adjust Staffing Metrics'!Z:Z,"")*30</f>
        <v>9.3809523808999984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4">
        <f t="shared" si="2"/>
        <v>0.31269841269666659</v>
      </c>
    </row>
    <row r="150" spans="1:10" x14ac:dyDescent="0.3">
      <c r="A150" s="8" t="s">
        <v>759</v>
      </c>
      <c r="B150" s="7" t="s">
        <v>760</v>
      </c>
      <c r="C150" s="7" t="s">
        <v>761</v>
      </c>
      <c r="D150" s="11">
        <f>_xlfn.XLOOKUP(B150,'Acuity-Adjust Staffing Metrics'!B:B,'Acuity-Adjust Staffing Metrics'!Z:Z,"")*30</f>
        <v>8.9304029303999997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4">
        <f t="shared" si="2"/>
        <v>0.29768009767999998</v>
      </c>
    </row>
    <row r="151" spans="1:10" x14ac:dyDescent="0.3">
      <c r="A151" s="8" t="s">
        <v>764</v>
      </c>
      <c r="B151" s="7" t="s">
        <v>765</v>
      </c>
      <c r="C151" s="7" t="s">
        <v>766</v>
      </c>
      <c r="D151" s="11">
        <f>_xlfn.XLOOKUP(B151,'Acuity-Adjust Staffing Metrics'!B:B,'Acuity-Adjust Staffing Metrics'!Z:Z,"")*30</f>
        <v>16.402930402800003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4">
        <f t="shared" si="2"/>
        <v>0.54676434676000008</v>
      </c>
    </row>
    <row r="152" spans="1:10" x14ac:dyDescent="0.3">
      <c r="A152" s="8" t="s">
        <v>770</v>
      </c>
      <c r="B152" s="7" t="s">
        <v>771</v>
      </c>
      <c r="C152" s="7" t="s">
        <v>772</v>
      </c>
      <c r="D152" s="11">
        <f>_xlfn.XLOOKUP(B152,'Acuity-Adjust Staffing Metrics'!B:B,'Acuity-Adjust Staffing Metrics'!Z:Z,"")*30</f>
        <v>13.4999999999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4">
        <f t="shared" si="2"/>
        <v>0.44999999999666668</v>
      </c>
    </row>
    <row r="153" spans="1:10" x14ac:dyDescent="0.3">
      <c r="A153" s="8" t="s">
        <v>775</v>
      </c>
      <c r="B153" s="7" t="s">
        <v>776</v>
      </c>
      <c r="C153" s="7" t="s">
        <v>777</v>
      </c>
      <c r="D153" s="11">
        <f>_xlfn.XLOOKUP(B153,'Acuity-Adjust Staffing Metrics'!B:B,'Acuity-Adjust Staffing Metrics'!Z:Z,"")*30</f>
        <v>13.8461538465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4">
        <f t="shared" si="2"/>
        <v>0.46153846155</v>
      </c>
    </row>
    <row r="154" spans="1:10" x14ac:dyDescent="0.3">
      <c r="A154" s="8" t="s">
        <v>780</v>
      </c>
      <c r="B154" s="7" t="s">
        <v>781</v>
      </c>
      <c r="C154" s="7" t="s">
        <v>782</v>
      </c>
      <c r="D154" s="11">
        <f>_xlfn.XLOOKUP(B154,'Acuity-Adjust Staffing Metrics'!B:B,'Acuity-Adjust Staffing Metrics'!Z:Z,"")*30</f>
        <v>7.7216117217000004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4">
        <f t="shared" si="2"/>
        <v>0.25738705739000001</v>
      </c>
    </row>
    <row r="155" spans="1:10" x14ac:dyDescent="0.3">
      <c r="A155" s="8" t="s">
        <v>785</v>
      </c>
      <c r="B155" s="7" t="s">
        <v>786</v>
      </c>
      <c r="C155" s="7" t="s">
        <v>787</v>
      </c>
      <c r="D155" s="11">
        <f>_xlfn.XLOOKUP(B155,'Acuity-Adjust Staffing Metrics'!B:B,'Acuity-Adjust Staffing Metrics'!Z:Z,"")*30</f>
        <v>19.9560439559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4">
        <f t="shared" si="2"/>
        <v>0.66520146519666667</v>
      </c>
    </row>
    <row r="156" spans="1:10" x14ac:dyDescent="0.3">
      <c r="A156" s="8" t="s">
        <v>790</v>
      </c>
      <c r="B156" s="7" t="s">
        <v>791</v>
      </c>
      <c r="C156" s="7" t="s">
        <v>792</v>
      </c>
      <c r="D156" s="11">
        <f>_xlfn.XLOOKUP(B156,'Acuity-Adjust Staffing Metrics'!B:B,'Acuity-Adjust Staffing Metrics'!Z:Z,"")*30</f>
        <v>27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4">
        <f t="shared" si="2"/>
        <v>0.9</v>
      </c>
    </row>
    <row r="157" spans="1:10" x14ac:dyDescent="0.3">
      <c r="A157" s="8" t="s">
        <v>795</v>
      </c>
      <c r="B157" s="7" t="s">
        <v>796</v>
      </c>
      <c r="C157" s="7" t="s">
        <v>797</v>
      </c>
      <c r="D157" s="11">
        <f>_xlfn.XLOOKUP(B157,'Acuity-Adjust Staffing Metrics'!B:B,'Acuity-Adjust Staffing Metrics'!Z:Z,"")*30</f>
        <v>28.956043956199998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4">
        <f t="shared" si="2"/>
        <v>0.96520146520666661</v>
      </c>
    </row>
    <row r="158" spans="1:10" x14ac:dyDescent="0.3">
      <c r="A158" s="8" t="s">
        <v>800</v>
      </c>
      <c r="B158" s="7" t="s">
        <v>801</v>
      </c>
      <c r="C158" s="7" t="s">
        <v>802</v>
      </c>
      <c r="D158" s="11">
        <f>_xlfn.XLOOKUP(B158,'Acuity-Adjust Staffing Metrics'!B:B,'Acuity-Adjust Staffing Metrics'!Z:Z,"")*30</f>
        <v>10.2380952381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4">
        <f t="shared" si="2"/>
        <v>0.34126984126999999</v>
      </c>
    </row>
    <row r="159" spans="1:10" x14ac:dyDescent="0.3">
      <c r="A159" s="8" t="s">
        <v>805</v>
      </c>
      <c r="B159" s="7" t="s">
        <v>806</v>
      </c>
      <c r="C159" s="7" t="s">
        <v>807</v>
      </c>
      <c r="D159" s="11">
        <f>_xlfn.XLOOKUP(B159,'Acuity-Adjust Staffing Metrics'!B:B,'Acuity-Adjust Staffing Metrics'!Z:Z,"")*30</f>
        <v>20.670329670299999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4">
        <f t="shared" si="2"/>
        <v>0.68901098901000002</v>
      </c>
    </row>
    <row r="160" spans="1:10" x14ac:dyDescent="0.3">
      <c r="A160" s="8" t="s">
        <v>810</v>
      </c>
      <c r="B160" s="7" t="s">
        <v>811</v>
      </c>
      <c r="C160" s="7" t="s">
        <v>812</v>
      </c>
      <c r="D160" s="11">
        <f>_xlfn.XLOOKUP(B160,'Acuity-Adjust Staffing Metrics'!B:B,'Acuity-Adjust Staffing Metrics'!Z:Z,"")*30</f>
        <v>18.915750915499999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4">
        <f t="shared" si="2"/>
        <v>0.63052503051666664</v>
      </c>
    </row>
    <row r="161" spans="1:10" x14ac:dyDescent="0.3">
      <c r="A161" s="8" t="s">
        <v>815</v>
      </c>
      <c r="B161" s="7" t="s">
        <v>816</v>
      </c>
      <c r="C161" s="7" t="s">
        <v>817</v>
      </c>
      <c r="D161" s="11">
        <f>_xlfn.XLOOKUP(B161,'Acuity-Adjust Staffing Metrics'!B:B,'Acuity-Adjust Staffing Metrics'!Z:Z,"")*30</f>
        <v>20.981684981499999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4">
        <f t="shared" si="2"/>
        <v>0.69938949938333328</v>
      </c>
    </row>
    <row r="162" spans="1:10" x14ac:dyDescent="0.3">
      <c r="A162" s="8" t="s">
        <v>820</v>
      </c>
      <c r="B162" s="7" t="s">
        <v>821</v>
      </c>
      <c r="C162" s="7" t="s">
        <v>822</v>
      </c>
      <c r="D162" s="11">
        <f>_xlfn.XLOOKUP(B162,'Acuity-Adjust Staffing Metrics'!B:B,'Acuity-Adjust Staffing Metrics'!Z:Z,"")*30</f>
        <v>6.8076923077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4">
        <f t="shared" si="2"/>
        <v>0.22692307692333333</v>
      </c>
    </row>
    <row r="163" spans="1:10" x14ac:dyDescent="0.3">
      <c r="A163" s="8" t="s">
        <v>825</v>
      </c>
      <c r="B163" s="7" t="s">
        <v>826</v>
      </c>
      <c r="C163" s="7" t="s">
        <v>827</v>
      </c>
      <c r="D163" s="11">
        <f>_xlfn.XLOOKUP(B163,'Acuity-Adjust Staffing Metrics'!B:B,'Acuity-Adjust Staffing Metrics'!Z:Z,"")*30</f>
        <v>5.2032967032999995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4">
        <f t="shared" si="2"/>
        <v>0.17344322344333332</v>
      </c>
    </row>
    <row r="164" spans="1:10" x14ac:dyDescent="0.3">
      <c r="A164" s="8" t="s">
        <v>830</v>
      </c>
      <c r="B164" s="7" t="s">
        <v>831</v>
      </c>
      <c r="C164" s="7" t="s">
        <v>832</v>
      </c>
      <c r="D164" s="11">
        <f>_xlfn.XLOOKUP(B164,'Acuity-Adjust Staffing Metrics'!B:B,'Acuity-Adjust Staffing Metrics'!Z:Z,"")*30</f>
        <v>12.5054945054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4">
        <f t="shared" si="2"/>
        <v>0.41684981684666667</v>
      </c>
    </row>
    <row r="165" spans="1:10" x14ac:dyDescent="0.3">
      <c r="A165" s="8" t="s">
        <v>835</v>
      </c>
      <c r="B165" s="7" t="s">
        <v>836</v>
      </c>
      <c r="C165" s="7" t="s">
        <v>837</v>
      </c>
      <c r="D165" s="11">
        <f>_xlfn.XLOOKUP(B165,'Acuity-Adjust Staffing Metrics'!B:B,'Acuity-Adjust Staffing Metrics'!Z:Z,"")*30</f>
        <v>15.7271062272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4">
        <f t="shared" si="2"/>
        <v>0.52423687423999998</v>
      </c>
    </row>
    <row r="166" spans="1:10" x14ac:dyDescent="0.3">
      <c r="A166" s="8" t="s">
        <v>840</v>
      </c>
      <c r="B166" s="7" t="s">
        <v>841</v>
      </c>
      <c r="C166" s="7" t="s">
        <v>842</v>
      </c>
      <c r="D166" s="11">
        <f>_xlfn.XLOOKUP(B166,'Acuity-Adjust Staffing Metrics'!B:B,'Acuity-Adjust Staffing Metrics'!Z:Z,"")*30</f>
        <v>25.373626373499999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4">
        <f t="shared" si="2"/>
        <v>0.84578754578333326</v>
      </c>
    </row>
    <row r="167" spans="1:10" x14ac:dyDescent="0.3">
      <c r="A167" s="8" t="s">
        <v>845</v>
      </c>
      <c r="B167" s="7" t="s">
        <v>846</v>
      </c>
      <c r="C167" s="7" t="s">
        <v>847</v>
      </c>
      <c r="D167" s="11">
        <f>_xlfn.XLOOKUP(B167,'Acuity-Adjust Staffing Metrics'!B:B,'Acuity-Adjust Staffing Metrics'!Z:Z,"")*30</f>
        <v>24.981684981499999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4">
        <f t="shared" si="2"/>
        <v>0.83272283271666658</v>
      </c>
    </row>
    <row r="168" spans="1:10" x14ac:dyDescent="0.3">
      <c r="A168" s="8" t="s">
        <v>850</v>
      </c>
      <c r="B168" s="7" t="s">
        <v>851</v>
      </c>
      <c r="C168" s="7" t="s">
        <v>852</v>
      </c>
      <c r="D168" s="11">
        <f>_xlfn.XLOOKUP(B168,'Acuity-Adjust Staffing Metrics'!B:B,'Acuity-Adjust Staffing Metrics'!Z:Z,"")*30</f>
        <v>15.994505494699998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4">
        <f t="shared" si="2"/>
        <v>0.53315018315666662</v>
      </c>
    </row>
    <row r="169" spans="1:10" x14ac:dyDescent="0.3">
      <c r="A169" s="8" t="s">
        <v>855</v>
      </c>
      <c r="B169" s="7" t="s">
        <v>856</v>
      </c>
      <c r="C169" s="7" t="s">
        <v>857</v>
      </c>
      <c r="D169" s="11">
        <f>_xlfn.XLOOKUP(B169,'Acuity-Adjust Staffing Metrics'!B:B,'Acuity-Adjust Staffing Metrics'!Z:Z,"")*30</f>
        <v>19.908424908000001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4">
        <f t="shared" si="2"/>
        <v>0.66361416360000003</v>
      </c>
    </row>
    <row r="170" spans="1:10" x14ac:dyDescent="0.3">
      <c r="A170" s="8" t="s">
        <v>860</v>
      </c>
      <c r="B170" s="7" t="s">
        <v>861</v>
      </c>
      <c r="C170" s="7" t="s">
        <v>862</v>
      </c>
      <c r="D170" s="11">
        <f>_xlfn.XLOOKUP(B170,'Acuity-Adjust Staffing Metrics'!B:B,'Acuity-Adjust Staffing Metrics'!Z:Z,"")*30</f>
        <v>6.4450549451000008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4">
        <f t="shared" si="2"/>
        <v>0.2148351648366667</v>
      </c>
    </row>
    <row r="171" spans="1:10" x14ac:dyDescent="0.3">
      <c r="A171" s="8" t="s">
        <v>865</v>
      </c>
      <c r="B171" s="7" t="s">
        <v>866</v>
      </c>
      <c r="C171" s="7" t="s">
        <v>867</v>
      </c>
      <c r="D171" s="11">
        <f>_xlfn.XLOOKUP(B171,'Acuity-Adjust Staffing Metrics'!B:B,'Acuity-Adjust Staffing Metrics'!Z:Z,"")*30</f>
        <v>10.087912087999999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4">
        <f t="shared" si="2"/>
        <v>0.33626373626666667</v>
      </c>
    </row>
    <row r="172" spans="1:10" x14ac:dyDescent="0.3">
      <c r="A172" s="8" t="s">
        <v>870</v>
      </c>
      <c r="B172" s="7" t="s">
        <v>871</v>
      </c>
      <c r="C172" s="7" t="s">
        <v>872</v>
      </c>
      <c r="D172" s="11">
        <f>_xlfn.XLOOKUP(B172,'Acuity-Adjust Staffing Metrics'!B:B,'Acuity-Adjust Staffing Metrics'!Z:Z,"")*30</f>
        <v>5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4">
        <f t="shared" si="2"/>
        <v>0.16666666666666666</v>
      </c>
    </row>
    <row r="173" spans="1:10" x14ac:dyDescent="0.3">
      <c r="A173" s="8" t="s">
        <v>875</v>
      </c>
      <c r="B173" s="7" t="s">
        <v>876</v>
      </c>
      <c r="C173" s="7" t="s">
        <v>877</v>
      </c>
      <c r="D173" s="11">
        <f>_xlfn.XLOOKUP(B173,'Acuity-Adjust Staffing Metrics'!B:B,'Acuity-Adjust Staffing Metrics'!Z:Z,"")*30</f>
        <v>10.943223443300001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4">
        <f t="shared" si="2"/>
        <v>0.36477411477666671</v>
      </c>
    </row>
    <row r="174" spans="1:10" x14ac:dyDescent="0.3">
      <c r="A174" s="8" t="s">
        <v>880</v>
      </c>
      <c r="B174" s="7" t="s">
        <v>881</v>
      </c>
      <c r="C174" s="7" t="s">
        <v>882</v>
      </c>
      <c r="D174" s="11">
        <f>_xlfn.XLOOKUP(B174,'Acuity-Adjust Staffing Metrics'!B:B,'Acuity-Adjust Staffing Metrics'!Z:Z,"")*30</f>
        <v>15.9560439563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4">
        <f t="shared" si="2"/>
        <v>0.53186813187666671</v>
      </c>
    </row>
    <row r="175" spans="1:10" x14ac:dyDescent="0.3">
      <c r="A175" s="8" t="s">
        <v>885</v>
      </c>
      <c r="B175" s="7" t="s">
        <v>886</v>
      </c>
      <c r="C175" s="7" t="s">
        <v>887</v>
      </c>
      <c r="D175" s="11">
        <f>_xlfn.XLOOKUP(B175,'Acuity-Adjust Staffing Metrics'!B:B,'Acuity-Adjust Staffing Metrics'!Z:Z,"")*30</f>
        <v>22.648351648399998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4">
        <f t="shared" si="2"/>
        <v>0.75494505494666664</v>
      </c>
    </row>
    <row r="176" spans="1:10" x14ac:dyDescent="0.3">
      <c r="A176" s="8" t="s">
        <v>890</v>
      </c>
      <c r="B176" s="7" t="s">
        <v>891</v>
      </c>
      <c r="C176" s="7" t="s">
        <v>892</v>
      </c>
      <c r="D176" s="11">
        <f>_xlfn.XLOOKUP(B176,'Acuity-Adjust Staffing Metrics'!B:B,'Acuity-Adjust Staffing Metrics'!Z:Z,"")*30</f>
        <v>21.249084248999999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4">
        <f t="shared" si="2"/>
        <v>0.70830280829999992</v>
      </c>
    </row>
    <row r="177" spans="1:10" x14ac:dyDescent="0.3">
      <c r="A177" s="8" t="s">
        <v>895</v>
      </c>
      <c r="B177" s="7" t="s">
        <v>896</v>
      </c>
      <c r="C177" s="7" t="s">
        <v>897</v>
      </c>
      <c r="D177" s="11">
        <f>_xlfn.XLOOKUP(B177,'Acuity-Adjust Staffing Metrics'!B:B,'Acuity-Adjust Staffing Metrics'!Z:Z,"")*30</f>
        <v>13.3113553112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4">
        <f t="shared" si="2"/>
        <v>0.44371184370666666</v>
      </c>
    </row>
    <row r="178" spans="1:10" x14ac:dyDescent="0.3">
      <c r="A178" s="8" t="s">
        <v>900</v>
      </c>
      <c r="B178" s="7" t="s">
        <v>901</v>
      </c>
      <c r="C178" s="7" t="s">
        <v>902</v>
      </c>
      <c r="D178" s="11">
        <f>_xlfn.XLOOKUP(B178,'Acuity-Adjust Staffing Metrics'!B:B,'Acuity-Adjust Staffing Metrics'!Z:Z,"")*30</f>
        <v>23.417582417399998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4">
        <f t="shared" si="2"/>
        <v>0.7805860805799999</v>
      </c>
    </row>
    <row r="179" spans="1:10" x14ac:dyDescent="0.3">
      <c r="A179" s="8" t="s">
        <v>906</v>
      </c>
      <c r="B179" s="7" t="s">
        <v>907</v>
      </c>
      <c r="C179" s="7" t="s">
        <v>908</v>
      </c>
      <c r="D179" s="11">
        <f>_xlfn.XLOOKUP(B179,'Acuity-Adjust Staffing Metrics'!B:B,'Acuity-Adjust Staffing Metrics'!Z:Z,"")*30</f>
        <v>15.593406593199999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4">
        <f t="shared" si="2"/>
        <v>0.51978021977333333</v>
      </c>
    </row>
    <row r="180" spans="1:10" x14ac:dyDescent="0.3">
      <c r="A180" s="8" t="s">
        <v>911</v>
      </c>
      <c r="B180" s="7" t="s">
        <v>912</v>
      </c>
      <c r="C180" s="7" t="s">
        <v>913</v>
      </c>
      <c r="D180" s="11">
        <f>_xlfn.XLOOKUP(B180,'Acuity-Adjust Staffing Metrics'!B:B,'Acuity-Adjust Staffing Metrics'!Z:Z,"")*30</f>
        <v>5.9743589744000003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4">
        <f t="shared" si="2"/>
        <v>0.19914529914666668</v>
      </c>
    </row>
    <row r="181" spans="1:10" x14ac:dyDescent="0.3">
      <c r="A181" s="8" t="s">
        <v>916</v>
      </c>
      <c r="B181" s="7" t="s">
        <v>917</v>
      </c>
      <c r="C181" s="7" t="s">
        <v>918</v>
      </c>
      <c r="D181" s="11">
        <f>_xlfn.XLOOKUP(B181,'Acuity-Adjust Staffing Metrics'!B:B,'Acuity-Adjust Staffing Metrics'!Z:Z,"")*30</f>
        <v>9.2875457874999992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4">
        <f t="shared" si="2"/>
        <v>0.30958485958333332</v>
      </c>
    </row>
    <row r="182" spans="1:10" x14ac:dyDescent="0.3">
      <c r="A182" s="8" t="s">
        <v>921</v>
      </c>
      <c r="B182" s="7" t="s">
        <v>922</v>
      </c>
      <c r="C182" s="7" t="s">
        <v>923</v>
      </c>
      <c r="D182" s="11">
        <f>_xlfn.XLOOKUP(B182,'Acuity-Adjust Staffing Metrics'!B:B,'Acuity-Adjust Staffing Metrics'!Z:Z,"")*30</f>
        <v>20.527472527500002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4">
        <f t="shared" si="2"/>
        <v>0.68424908425000008</v>
      </c>
    </row>
    <row r="183" spans="1:10" x14ac:dyDescent="0.3">
      <c r="A183" s="8" t="s">
        <v>927</v>
      </c>
      <c r="B183" s="7" t="s">
        <v>928</v>
      </c>
      <c r="C183" s="7" t="s">
        <v>929</v>
      </c>
      <c r="D183" s="11">
        <f>_xlfn.XLOOKUP(B183,'Acuity-Adjust Staffing Metrics'!B:B,'Acuity-Adjust Staffing Metrics'!Z:Z,"")*30</f>
        <v>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4">
        <f t="shared" si="2"/>
        <v>3.3333333333333333E-2</v>
      </c>
    </row>
    <row r="184" spans="1:10" x14ac:dyDescent="0.3">
      <c r="A184" s="8" t="s">
        <v>932</v>
      </c>
      <c r="B184" s="7" t="s">
        <v>933</v>
      </c>
      <c r="C184" s="7" t="s">
        <v>934</v>
      </c>
      <c r="D184" s="11">
        <f>_xlfn.XLOOKUP(B184,'Acuity-Adjust Staffing Metrics'!B:B,'Acuity-Adjust Staffing Metrics'!Z:Z,"")*30</f>
        <v>17.4578754582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4">
        <f t="shared" si="2"/>
        <v>0.58192918193999998</v>
      </c>
    </row>
    <row r="185" spans="1:10" x14ac:dyDescent="0.3">
      <c r="A185" s="8" t="s">
        <v>937</v>
      </c>
      <c r="B185" s="7" t="s">
        <v>938</v>
      </c>
      <c r="C185" s="7" t="s">
        <v>939</v>
      </c>
      <c r="D185" s="11">
        <f>_xlfn.XLOOKUP(B185,'Acuity-Adjust Staffing Metrics'!B:B,'Acuity-Adjust Staffing Metrics'!Z:Z,"")*30</f>
        <v>17.7362637363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4">
        <f t="shared" si="2"/>
        <v>0.59120879121000003</v>
      </c>
    </row>
    <row r="186" spans="1:10" x14ac:dyDescent="0.3">
      <c r="A186" s="8" t="s">
        <v>942</v>
      </c>
      <c r="B186" s="7" t="s">
        <v>943</v>
      </c>
      <c r="C186" s="7" t="s">
        <v>944</v>
      </c>
      <c r="D186" s="11">
        <f>_xlfn.XLOOKUP(B186,'Acuity-Adjust Staffing Metrics'!B:B,'Acuity-Adjust Staffing Metrics'!Z:Z,"")*30</f>
        <v>13.126373626399999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4">
        <f t="shared" si="2"/>
        <v>0.43754578754666668</v>
      </c>
    </row>
    <row r="187" spans="1:10" x14ac:dyDescent="0.3">
      <c r="A187" s="8" t="s">
        <v>947</v>
      </c>
      <c r="B187" s="7" t="s">
        <v>948</v>
      </c>
      <c r="C187" s="7" t="s">
        <v>949</v>
      </c>
      <c r="D187" s="11">
        <f>_xlfn.XLOOKUP(B187,'Acuity-Adjust Staffing Metrics'!B:B,'Acuity-Adjust Staffing Metrics'!Z:Z,"")*30</f>
        <v>12.2344322343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4">
        <f t="shared" si="2"/>
        <v>0.40781440781</v>
      </c>
    </row>
    <row r="188" spans="1:10" x14ac:dyDescent="0.3">
      <c r="A188" s="8" t="s">
        <v>952</v>
      </c>
      <c r="B188" s="7" t="s">
        <v>953</v>
      </c>
      <c r="C188" s="7" t="s">
        <v>954</v>
      </c>
      <c r="D188" s="11">
        <f>_xlfn.XLOOKUP(B188,'Acuity-Adjust Staffing Metrics'!B:B,'Acuity-Adjust Staffing Metrics'!Z:Z,"")*30</f>
        <v>9.3113553113999998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4">
        <f t="shared" si="2"/>
        <v>0.31037851037999997</v>
      </c>
    </row>
    <row r="189" spans="1:10" x14ac:dyDescent="0.3">
      <c r="A189" s="8" t="s">
        <v>957</v>
      </c>
      <c r="B189" s="7" t="s">
        <v>958</v>
      </c>
      <c r="C189" s="7" t="s">
        <v>959</v>
      </c>
      <c r="D189" s="11">
        <f>_xlfn.XLOOKUP(B189,'Acuity-Adjust Staffing Metrics'!B:B,'Acuity-Adjust Staffing Metrics'!Z:Z,"")*30</f>
        <v>10.7655677655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4">
        <f t="shared" si="2"/>
        <v>0.35885225884999999</v>
      </c>
    </row>
    <row r="190" spans="1:10" x14ac:dyDescent="0.3">
      <c r="A190" s="8" t="s">
        <v>962</v>
      </c>
      <c r="B190" s="7" t="s">
        <v>963</v>
      </c>
      <c r="C190" s="7" t="s">
        <v>964</v>
      </c>
      <c r="D190" s="11">
        <f>_xlfn.XLOOKUP(B190,'Acuity-Adjust Staffing Metrics'!B:B,'Acuity-Adjust Staffing Metrics'!Z:Z,"")*30</f>
        <v>13.3406593406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4">
        <f t="shared" si="2"/>
        <v>0.44468864468666669</v>
      </c>
    </row>
    <row r="191" spans="1:10" x14ac:dyDescent="0.3">
      <c r="A191" s="8" t="s">
        <v>967</v>
      </c>
      <c r="B191" s="7" t="s">
        <v>968</v>
      </c>
      <c r="C191" s="7" t="s">
        <v>969</v>
      </c>
      <c r="D191" s="11">
        <f>_xlfn.XLOOKUP(B191,'Acuity-Adjust Staffing Metrics'!B:B,'Acuity-Adjust Staffing Metrics'!Z:Z,"")*30</f>
        <v>9.5494505495999995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4">
        <f t="shared" si="2"/>
        <v>0.31831501831999998</v>
      </c>
    </row>
    <row r="192" spans="1:10" x14ac:dyDescent="0.3">
      <c r="A192" s="8" t="s">
        <v>972</v>
      </c>
      <c r="B192" s="7" t="s">
        <v>973</v>
      </c>
      <c r="C192" s="7" t="s">
        <v>974</v>
      </c>
      <c r="D192" s="11">
        <f>_xlfn.XLOOKUP(B192,'Acuity-Adjust Staffing Metrics'!B:B,'Acuity-Adjust Staffing Metrics'!Z:Z,"")*30</f>
        <v>3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4">
        <f t="shared" si="2"/>
        <v>0.1</v>
      </c>
    </row>
    <row r="193" spans="1:10" x14ac:dyDescent="0.3">
      <c r="A193" s="8" t="s">
        <v>977</v>
      </c>
      <c r="B193" s="7" t="s">
        <v>978</v>
      </c>
      <c r="C193" s="7" t="s">
        <v>979</v>
      </c>
      <c r="D193" s="11">
        <f>_xlfn.XLOOKUP(B193,'Acuity-Adjust Staffing Metrics'!B:B,'Acuity-Adjust Staffing Metrics'!Z:Z,"")*30</f>
        <v>10.908424908600001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4">
        <f t="shared" si="2"/>
        <v>0.36361416362000004</v>
      </c>
    </row>
    <row r="194" spans="1:10" x14ac:dyDescent="0.3">
      <c r="A194" s="8" t="s">
        <v>982</v>
      </c>
      <c r="B194" s="7" t="s">
        <v>983</v>
      </c>
      <c r="C194" s="7" t="s">
        <v>984</v>
      </c>
      <c r="D194" s="11">
        <f>_xlfn.XLOOKUP(B194,'Acuity-Adjust Staffing Metrics'!B:B,'Acuity-Adjust Staffing Metrics'!Z:Z,"")*30</f>
        <v>13.8937728939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4">
        <f t="shared" si="2"/>
        <v>0.46312576312999998</v>
      </c>
    </row>
    <row r="195" spans="1:10" x14ac:dyDescent="0.3">
      <c r="A195" s="8" t="s">
        <v>987</v>
      </c>
      <c r="B195" s="7" t="s">
        <v>988</v>
      </c>
      <c r="C195" s="7" t="s">
        <v>989</v>
      </c>
      <c r="D195" s="11">
        <f>_xlfn.XLOOKUP(B195,'Acuity-Adjust Staffing Metrics'!B:B,'Acuity-Adjust Staffing Metrics'!Z:Z,"")*30</f>
        <v>16.509157509200001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4">
        <f t="shared" si="2"/>
        <v>0.55030525030666666</v>
      </c>
    </row>
    <row r="196" spans="1:10" x14ac:dyDescent="0.3">
      <c r="A196" s="8" t="s">
        <v>992</v>
      </c>
      <c r="B196" s="7" t="s">
        <v>993</v>
      </c>
      <c r="C196" s="7" t="s">
        <v>994</v>
      </c>
      <c r="D196" s="11">
        <f>_xlfn.XLOOKUP(B196,'Acuity-Adjust Staffing Metrics'!B:B,'Acuity-Adjust Staffing Metrics'!Z:Z,"")*30</f>
        <v>15.335164835199999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4">
        <f t="shared" si="2"/>
        <v>0.51117216117333331</v>
      </c>
    </row>
    <row r="197" spans="1:10" x14ac:dyDescent="0.3">
      <c r="A197" s="8" t="s">
        <v>997</v>
      </c>
      <c r="B197" s="7" t="s">
        <v>998</v>
      </c>
      <c r="C197" s="7" t="s">
        <v>999</v>
      </c>
      <c r="D197" s="11">
        <f>_xlfn.XLOOKUP(B197,'Acuity-Adjust Staffing Metrics'!B:B,'Acuity-Adjust Staffing Metrics'!Z:Z,"")*30</f>
        <v>15.5091575092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4">
        <f t="shared" si="2"/>
        <v>0.51697191697333333</v>
      </c>
    </row>
    <row r="198" spans="1:10" x14ac:dyDescent="0.3">
      <c r="A198" s="8" t="s">
        <v>1002</v>
      </c>
      <c r="B198" s="7" t="s">
        <v>1003</v>
      </c>
      <c r="C198" s="7" t="s">
        <v>1004</v>
      </c>
      <c r="D198" s="11">
        <f>_xlfn.XLOOKUP(B198,'Acuity-Adjust Staffing Metrics'!B:B,'Acuity-Adjust Staffing Metrics'!Z:Z,"")*30</f>
        <v>14.743589743499999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4">
        <f t="shared" si="2"/>
        <v>0.49145299144999999</v>
      </c>
    </row>
    <row r="199" spans="1:10" x14ac:dyDescent="0.3">
      <c r="A199" s="8" t="s">
        <v>1007</v>
      </c>
      <c r="B199" s="7" t="s">
        <v>1008</v>
      </c>
      <c r="C199" s="7" t="s">
        <v>1009</v>
      </c>
      <c r="D199" s="11">
        <f>_xlfn.XLOOKUP(B199,'Acuity-Adjust Staffing Metrics'!B:B,'Acuity-Adjust Staffing Metrics'!Z:Z,"")*30</f>
        <v>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4">
        <f t="shared" si="2"/>
        <v>0.26666666666666666</v>
      </c>
    </row>
    <row r="200" spans="1:10" x14ac:dyDescent="0.3">
      <c r="A200" s="8" t="s">
        <v>1012</v>
      </c>
      <c r="B200" s="7" t="s">
        <v>1013</v>
      </c>
      <c r="C200" s="7" t="s">
        <v>1014</v>
      </c>
      <c r="D200" s="11">
        <f>_xlfn.XLOOKUP(B200,'Acuity-Adjust Staffing Metrics'!B:B,'Acuity-Adjust Staffing Metrics'!Z:Z,"")*30</f>
        <v>9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4">
        <f t="shared" si="2"/>
        <v>0.3</v>
      </c>
    </row>
    <row r="201" spans="1:10" x14ac:dyDescent="0.3">
      <c r="A201" s="8" t="s">
        <v>1017</v>
      </c>
      <c r="B201" s="7" t="s">
        <v>1018</v>
      </c>
      <c r="C201" s="7" t="s">
        <v>1019</v>
      </c>
      <c r="D201" s="11">
        <f>_xlfn.XLOOKUP(B201,'Acuity-Adjust Staffing Metrics'!B:B,'Acuity-Adjust Staffing Metrics'!Z:Z,"")*30</f>
        <v>9.6025641027000006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4">
        <f t="shared" ref="J201:J264" si="3">SUM(D201,F201,E201,F201,G201,H201,I201)/30</f>
        <v>0.32008547009000005</v>
      </c>
    </row>
    <row r="202" spans="1:10" x14ac:dyDescent="0.3">
      <c r="A202" s="8" t="s">
        <v>1022</v>
      </c>
      <c r="B202" s="7" t="s">
        <v>1023</v>
      </c>
      <c r="C202" s="7" t="s">
        <v>1024</v>
      </c>
      <c r="D202" s="11">
        <f>_xlfn.XLOOKUP(B202,'Acuity-Adjust Staffing Metrics'!B:B,'Acuity-Adjust Staffing Metrics'!Z:Z,"")*30</f>
        <v>4.4743589744000003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4">
        <f t="shared" si="3"/>
        <v>0.14914529914666669</v>
      </c>
    </row>
    <row r="203" spans="1:10" x14ac:dyDescent="0.3">
      <c r="A203" s="8" t="s">
        <v>1027</v>
      </c>
      <c r="B203" s="7" t="s">
        <v>1028</v>
      </c>
      <c r="C203" s="7" t="s">
        <v>1029</v>
      </c>
      <c r="D203" s="11">
        <f>_xlfn.XLOOKUP(B203,'Acuity-Adjust Staffing Metrics'!B:B,'Acuity-Adjust Staffing Metrics'!Z:Z,"")*30</f>
        <v>11.245421245300001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4">
        <f t="shared" si="3"/>
        <v>0.37484737484333336</v>
      </c>
    </row>
    <row r="204" spans="1:10" x14ac:dyDescent="0.3">
      <c r="A204" s="8" t="s">
        <v>1032</v>
      </c>
      <c r="B204" s="7" t="s">
        <v>1033</v>
      </c>
      <c r="C204" s="7" t="s">
        <v>1034</v>
      </c>
      <c r="D204" s="11">
        <f>_xlfn.XLOOKUP(B204,'Acuity-Adjust Staffing Metrics'!B:B,'Acuity-Adjust Staffing Metrics'!Z:Z,"")*30</f>
        <v>21.304029303999997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4">
        <f t="shared" si="3"/>
        <v>0.71013431013333317</v>
      </c>
    </row>
    <row r="205" spans="1:10" x14ac:dyDescent="0.3">
      <c r="A205" s="8" t="s">
        <v>1037</v>
      </c>
      <c r="B205" s="7" t="s">
        <v>1038</v>
      </c>
      <c r="C205" s="7" t="s">
        <v>1039</v>
      </c>
      <c r="D205" s="11">
        <f>_xlfn.XLOOKUP(B205,'Acuity-Adjust Staffing Metrics'!B:B,'Acuity-Adjust Staffing Metrics'!Z:Z,"")*30</f>
        <v>4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4">
        <f t="shared" si="3"/>
        <v>0.13333333333333333</v>
      </c>
    </row>
    <row r="206" spans="1:10" x14ac:dyDescent="0.3">
      <c r="A206" s="8" t="s">
        <v>1042</v>
      </c>
      <c r="B206" s="7" t="s">
        <v>1043</v>
      </c>
      <c r="C206" s="7" t="s">
        <v>1044</v>
      </c>
      <c r="D206" s="11">
        <f>_xlfn.XLOOKUP(B206,'Acuity-Adjust Staffing Metrics'!B:B,'Acuity-Adjust Staffing Metrics'!Z:Z,"")*30</f>
        <v>6.9047619048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4">
        <f t="shared" si="3"/>
        <v>0.23015873015999999</v>
      </c>
    </row>
    <row r="207" spans="1:10" x14ac:dyDescent="0.3">
      <c r="A207" s="8" t="s">
        <v>1047</v>
      </c>
      <c r="B207" s="7" t="s">
        <v>1048</v>
      </c>
      <c r="C207" s="7" t="s">
        <v>1049</v>
      </c>
      <c r="D207" s="11">
        <f>_xlfn.XLOOKUP(B207,'Acuity-Adjust Staffing Metrics'!B:B,'Acuity-Adjust Staffing Metrics'!Z:Z,"")*30</f>
        <v>11.9706959707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4">
        <f t="shared" si="3"/>
        <v>0.39902319902333333</v>
      </c>
    </row>
    <row r="208" spans="1:10" x14ac:dyDescent="0.3">
      <c r="A208" s="8" t="s">
        <v>1052</v>
      </c>
      <c r="B208" s="7" t="s">
        <v>1053</v>
      </c>
      <c r="C208" s="7" t="s">
        <v>1054</v>
      </c>
      <c r="D208" s="11">
        <f>_xlfn.XLOOKUP(B208,'Acuity-Adjust Staffing Metrics'!B:B,'Acuity-Adjust Staffing Metrics'!Z:Z,"")*30</f>
        <v>12.9175824177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4">
        <f t="shared" si="3"/>
        <v>0.43058608059000003</v>
      </c>
    </row>
    <row r="209" spans="1:10" x14ac:dyDescent="0.3">
      <c r="A209" s="8" t="s">
        <v>1057</v>
      </c>
      <c r="B209" s="7" t="s">
        <v>1058</v>
      </c>
      <c r="C209" s="7" t="s">
        <v>1059</v>
      </c>
      <c r="D209" s="11">
        <f>_xlfn.XLOOKUP(B209,'Acuity-Adjust Staffing Metrics'!B:B,'Acuity-Adjust Staffing Metrics'!Z:Z,"")*30</f>
        <v>24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4">
        <f t="shared" si="3"/>
        <v>0.8</v>
      </c>
    </row>
    <row r="210" spans="1:10" x14ac:dyDescent="0.3">
      <c r="A210" s="8" t="s">
        <v>1062</v>
      </c>
      <c r="B210" s="7" t="s">
        <v>1063</v>
      </c>
      <c r="C210" s="7" t="s">
        <v>1064</v>
      </c>
      <c r="D210" s="11">
        <f>_xlfn.XLOOKUP(B210,'Acuity-Adjust Staffing Metrics'!B:B,'Acuity-Adjust Staffing Metrics'!Z:Z,"")*30</f>
        <v>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4">
        <f t="shared" si="3"/>
        <v>0.13333333333333333</v>
      </c>
    </row>
    <row r="211" spans="1:10" x14ac:dyDescent="0.3">
      <c r="A211" s="8" t="s">
        <v>1067</v>
      </c>
      <c r="B211" s="7" t="s">
        <v>1068</v>
      </c>
      <c r="C211" s="7" t="s">
        <v>1069</v>
      </c>
      <c r="D211" s="11">
        <f>_xlfn.XLOOKUP(B211,'Acuity-Adjust Staffing Metrics'!B:B,'Acuity-Adjust Staffing Metrics'!Z:Z,"")*30</f>
        <v>14.3406593405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4">
        <f t="shared" si="3"/>
        <v>0.47802197801666668</v>
      </c>
    </row>
    <row r="212" spans="1:10" x14ac:dyDescent="0.3">
      <c r="A212" s="8" t="s">
        <v>1072</v>
      </c>
      <c r="B212" s="7" t="s">
        <v>1073</v>
      </c>
      <c r="C212" s="7" t="s">
        <v>1074</v>
      </c>
      <c r="D212" s="11">
        <f>_xlfn.XLOOKUP(B212,'Acuity-Adjust Staffing Metrics'!B:B,'Acuity-Adjust Staffing Metrics'!Z:Z,"")*30</f>
        <v>2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4">
        <f t="shared" si="3"/>
        <v>6.6666666666666666E-2</v>
      </c>
    </row>
    <row r="213" spans="1:10" x14ac:dyDescent="0.3">
      <c r="A213" s="8" t="s">
        <v>1077</v>
      </c>
      <c r="B213" s="7" t="s">
        <v>1078</v>
      </c>
      <c r="C213" s="7" t="s">
        <v>1079</v>
      </c>
      <c r="D213" s="11">
        <f>_xlfn.XLOOKUP(B213,'Acuity-Adjust Staffing Metrics'!B:B,'Acuity-Adjust Staffing Metrics'!Z:Z,"")*30</f>
        <v>16.465201465300002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4">
        <f t="shared" si="3"/>
        <v>0.54884004884333337</v>
      </c>
    </row>
    <row r="214" spans="1:10" x14ac:dyDescent="0.3">
      <c r="A214" s="8" t="s">
        <v>1082</v>
      </c>
      <c r="B214" s="7" t="s">
        <v>1083</v>
      </c>
      <c r="C214" s="7" t="s">
        <v>1084</v>
      </c>
      <c r="D214" s="11">
        <f>_xlfn.XLOOKUP(B214,'Acuity-Adjust Staffing Metrics'!B:B,'Acuity-Adjust Staffing Metrics'!Z:Z,"")*30</f>
        <v>19.780219780499998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4">
        <f t="shared" si="3"/>
        <v>0.65934065934999997</v>
      </c>
    </row>
    <row r="215" spans="1:10" x14ac:dyDescent="0.3">
      <c r="A215" s="8" t="s">
        <v>1087</v>
      </c>
      <c r="B215" s="7" t="s">
        <v>1088</v>
      </c>
      <c r="C215" s="7" t="s">
        <v>1089</v>
      </c>
      <c r="D215" s="11">
        <f>_xlfn.XLOOKUP(B215,'Acuity-Adjust Staffing Metrics'!B:B,'Acuity-Adjust Staffing Metrics'!Z:Z,"")*30</f>
        <v>7.3113553113999998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4">
        <f t="shared" si="3"/>
        <v>0.24371184371333332</v>
      </c>
    </row>
    <row r="216" spans="1:10" x14ac:dyDescent="0.3">
      <c r="A216" s="8" t="s">
        <v>1093</v>
      </c>
      <c r="B216" s="7" t="s">
        <v>1094</v>
      </c>
      <c r="C216" s="7" t="s">
        <v>1095</v>
      </c>
      <c r="D216" s="11">
        <f>_xlfn.XLOOKUP(B216,'Acuity-Adjust Staffing Metrics'!B:B,'Acuity-Adjust Staffing Metrics'!Z:Z,"")*30</f>
        <v>20.514652014700001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4">
        <f t="shared" si="3"/>
        <v>0.68382173382333333</v>
      </c>
    </row>
    <row r="217" spans="1:10" x14ac:dyDescent="0.3">
      <c r="A217" s="8" t="s">
        <v>1098</v>
      </c>
      <c r="B217" s="7" t="s">
        <v>1099</v>
      </c>
      <c r="C217" s="7" t="s">
        <v>1100</v>
      </c>
      <c r="D217" s="11">
        <f>_xlfn.XLOOKUP(B217,'Acuity-Adjust Staffing Metrics'!B:B,'Acuity-Adjust Staffing Metrics'!Z:Z,"")*30</f>
        <v>21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4">
        <f t="shared" si="3"/>
        <v>0.7</v>
      </c>
    </row>
    <row r="218" spans="1:10" x14ac:dyDescent="0.3">
      <c r="A218" s="8" t="s">
        <v>1103</v>
      </c>
      <c r="B218" s="7" t="s">
        <v>1104</v>
      </c>
      <c r="C218" s="7" t="s">
        <v>1105</v>
      </c>
      <c r="D218" s="11">
        <f>_xlfn.XLOOKUP(B218,'Acuity-Adjust Staffing Metrics'!B:B,'Acuity-Adjust Staffing Metrics'!Z:Z,"")*30</f>
        <v>23.663003663200001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4">
        <f t="shared" si="3"/>
        <v>0.78876678877333339</v>
      </c>
    </row>
    <row r="219" spans="1:10" x14ac:dyDescent="0.3">
      <c r="A219" s="8" t="s">
        <v>1108</v>
      </c>
      <c r="B219" s="7" t="s">
        <v>1109</v>
      </c>
      <c r="C219" s="7" t="s">
        <v>1110</v>
      </c>
      <c r="D219" s="11">
        <f>_xlfn.XLOOKUP(B219,'Acuity-Adjust Staffing Metrics'!B:B,'Acuity-Adjust Staffing Metrics'!Z:Z,"")*30</f>
        <v>14.412087911799999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4">
        <f t="shared" si="3"/>
        <v>0.48040293039333332</v>
      </c>
    </row>
    <row r="220" spans="1:10" x14ac:dyDescent="0.3">
      <c r="A220" s="8" t="s">
        <v>1114</v>
      </c>
      <c r="B220" s="7" t="s">
        <v>1115</v>
      </c>
      <c r="C220" s="7" t="s">
        <v>1116</v>
      </c>
      <c r="D220" s="11">
        <f>_xlfn.XLOOKUP(B220,'Acuity-Adjust Staffing Metrics'!B:B,'Acuity-Adjust Staffing Metrics'!Z:Z,"")*30</f>
        <v>2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4">
        <f t="shared" si="3"/>
        <v>6.6666666666666666E-2</v>
      </c>
    </row>
    <row r="221" spans="1:10" x14ac:dyDescent="0.3">
      <c r="A221" s="8" t="s">
        <v>1119</v>
      </c>
      <c r="B221" s="7" t="s">
        <v>1120</v>
      </c>
      <c r="C221" s="7" t="s">
        <v>1121</v>
      </c>
      <c r="D221" s="11">
        <f>_xlfn.XLOOKUP(B221,'Acuity-Adjust Staffing Metrics'!B:B,'Acuity-Adjust Staffing Metrics'!Z:Z,"")*30</f>
        <v>5.8498168497999998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4">
        <f t="shared" si="3"/>
        <v>0.19499389499333333</v>
      </c>
    </row>
    <row r="222" spans="1:10" x14ac:dyDescent="0.3">
      <c r="A222" s="8" t="s">
        <v>1124</v>
      </c>
      <c r="B222" s="7" t="s">
        <v>1125</v>
      </c>
      <c r="C222" s="7" t="s">
        <v>1126</v>
      </c>
      <c r="D222" s="11">
        <f>_xlfn.XLOOKUP(B222,'Acuity-Adjust Staffing Metrics'!B:B,'Acuity-Adjust Staffing Metrics'!Z:Z,"")*30</f>
        <v>9.6831501833000004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4">
        <f t="shared" si="3"/>
        <v>0.32277167277666668</v>
      </c>
    </row>
    <row r="223" spans="1:10" x14ac:dyDescent="0.3">
      <c r="A223" s="8" t="s">
        <v>1129</v>
      </c>
      <c r="B223" s="7" t="s">
        <v>1130</v>
      </c>
      <c r="C223" s="7" t="s">
        <v>1131</v>
      </c>
      <c r="D223" s="11">
        <f>_xlfn.XLOOKUP(B223,'Acuity-Adjust Staffing Metrics'!B:B,'Acuity-Adjust Staffing Metrics'!Z:Z,"")*30</f>
        <v>13.351648351400002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4">
        <f t="shared" si="3"/>
        <v>0.44505494504666671</v>
      </c>
    </row>
    <row r="224" spans="1:10" x14ac:dyDescent="0.3">
      <c r="A224" s="8" t="s">
        <v>1136</v>
      </c>
      <c r="B224" s="7" t="s">
        <v>1137</v>
      </c>
      <c r="C224" s="7" t="s">
        <v>1138</v>
      </c>
      <c r="D224" s="11">
        <f>_xlfn.XLOOKUP(B224,'Acuity-Adjust Staffing Metrics'!B:B,'Acuity-Adjust Staffing Metrics'!Z:Z,"")*30</f>
        <v>11.369963369899999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4">
        <f t="shared" si="3"/>
        <v>0.37899877899666662</v>
      </c>
    </row>
    <row r="225" spans="1:10" x14ac:dyDescent="0.3">
      <c r="A225" s="8" t="s">
        <v>1141</v>
      </c>
      <c r="B225" s="7" t="s">
        <v>1142</v>
      </c>
      <c r="C225" s="7" t="s">
        <v>1143</v>
      </c>
      <c r="D225" s="11">
        <f>_xlfn.XLOOKUP(B225,'Acuity-Adjust Staffing Metrics'!B:B,'Acuity-Adjust Staffing Metrics'!Z:Z,"")*30</f>
        <v>21.745421245500001</v>
      </c>
      <c r="E225" s="11">
        <v>0</v>
      </c>
      <c r="F225" s="11">
        <v>0</v>
      </c>
      <c r="G225" s="11">
        <v>0</v>
      </c>
      <c r="H225" s="11">
        <v>0</v>
      </c>
      <c r="I225" s="11">
        <v>0</v>
      </c>
      <c r="J225" s="14">
        <f t="shared" si="3"/>
        <v>0.72484737485000006</v>
      </c>
    </row>
    <row r="226" spans="1:10" x14ac:dyDescent="0.3">
      <c r="A226" s="8" t="s">
        <v>1146</v>
      </c>
      <c r="B226" s="7" t="s">
        <v>1147</v>
      </c>
      <c r="C226" s="7" t="s">
        <v>1148</v>
      </c>
      <c r="D226" s="11">
        <f>_xlfn.XLOOKUP(B226,'Acuity-Adjust Staffing Metrics'!B:B,'Acuity-Adjust Staffing Metrics'!Z:Z,"")*30</f>
        <v>18.941391941199999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4">
        <f t="shared" si="3"/>
        <v>0.63137973137333325</v>
      </c>
    </row>
    <row r="227" spans="1:10" x14ac:dyDescent="0.3">
      <c r="A227" s="8" t="s">
        <v>1151</v>
      </c>
      <c r="B227" s="7" t="s">
        <v>1152</v>
      </c>
      <c r="C227" s="7" t="s">
        <v>1153</v>
      </c>
      <c r="D227" s="11">
        <f>_xlfn.XLOOKUP(B227,'Acuity-Adjust Staffing Metrics'!B:B,'Acuity-Adjust Staffing Metrics'!Z:Z,"")*30</f>
        <v>9.8571428573999995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4">
        <f t="shared" si="3"/>
        <v>0.32857142857999999</v>
      </c>
    </row>
    <row r="228" spans="1:10" x14ac:dyDescent="0.3">
      <c r="A228" s="8" t="s">
        <v>1156</v>
      </c>
      <c r="B228" s="7" t="s">
        <v>1157</v>
      </c>
      <c r="C228" s="7" t="s">
        <v>1158</v>
      </c>
      <c r="D228" s="11">
        <f>_xlfn.XLOOKUP(B228,'Acuity-Adjust Staffing Metrics'!B:B,'Acuity-Adjust Staffing Metrics'!Z:Z,"")*30</f>
        <v>23.901098901000001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4">
        <f t="shared" si="3"/>
        <v>0.79670329670000006</v>
      </c>
    </row>
    <row r="229" spans="1:10" x14ac:dyDescent="0.3">
      <c r="A229" s="8" t="s">
        <v>1161</v>
      </c>
      <c r="B229" s="7" t="s">
        <v>1162</v>
      </c>
      <c r="C229" s="7" t="s">
        <v>1163</v>
      </c>
      <c r="D229" s="11">
        <f>_xlfn.XLOOKUP(B229,'Acuity-Adjust Staffing Metrics'!B:B,'Acuity-Adjust Staffing Metrics'!Z:Z,"")*30</f>
        <v>12.7655677656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4">
        <f t="shared" si="3"/>
        <v>0.42551892551999998</v>
      </c>
    </row>
    <row r="230" spans="1:10" x14ac:dyDescent="0.3">
      <c r="A230" s="8" t="s">
        <v>1166</v>
      </c>
      <c r="B230" s="7" t="s">
        <v>1167</v>
      </c>
      <c r="C230" s="7" t="s">
        <v>1168</v>
      </c>
      <c r="D230" s="11">
        <f>_xlfn.XLOOKUP(B230,'Acuity-Adjust Staffing Metrics'!B:B,'Acuity-Adjust Staffing Metrics'!Z:Z,"")*30</f>
        <v>4.8003663003000003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4">
        <f t="shared" si="3"/>
        <v>0.16001221001000002</v>
      </c>
    </row>
    <row r="231" spans="1:10" x14ac:dyDescent="0.3">
      <c r="A231" s="8" t="s">
        <v>1172</v>
      </c>
      <c r="B231" s="7" t="s">
        <v>1173</v>
      </c>
      <c r="C231" s="7" t="s">
        <v>1174</v>
      </c>
      <c r="D231" s="11">
        <f>_xlfn.XLOOKUP(B231,'Acuity-Adjust Staffing Metrics'!B:B,'Acuity-Adjust Staffing Metrics'!Z:Z,"")*30</f>
        <v>17.470695970599998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4">
        <f t="shared" si="3"/>
        <v>0.58235653235333329</v>
      </c>
    </row>
    <row r="232" spans="1:10" x14ac:dyDescent="0.3">
      <c r="A232" s="8" t="s">
        <v>1177</v>
      </c>
      <c r="B232" s="7" t="s">
        <v>1178</v>
      </c>
      <c r="C232" s="7" t="s">
        <v>1179</v>
      </c>
      <c r="D232" s="11">
        <f>_xlfn.XLOOKUP(B232,'Acuity-Adjust Staffing Metrics'!B:B,'Acuity-Adjust Staffing Metrics'!Z:Z,"")*30</f>
        <v>7.4358974359000003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4">
        <f t="shared" si="3"/>
        <v>0.24786324786333333</v>
      </c>
    </row>
    <row r="233" spans="1:10" x14ac:dyDescent="0.3">
      <c r="A233" s="8" t="s">
        <v>1182</v>
      </c>
      <c r="B233" s="7" t="s">
        <v>1183</v>
      </c>
      <c r="C233" s="7" t="s">
        <v>1184</v>
      </c>
      <c r="D233" s="11">
        <f>_xlfn.XLOOKUP(B233,'Acuity-Adjust Staffing Metrics'!B:B,'Acuity-Adjust Staffing Metrics'!Z:Z,"")*30</f>
        <v>8.5750915752000001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4">
        <f t="shared" si="3"/>
        <v>0.28583638583999998</v>
      </c>
    </row>
    <row r="234" spans="1:10" x14ac:dyDescent="0.3">
      <c r="A234" s="8" t="s">
        <v>1187</v>
      </c>
      <c r="B234" s="7" t="s">
        <v>1188</v>
      </c>
      <c r="C234" s="7" t="s">
        <v>1189</v>
      </c>
      <c r="D234" s="11">
        <f>_xlfn.XLOOKUP(B234,'Acuity-Adjust Staffing Metrics'!B:B,'Acuity-Adjust Staffing Metrics'!Z:Z,"")*30</f>
        <v>17.267399267800002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4">
        <f t="shared" si="3"/>
        <v>0.5755799755933334</v>
      </c>
    </row>
    <row r="235" spans="1:10" x14ac:dyDescent="0.3">
      <c r="A235" s="8" t="s">
        <v>1192</v>
      </c>
      <c r="B235" s="7" t="s">
        <v>1193</v>
      </c>
      <c r="C235" s="7" t="s">
        <v>1194</v>
      </c>
      <c r="D235" s="11">
        <f>_xlfn.XLOOKUP(B235,'Acuity-Adjust Staffing Metrics'!B:B,'Acuity-Adjust Staffing Metrics'!Z:Z,"")*30</f>
        <v>2.3553113553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4">
        <f t="shared" si="3"/>
        <v>7.8510378510000006E-2</v>
      </c>
    </row>
    <row r="236" spans="1:10" x14ac:dyDescent="0.3">
      <c r="A236" s="8" t="s">
        <v>1197</v>
      </c>
      <c r="B236" s="7" t="s">
        <v>1198</v>
      </c>
      <c r="C236" s="7" t="s">
        <v>1199</v>
      </c>
      <c r="D236" s="11">
        <f>_xlfn.XLOOKUP(B236,'Acuity-Adjust Staffing Metrics'!B:B,'Acuity-Adjust Staffing Metrics'!Z:Z,"")*30</f>
        <v>9.1794871794000006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4">
        <f t="shared" si="3"/>
        <v>0.30598290598</v>
      </c>
    </row>
    <row r="237" spans="1:10" x14ac:dyDescent="0.3">
      <c r="A237" s="8" t="s">
        <v>1202</v>
      </c>
      <c r="B237" s="7" t="s">
        <v>1203</v>
      </c>
      <c r="C237" s="7" t="s">
        <v>1204</v>
      </c>
      <c r="D237" s="11">
        <f>_xlfn.XLOOKUP(B237,'Acuity-Adjust Staffing Metrics'!B:B,'Acuity-Adjust Staffing Metrics'!Z:Z,"")*30</f>
        <v>2.9780219780000001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4">
        <f t="shared" si="3"/>
        <v>9.9267399266666667E-2</v>
      </c>
    </row>
    <row r="238" spans="1:10" x14ac:dyDescent="0.3">
      <c r="A238" s="8" t="s">
        <v>1207</v>
      </c>
      <c r="B238" s="7" t="s">
        <v>1208</v>
      </c>
      <c r="C238" s="7" t="s">
        <v>1209</v>
      </c>
      <c r="D238" s="11">
        <f>_xlfn.XLOOKUP(B238,'Acuity-Adjust Staffing Metrics'!B:B,'Acuity-Adjust Staffing Metrics'!Z:Z,"")*30</f>
        <v>9.5146520147000011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4">
        <f t="shared" si="3"/>
        <v>0.31715506715666669</v>
      </c>
    </row>
    <row r="239" spans="1:10" x14ac:dyDescent="0.3">
      <c r="A239" s="8" t="s">
        <v>1212</v>
      </c>
      <c r="B239" s="7" t="s">
        <v>1213</v>
      </c>
      <c r="C239" s="7" t="s">
        <v>1214</v>
      </c>
      <c r="D239" s="11">
        <f>_xlfn.XLOOKUP(B239,'Acuity-Adjust Staffing Metrics'!B:B,'Acuity-Adjust Staffing Metrics'!Z:Z,"")*30</f>
        <v>6.2051282051000003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4">
        <f t="shared" si="3"/>
        <v>0.20683760683666669</v>
      </c>
    </row>
    <row r="240" spans="1:10" x14ac:dyDescent="0.3">
      <c r="A240" s="8" t="s">
        <v>1217</v>
      </c>
      <c r="B240" s="7" t="s">
        <v>1218</v>
      </c>
      <c r="C240" s="7" t="s">
        <v>1219</v>
      </c>
      <c r="D240" s="11">
        <f>_xlfn.XLOOKUP(B240,'Acuity-Adjust Staffing Metrics'!B:B,'Acuity-Adjust Staffing Metrics'!Z:Z,"")*30</f>
        <v>15.716117216499997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4">
        <f t="shared" si="3"/>
        <v>0.52387057388333325</v>
      </c>
    </row>
    <row r="241" spans="1:10" x14ac:dyDescent="0.3">
      <c r="A241" s="8" t="s">
        <v>1222</v>
      </c>
      <c r="B241" s="7" t="s">
        <v>1223</v>
      </c>
      <c r="C241" s="7" t="s">
        <v>1224</v>
      </c>
      <c r="D241" s="11">
        <f>_xlfn.XLOOKUP(B241,'Acuity-Adjust Staffing Metrics'!B:B,'Acuity-Adjust Staffing Metrics'!Z:Z,"")*30</f>
        <v>18.2326007325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4">
        <f t="shared" si="3"/>
        <v>0.60775335774999995</v>
      </c>
    </row>
    <row r="242" spans="1:10" x14ac:dyDescent="0.3">
      <c r="A242" s="8" t="s">
        <v>1227</v>
      </c>
      <c r="B242" s="7" t="s">
        <v>1228</v>
      </c>
      <c r="C242" s="7" t="s">
        <v>1229</v>
      </c>
      <c r="D242" s="11">
        <f>_xlfn.XLOOKUP(B242,'Acuity-Adjust Staffing Metrics'!B:B,'Acuity-Adjust Staffing Metrics'!Z:Z,"")*30</f>
        <v>2.7216117216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4">
        <f t="shared" si="3"/>
        <v>9.0720390720000002E-2</v>
      </c>
    </row>
    <row r="243" spans="1:10" x14ac:dyDescent="0.3">
      <c r="A243" s="8" t="s">
        <v>1232</v>
      </c>
      <c r="B243" s="7" t="s">
        <v>1233</v>
      </c>
      <c r="C243" s="7" t="s">
        <v>1234</v>
      </c>
      <c r="D243" s="11">
        <f>_xlfn.XLOOKUP(B243,'Acuity-Adjust Staffing Metrics'!B:B,'Acuity-Adjust Staffing Metrics'!Z:Z,"")*30</f>
        <v>15.128205127999998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4">
        <f t="shared" si="3"/>
        <v>0.50427350426666662</v>
      </c>
    </row>
    <row r="244" spans="1:10" x14ac:dyDescent="0.3">
      <c r="A244" s="8" t="s">
        <v>1237</v>
      </c>
      <c r="B244" s="7" t="s">
        <v>1238</v>
      </c>
      <c r="C244" s="7" t="s">
        <v>1239</v>
      </c>
      <c r="D244" s="11">
        <f>_xlfn.XLOOKUP(B244,'Acuity-Adjust Staffing Metrics'!B:B,'Acuity-Adjust Staffing Metrics'!Z:Z,"")*30</f>
        <v>21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4">
        <f t="shared" si="3"/>
        <v>0.7</v>
      </c>
    </row>
    <row r="245" spans="1:10" x14ac:dyDescent="0.3">
      <c r="A245" s="8" t="s">
        <v>1242</v>
      </c>
      <c r="B245" s="7" t="s">
        <v>1243</v>
      </c>
      <c r="C245" s="7" t="s">
        <v>1244</v>
      </c>
      <c r="D245" s="11">
        <f>_xlfn.XLOOKUP(B245,'Acuity-Adjust Staffing Metrics'!B:B,'Acuity-Adjust Staffing Metrics'!Z:Z,"")*30</f>
        <v>16.366300366399997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4">
        <f t="shared" si="3"/>
        <v>0.54554334554666661</v>
      </c>
    </row>
    <row r="246" spans="1:10" x14ac:dyDescent="0.3">
      <c r="A246" s="8" t="s">
        <v>1247</v>
      </c>
      <c r="B246" s="7" t="s">
        <v>1248</v>
      </c>
      <c r="C246" s="7" t="s">
        <v>1249</v>
      </c>
      <c r="D246" s="11">
        <f>_xlfn.XLOOKUP(B246,'Acuity-Adjust Staffing Metrics'!B:B,'Acuity-Adjust Staffing Metrics'!Z:Z,"")*30</f>
        <v>19.956043956199998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4">
        <f t="shared" si="3"/>
        <v>0.66520146520666656</v>
      </c>
    </row>
    <row r="247" spans="1:10" x14ac:dyDescent="0.3">
      <c r="A247" s="8" t="s">
        <v>1252</v>
      </c>
      <c r="B247" s="7" t="s">
        <v>1253</v>
      </c>
      <c r="C247" s="7" t="s">
        <v>1254</v>
      </c>
      <c r="D247" s="11">
        <f>_xlfn.XLOOKUP(B247,'Acuity-Adjust Staffing Metrics'!B:B,'Acuity-Adjust Staffing Metrics'!Z:Z,"")*30</f>
        <v>16.6978021975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4">
        <f t="shared" si="3"/>
        <v>0.55659340658333334</v>
      </c>
    </row>
    <row r="248" spans="1:10" x14ac:dyDescent="0.3">
      <c r="A248" s="8" t="s">
        <v>1257</v>
      </c>
      <c r="B248" s="7" t="s">
        <v>1258</v>
      </c>
      <c r="C248" s="7" t="s">
        <v>1259</v>
      </c>
      <c r="D248" s="11">
        <f>_xlfn.XLOOKUP(B248,'Acuity-Adjust Staffing Metrics'!B:B,'Acuity-Adjust Staffing Metrics'!Z:Z,"")*30</f>
        <v>1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4">
        <f t="shared" si="3"/>
        <v>3.3333333333333333E-2</v>
      </c>
    </row>
    <row r="249" spans="1:10" x14ac:dyDescent="0.3">
      <c r="A249" s="8" t="s">
        <v>1262</v>
      </c>
      <c r="B249" s="7" t="s">
        <v>1263</v>
      </c>
      <c r="C249" s="7" t="s">
        <v>1264</v>
      </c>
      <c r="D249" s="11">
        <f>_xlfn.XLOOKUP(B249,'Acuity-Adjust Staffing Metrics'!B:B,'Acuity-Adjust Staffing Metrics'!Z:Z,"")*30</f>
        <v>7.6575091573999989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4">
        <f t="shared" si="3"/>
        <v>0.25525030524666664</v>
      </c>
    </row>
    <row r="250" spans="1:10" x14ac:dyDescent="0.3">
      <c r="A250" s="8" t="s">
        <v>1267</v>
      </c>
      <c r="B250" s="7" t="s">
        <v>1268</v>
      </c>
      <c r="C250" s="7" t="s">
        <v>1269</v>
      </c>
      <c r="D250" s="11">
        <f>_xlfn.XLOOKUP(B250,'Acuity-Adjust Staffing Metrics'!B:B,'Acuity-Adjust Staffing Metrics'!Z:Z,"")*30</f>
        <v>18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4">
        <f t="shared" si="3"/>
        <v>0.6</v>
      </c>
    </row>
    <row r="251" spans="1:10" x14ac:dyDescent="0.3">
      <c r="A251" s="8" t="s">
        <v>1272</v>
      </c>
      <c r="B251" s="7" t="s">
        <v>1273</v>
      </c>
      <c r="C251" s="7" t="s">
        <v>1274</v>
      </c>
      <c r="D251" s="11">
        <f>_xlfn.XLOOKUP(B251,'Acuity-Adjust Staffing Metrics'!B:B,'Acuity-Adjust Staffing Metrics'!Z:Z,"")*30</f>
        <v>5.9010989010000001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4">
        <f t="shared" si="3"/>
        <v>0.1967032967</v>
      </c>
    </row>
    <row r="252" spans="1:10" x14ac:dyDescent="0.3">
      <c r="A252" s="8" t="s">
        <v>1277</v>
      </c>
      <c r="B252" s="7" t="s">
        <v>1278</v>
      </c>
      <c r="C252" s="7" t="s">
        <v>1279</v>
      </c>
      <c r="D252" s="11">
        <f>_xlfn.XLOOKUP(B252,'Acuity-Adjust Staffing Metrics'!B:B,'Acuity-Adjust Staffing Metrics'!Z:Z,"")*30</f>
        <v>7.7106227107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4">
        <f t="shared" si="3"/>
        <v>0.25702075702333332</v>
      </c>
    </row>
    <row r="253" spans="1:10" x14ac:dyDescent="0.3">
      <c r="A253" s="8" t="s">
        <v>1282</v>
      </c>
      <c r="B253" s="7" t="s">
        <v>1283</v>
      </c>
      <c r="C253" s="7" t="s">
        <v>1284</v>
      </c>
      <c r="D253" s="11">
        <f>_xlfn.XLOOKUP(B253,'Acuity-Adjust Staffing Metrics'!B:B,'Acuity-Adjust Staffing Metrics'!Z:Z,"")*30</f>
        <v>29</v>
      </c>
      <c r="E253" s="11">
        <v>0</v>
      </c>
      <c r="F253" s="11">
        <v>0</v>
      </c>
      <c r="G253" s="11">
        <v>0</v>
      </c>
      <c r="H253" s="11">
        <v>0</v>
      </c>
      <c r="I253" s="11">
        <v>0</v>
      </c>
      <c r="J253" s="14">
        <f t="shared" si="3"/>
        <v>0.96666666666666667</v>
      </c>
    </row>
    <row r="254" spans="1:10" x14ac:dyDescent="0.3">
      <c r="A254" s="8" t="s">
        <v>1287</v>
      </c>
      <c r="B254" s="7" t="s">
        <v>1288</v>
      </c>
      <c r="C254" s="7" t="s">
        <v>1289</v>
      </c>
      <c r="D254" s="11">
        <f>_xlfn.XLOOKUP(B254,'Acuity-Adjust Staffing Metrics'!B:B,'Acuity-Adjust Staffing Metrics'!Z:Z,"")*30</f>
        <v>4.4322344321999996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4">
        <f t="shared" si="3"/>
        <v>0.14774114774</v>
      </c>
    </row>
    <row r="255" spans="1:10" x14ac:dyDescent="0.3">
      <c r="A255" s="8" t="s">
        <v>1292</v>
      </c>
      <c r="B255" s="7" t="s">
        <v>1293</v>
      </c>
      <c r="C255" s="7" t="s">
        <v>1294</v>
      </c>
      <c r="D255" s="11">
        <f>_xlfn.XLOOKUP(B255,'Acuity-Adjust Staffing Metrics'!B:B,'Acuity-Adjust Staffing Metrics'!Z:Z,"")*30</f>
        <v>4.9413919414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4">
        <f t="shared" si="3"/>
        <v>0.16471306471333333</v>
      </c>
    </row>
    <row r="256" spans="1:10" x14ac:dyDescent="0.3">
      <c r="A256" s="8" t="s">
        <v>1297</v>
      </c>
      <c r="B256" s="7" t="s">
        <v>1298</v>
      </c>
      <c r="C256" s="7" t="s">
        <v>1299</v>
      </c>
      <c r="D256" s="11">
        <f>_xlfn.XLOOKUP(B256,'Acuity-Adjust Staffing Metrics'!B:B,'Acuity-Adjust Staffing Metrics'!Z:Z,"")*30</f>
        <v>22.641025640999999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4">
        <f t="shared" si="3"/>
        <v>0.75470085469999992</v>
      </c>
    </row>
    <row r="257" spans="1:10" x14ac:dyDescent="0.3">
      <c r="A257" s="8" t="s">
        <v>1302</v>
      </c>
      <c r="B257" s="7" t="s">
        <v>1303</v>
      </c>
      <c r="C257" s="7" t="s">
        <v>1304</v>
      </c>
      <c r="D257" s="11">
        <f>_xlfn.XLOOKUP(B257,'Acuity-Adjust Staffing Metrics'!B:B,'Acuity-Adjust Staffing Metrics'!Z:Z,"")*30</f>
        <v>14.619047619299998</v>
      </c>
      <c r="E257" s="11">
        <v>0</v>
      </c>
      <c r="F257" s="11">
        <v>0</v>
      </c>
      <c r="G257" s="11">
        <v>0</v>
      </c>
      <c r="H257" s="11">
        <v>0</v>
      </c>
      <c r="I257" s="11">
        <v>0</v>
      </c>
      <c r="J257" s="14">
        <f t="shared" si="3"/>
        <v>0.48730158730999995</v>
      </c>
    </row>
    <row r="258" spans="1:10" x14ac:dyDescent="0.3">
      <c r="A258" s="8" t="s">
        <v>1307</v>
      </c>
      <c r="B258" s="7" t="s">
        <v>1308</v>
      </c>
      <c r="C258" s="7" t="s">
        <v>1309</v>
      </c>
      <c r="D258" s="11">
        <f>_xlfn.XLOOKUP(B258,'Acuity-Adjust Staffing Metrics'!B:B,'Acuity-Adjust Staffing Metrics'!Z:Z,"")*30</f>
        <v>7.9047619047999991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4">
        <f t="shared" si="3"/>
        <v>0.26349206349333332</v>
      </c>
    </row>
    <row r="259" spans="1:10" x14ac:dyDescent="0.3">
      <c r="A259" s="8" t="s">
        <v>1312</v>
      </c>
      <c r="B259" s="7" t="s">
        <v>1313</v>
      </c>
      <c r="C259" s="7" t="s">
        <v>1314</v>
      </c>
      <c r="D259" s="11">
        <f>_xlfn.XLOOKUP(B259,'Acuity-Adjust Staffing Metrics'!B:B,'Acuity-Adjust Staffing Metrics'!Z:Z,"")*30</f>
        <v>5.7472527473000001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4">
        <f t="shared" si="3"/>
        <v>0.19157509157666666</v>
      </c>
    </row>
    <row r="260" spans="1:10" x14ac:dyDescent="0.3">
      <c r="A260" s="8" t="s">
        <v>1317</v>
      </c>
      <c r="B260" s="7" t="s">
        <v>1318</v>
      </c>
      <c r="C260" s="7" t="s">
        <v>1319</v>
      </c>
      <c r="D260" s="11">
        <f>_xlfn.XLOOKUP(B260,'Acuity-Adjust Staffing Metrics'!B:B,'Acuity-Adjust Staffing Metrics'!Z:Z,"")*30</f>
        <v>14.320512820499999</v>
      </c>
      <c r="E260" s="11">
        <v>0</v>
      </c>
      <c r="F260" s="11">
        <v>0</v>
      </c>
      <c r="G260" s="11">
        <v>0</v>
      </c>
      <c r="H260" s="11">
        <v>0</v>
      </c>
      <c r="I260" s="11">
        <v>0</v>
      </c>
      <c r="J260" s="14">
        <f t="shared" si="3"/>
        <v>0.47735042735</v>
      </c>
    </row>
    <row r="261" spans="1:10" x14ac:dyDescent="0.3">
      <c r="A261" s="8" t="s">
        <v>1322</v>
      </c>
      <c r="B261" s="7" t="s">
        <v>1323</v>
      </c>
      <c r="C261" s="7" t="s">
        <v>1324</v>
      </c>
      <c r="D261" s="11">
        <f>_xlfn.XLOOKUP(B261,'Acuity-Adjust Staffing Metrics'!B:B,'Acuity-Adjust Staffing Metrics'!Z:Z,"")*30</f>
        <v>4.9120879120000005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4">
        <f t="shared" si="3"/>
        <v>0.16373626373333336</v>
      </c>
    </row>
    <row r="262" spans="1:10" x14ac:dyDescent="0.3">
      <c r="A262" s="8" t="s">
        <v>1327</v>
      </c>
      <c r="B262" s="7" t="s">
        <v>1328</v>
      </c>
      <c r="C262" s="7" t="s">
        <v>1329</v>
      </c>
      <c r="D262" s="11">
        <f>_xlfn.XLOOKUP(B262,'Acuity-Adjust Staffing Metrics'!B:B,'Acuity-Adjust Staffing Metrics'!Z:Z,"")*30</f>
        <v>7.1666666666999994</v>
      </c>
      <c r="E262" s="11">
        <v>0</v>
      </c>
      <c r="F262" s="11">
        <v>0</v>
      </c>
      <c r="G262" s="11">
        <v>0</v>
      </c>
      <c r="H262" s="11">
        <v>0</v>
      </c>
      <c r="I262" s="11">
        <v>0</v>
      </c>
      <c r="J262" s="14">
        <f t="shared" si="3"/>
        <v>0.23888888888999998</v>
      </c>
    </row>
    <row r="263" spans="1:10" x14ac:dyDescent="0.3">
      <c r="A263" s="8" t="s">
        <v>1332</v>
      </c>
      <c r="B263" s="7" t="s">
        <v>1333</v>
      </c>
      <c r="C263" s="7" t="s">
        <v>1334</v>
      </c>
      <c r="D263" s="11">
        <f>_xlfn.XLOOKUP(B263,'Acuity-Adjust Staffing Metrics'!B:B,'Acuity-Adjust Staffing Metrics'!Z:Z,"")*30</f>
        <v>0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4">
        <f t="shared" si="3"/>
        <v>0</v>
      </c>
    </row>
    <row r="264" spans="1:10" x14ac:dyDescent="0.3">
      <c r="A264" s="8" t="s">
        <v>1337</v>
      </c>
      <c r="B264" s="7" t="s">
        <v>1338</v>
      </c>
      <c r="C264" s="7" t="s">
        <v>1339</v>
      </c>
      <c r="D264" s="11">
        <f>_xlfn.XLOOKUP(B264,'Acuity-Adjust Staffing Metrics'!B:B,'Acuity-Adjust Staffing Metrics'!Z:Z,"")*30</f>
        <v>16.908424908400001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4">
        <f t="shared" si="3"/>
        <v>0.56361416361333339</v>
      </c>
    </row>
    <row r="265" spans="1:10" x14ac:dyDescent="0.3">
      <c r="A265" s="8" t="s">
        <v>1342</v>
      </c>
      <c r="B265" s="7" t="s">
        <v>1343</v>
      </c>
      <c r="C265" s="7" t="s">
        <v>1344</v>
      </c>
      <c r="D265" s="11">
        <f>_xlfn.XLOOKUP(B265,'Acuity-Adjust Staffing Metrics'!B:B,'Acuity-Adjust Staffing Metrics'!Z:Z,"")*30</f>
        <v>5.6300366300999993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4">
        <f t="shared" ref="J265:J328" si="4">SUM(D265,F265,E265,F265,G265,H265,I265)/30</f>
        <v>0.18766788766999998</v>
      </c>
    </row>
    <row r="266" spans="1:10" x14ac:dyDescent="0.3">
      <c r="A266" s="8" t="s">
        <v>1347</v>
      </c>
      <c r="B266" s="7" t="s">
        <v>1348</v>
      </c>
      <c r="C266" s="7" t="s">
        <v>1349</v>
      </c>
      <c r="D266" s="11">
        <f>_xlfn.XLOOKUP(B266,'Acuity-Adjust Staffing Metrics'!B:B,'Acuity-Adjust Staffing Metrics'!Z:Z,"")*30</f>
        <v>5.9230769231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4">
        <f t="shared" si="4"/>
        <v>0.19743589743666667</v>
      </c>
    </row>
    <row r="267" spans="1:10" x14ac:dyDescent="0.3">
      <c r="A267" s="8" t="s">
        <v>1352</v>
      </c>
      <c r="B267" s="7" t="s">
        <v>1353</v>
      </c>
      <c r="C267" s="7" t="s">
        <v>1354</v>
      </c>
      <c r="D267" s="11">
        <f>_xlfn.XLOOKUP(B267,'Acuity-Adjust Staffing Metrics'!B:B,'Acuity-Adjust Staffing Metrics'!Z:Z,"")*30</f>
        <v>9.3919413918999997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4">
        <f t="shared" si="4"/>
        <v>0.31306471306333333</v>
      </c>
    </row>
    <row r="268" spans="1:10" x14ac:dyDescent="0.3">
      <c r="A268" s="8" t="s">
        <v>1358</v>
      </c>
      <c r="B268" s="7" t="s">
        <v>1359</v>
      </c>
      <c r="C268" s="7" t="s">
        <v>1360</v>
      </c>
      <c r="D268" s="11">
        <f>_xlfn.XLOOKUP(B268,'Acuity-Adjust Staffing Metrics'!B:B,'Acuity-Adjust Staffing Metrics'!Z:Z,"")*30</f>
        <v>17.569597069499999</v>
      </c>
      <c r="E268" s="11">
        <v>0</v>
      </c>
      <c r="F268" s="11">
        <v>0</v>
      </c>
      <c r="G268" s="11">
        <v>0</v>
      </c>
      <c r="H268" s="11">
        <v>0</v>
      </c>
      <c r="I268" s="11">
        <v>0</v>
      </c>
      <c r="J268" s="14">
        <f t="shared" si="4"/>
        <v>0.58565323564999994</v>
      </c>
    </row>
    <row r="269" spans="1:10" x14ac:dyDescent="0.3">
      <c r="A269" s="8" t="s">
        <v>1364</v>
      </c>
      <c r="B269" s="7" t="s">
        <v>1365</v>
      </c>
      <c r="C269" s="7" t="s">
        <v>1366</v>
      </c>
      <c r="D269" s="11">
        <f>_xlfn.XLOOKUP(B269,'Acuity-Adjust Staffing Metrics'!B:B,'Acuity-Adjust Staffing Metrics'!Z:Z,"")*30</f>
        <v>10.9157509158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4">
        <f t="shared" si="4"/>
        <v>0.36385836386000003</v>
      </c>
    </row>
    <row r="270" spans="1:10" x14ac:dyDescent="0.3">
      <c r="A270" s="8" t="s">
        <v>1370</v>
      </c>
      <c r="B270" s="7" t="s">
        <v>1371</v>
      </c>
      <c r="C270" s="7" t="s">
        <v>1372</v>
      </c>
      <c r="D270" s="11">
        <f>_xlfn.XLOOKUP(B270,'Acuity-Adjust Staffing Metrics'!B:B,'Acuity-Adjust Staffing Metrics'!Z:Z,"")*30</f>
        <v>6.7967032968000005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4">
        <f t="shared" si="4"/>
        <v>0.22655677656000001</v>
      </c>
    </row>
    <row r="271" spans="1:10" x14ac:dyDescent="0.3">
      <c r="A271" s="8" t="s">
        <v>1375</v>
      </c>
      <c r="B271" s="7" t="s">
        <v>1376</v>
      </c>
      <c r="C271" s="7" t="s">
        <v>1377</v>
      </c>
      <c r="D271" s="11">
        <f>_xlfn.XLOOKUP(B271,'Acuity-Adjust Staffing Metrics'!B:B,'Acuity-Adjust Staffing Metrics'!Z:Z,"")*30</f>
        <v>5.8809523810000002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4">
        <f t="shared" si="4"/>
        <v>0.19603174603333334</v>
      </c>
    </row>
    <row r="272" spans="1:10" x14ac:dyDescent="0.3">
      <c r="A272" s="8" t="s">
        <v>1381</v>
      </c>
      <c r="B272" s="7" t="s">
        <v>1382</v>
      </c>
      <c r="C272" s="7" t="s">
        <v>1383</v>
      </c>
      <c r="D272" s="11">
        <f>_xlfn.XLOOKUP(B272,'Acuity-Adjust Staffing Metrics'!B:B,'Acuity-Adjust Staffing Metrics'!Z:Z,"")*30</f>
        <v>26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4">
        <f t="shared" si="4"/>
        <v>0.8666666666666667</v>
      </c>
    </row>
    <row r="273" spans="1:10" x14ac:dyDescent="0.3">
      <c r="A273" s="8" t="s">
        <v>1386</v>
      </c>
      <c r="B273" s="7" t="s">
        <v>1387</v>
      </c>
      <c r="C273" s="7" t="s">
        <v>1388</v>
      </c>
      <c r="D273" s="11">
        <f>_xlfn.XLOOKUP(B273,'Acuity-Adjust Staffing Metrics'!B:B,'Acuity-Adjust Staffing Metrics'!Z:Z,"")*30</f>
        <v>18.769230768900002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4">
        <f t="shared" si="4"/>
        <v>0.62564102563000001</v>
      </c>
    </row>
    <row r="274" spans="1:10" x14ac:dyDescent="0.3">
      <c r="A274" s="8" t="s">
        <v>1391</v>
      </c>
      <c r="B274" s="7" t="s">
        <v>1392</v>
      </c>
      <c r="C274" s="7" t="s">
        <v>1393</v>
      </c>
      <c r="D274" s="11">
        <f>_xlfn.XLOOKUP(B274,'Acuity-Adjust Staffing Metrics'!B:B,'Acuity-Adjust Staffing Metrics'!Z:Z,"")*30</f>
        <v>11.516483516499999</v>
      </c>
      <c r="E274" s="11">
        <v>0</v>
      </c>
      <c r="F274" s="11">
        <v>0</v>
      </c>
      <c r="G274" s="11">
        <v>0</v>
      </c>
      <c r="H274" s="11">
        <v>0</v>
      </c>
      <c r="I274" s="11">
        <v>0</v>
      </c>
      <c r="J274" s="14">
        <f t="shared" si="4"/>
        <v>0.3838827838833333</v>
      </c>
    </row>
    <row r="275" spans="1:10" x14ac:dyDescent="0.3">
      <c r="A275" s="8" t="s">
        <v>1396</v>
      </c>
      <c r="B275" s="7" t="s">
        <v>1397</v>
      </c>
      <c r="C275" s="7" t="s">
        <v>1398</v>
      </c>
      <c r="D275" s="11">
        <f>_xlfn.XLOOKUP(B275,'Acuity-Adjust Staffing Metrics'!B:B,'Acuity-Adjust Staffing Metrics'!Z:Z,"")*30</f>
        <v>26.065934065599997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4">
        <f t="shared" si="4"/>
        <v>0.86886446885333324</v>
      </c>
    </row>
    <row r="276" spans="1:10" x14ac:dyDescent="0.3">
      <c r="A276" s="8" t="s">
        <v>1401</v>
      </c>
      <c r="B276" s="7" t="s">
        <v>1402</v>
      </c>
      <c r="C276" s="7" t="s">
        <v>1403</v>
      </c>
      <c r="D276" s="11">
        <f>_xlfn.XLOOKUP(B276,'Acuity-Adjust Staffing Metrics'!B:B,'Acuity-Adjust Staffing Metrics'!Z:Z,"")*30</f>
        <v>12.358974359000001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4">
        <f t="shared" si="4"/>
        <v>0.41196581196666671</v>
      </c>
    </row>
    <row r="277" spans="1:10" x14ac:dyDescent="0.3">
      <c r="A277" s="8" t="s">
        <v>1406</v>
      </c>
      <c r="B277" s="7" t="s">
        <v>1407</v>
      </c>
      <c r="C277" s="7" t="s">
        <v>1408</v>
      </c>
      <c r="D277" s="11">
        <f>_xlfn.XLOOKUP(B277,'Acuity-Adjust Staffing Metrics'!B:B,'Acuity-Adjust Staffing Metrics'!Z:Z,"")*30</f>
        <v>8.2637362640999985</v>
      </c>
      <c r="E277" s="11">
        <v>0</v>
      </c>
      <c r="F277" s="11">
        <v>0</v>
      </c>
      <c r="G277" s="11">
        <v>0</v>
      </c>
      <c r="H277" s="11">
        <v>0</v>
      </c>
      <c r="I277" s="11">
        <v>0</v>
      </c>
      <c r="J277" s="14">
        <f t="shared" si="4"/>
        <v>0.27545787546999995</v>
      </c>
    </row>
    <row r="278" spans="1:10" x14ac:dyDescent="0.3">
      <c r="A278" s="8" t="s">
        <v>1411</v>
      </c>
      <c r="B278" s="7" t="s">
        <v>1412</v>
      </c>
      <c r="C278" s="7" t="s">
        <v>1413</v>
      </c>
      <c r="D278" s="11">
        <f>_xlfn.XLOOKUP(B278,'Acuity-Adjust Staffing Metrics'!B:B,'Acuity-Adjust Staffing Metrics'!Z:Z,"")*30</f>
        <v>6.2820512822999994</v>
      </c>
      <c r="E278" s="11">
        <v>0</v>
      </c>
      <c r="F278" s="11">
        <v>0</v>
      </c>
      <c r="G278" s="11">
        <v>0</v>
      </c>
      <c r="H278" s="11">
        <v>0</v>
      </c>
      <c r="I278" s="11">
        <v>0</v>
      </c>
      <c r="J278" s="14">
        <f t="shared" si="4"/>
        <v>0.20940170940999997</v>
      </c>
    </row>
    <row r="279" spans="1:10" x14ac:dyDescent="0.3">
      <c r="A279" s="8" t="s">
        <v>1416</v>
      </c>
      <c r="B279" s="7" t="s">
        <v>1417</v>
      </c>
      <c r="C279" s="7" t="s">
        <v>1418</v>
      </c>
      <c r="D279" s="11">
        <f>_xlfn.XLOOKUP(B279,'Acuity-Adjust Staffing Metrics'!B:B,'Acuity-Adjust Staffing Metrics'!Z:Z,"")*30</f>
        <v>11.978021977999999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  <c r="J279" s="14">
        <f t="shared" si="4"/>
        <v>0.39926739926666666</v>
      </c>
    </row>
    <row r="280" spans="1:10" x14ac:dyDescent="0.3">
      <c r="A280" s="8" t="s">
        <v>1421</v>
      </c>
      <c r="B280" s="7" t="s">
        <v>1422</v>
      </c>
      <c r="C280" s="7" t="s">
        <v>1423</v>
      </c>
      <c r="D280" s="11">
        <f>_xlfn.XLOOKUP(B280,'Acuity-Adjust Staffing Metrics'!B:B,'Acuity-Adjust Staffing Metrics'!Z:Z,"")*30</f>
        <v>16.179487179199999</v>
      </c>
      <c r="E280" s="11">
        <v>0</v>
      </c>
      <c r="F280" s="11">
        <v>0</v>
      </c>
      <c r="G280" s="11">
        <v>0</v>
      </c>
      <c r="H280" s="11">
        <v>0</v>
      </c>
      <c r="I280" s="11">
        <v>0</v>
      </c>
      <c r="J280" s="14">
        <f t="shared" si="4"/>
        <v>0.53931623930666661</v>
      </c>
    </row>
    <row r="281" spans="1:10" x14ac:dyDescent="0.3">
      <c r="A281" s="8" t="s">
        <v>1426</v>
      </c>
      <c r="B281" s="7" t="s">
        <v>1427</v>
      </c>
      <c r="C281" s="7" t="s">
        <v>1428</v>
      </c>
      <c r="D281" s="11">
        <f>_xlfn.XLOOKUP(B281,'Acuity-Adjust Staffing Metrics'!B:B,'Acuity-Adjust Staffing Metrics'!Z:Z,"")*30</f>
        <v>21.012820512499999</v>
      </c>
      <c r="E281" s="11">
        <v>0</v>
      </c>
      <c r="F281" s="11">
        <v>0</v>
      </c>
      <c r="G281" s="11">
        <v>0</v>
      </c>
      <c r="H281" s="11">
        <v>0</v>
      </c>
      <c r="I281" s="11">
        <v>0</v>
      </c>
      <c r="J281" s="14">
        <f t="shared" si="4"/>
        <v>0.70042735041666659</v>
      </c>
    </row>
    <row r="282" spans="1:10" x14ac:dyDescent="0.3">
      <c r="A282" s="8" t="s">
        <v>1431</v>
      </c>
      <c r="B282" s="7" t="s">
        <v>1432</v>
      </c>
      <c r="C282" s="7" t="s">
        <v>1433</v>
      </c>
      <c r="D282" s="11">
        <f>_xlfn.XLOOKUP(B282,'Acuity-Adjust Staffing Metrics'!B:B,'Acuity-Adjust Staffing Metrics'!Z:Z,"")*30</f>
        <v>9.0439560436999997</v>
      </c>
      <c r="E282" s="11">
        <v>0</v>
      </c>
      <c r="F282" s="11">
        <v>0</v>
      </c>
      <c r="G282" s="11">
        <v>0</v>
      </c>
      <c r="H282" s="11">
        <v>0</v>
      </c>
      <c r="I282" s="11">
        <v>0</v>
      </c>
      <c r="J282" s="14">
        <f t="shared" si="4"/>
        <v>0.30146520145666666</v>
      </c>
    </row>
    <row r="283" spans="1:10" x14ac:dyDescent="0.3">
      <c r="A283" s="8" t="s">
        <v>1436</v>
      </c>
      <c r="B283" s="7" t="s">
        <v>1437</v>
      </c>
      <c r="C283" s="7" t="s">
        <v>1438</v>
      </c>
      <c r="D283" s="11">
        <f>_xlfn.XLOOKUP(B283,'Acuity-Adjust Staffing Metrics'!B:B,'Acuity-Adjust Staffing Metrics'!Z:Z,"")*30</f>
        <v>14.558608058499999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4">
        <f t="shared" si="4"/>
        <v>0.48528693528333328</v>
      </c>
    </row>
    <row r="284" spans="1:10" x14ac:dyDescent="0.3">
      <c r="A284" s="8" t="s">
        <v>1441</v>
      </c>
      <c r="B284" s="7" t="s">
        <v>1442</v>
      </c>
      <c r="C284" s="7" t="s">
        <v>1443</v>
      </c>
      <c r="D284" s="11">
        <f>_xlfn.XLOOKUP(B284,'Acuity-Adjust Staffing Metrics'!B:B,'Acuity-Adjust Staffing Metrics'!Z:Z,"")*30</f>
        <v>5.6538461538</v>
      </c>
      <c r="E284" s="11">
        <v>0</v>
      </c>
      <c r="F284" s="11">
        <v>0</v>
      </c>
      <c r="G284" s="11">
        <v>0</v>
      </c>
      <c r="H284" s="11">
        <v>0</v>
      </c>
      <c r="I284" s="11">
        <v>0</v>
      </c>
      <c r="J284" s="14">
        <f t="shared" si="4"/>
        <v>0.18846153845999999</v>
      </c>
    </row>
    <row r="285" spans="1:10" x14ac:dyDescent="0.3">
      <c r="A285" s="8" t="s">
        <v>1446</v>
      </c>
      <c r="B285" s="7" t="s">
        <v>1447</v>
      </c>
      <c r="C285" s="7" t="s">
        <v>1448</v>
      </c>
      <c r="D285" s="11">
        <f>_xlfn.XLOOKUP(B285,'Acuity-Adjust Staffing Metrics'!B:B,'Acuity-Adjust Staffing Metrics'!Z:Z,"")*30</f>
        <v>22.868131867999999</v>
      </c>
      <c r="E285" s="11">
        <v>0</v>
      </c>
      <c r="F285" s="11">
        <v>0</v>
      </c>
      <c r="G285" s="11">
        <v>0</v>
      </c>
      <c r="H285" s="11">
        <v>0</v>
      </c>
      <c r="I285" s="11">
        <v>0</v>
      </c>
      <c r="J285" s="14">
        <f t="shared" si="4"/>
        <v>0.76227106226666663</v>
      </c>
    </row>
    <row r="286" spans="1:10" x14ac:dyDescent="0.3">
      <c r="A286" s="8" t="s">
        <v>1451</v>
      </c>
      <c r="B286" s="7" t="s">
        <v>1452</v>
      </c>
      <c r="C286" s="7" t="s">
        <v>1453</v>
      </c>
      <c r="D286" s="11">
        <f>_xlfn.XLOOKUP(B286,'Acuity-Adjust Staffing Metrics'!B:B,'Acuity-Adjust Staffing Metrics'!Z:Z,"")*30</f>
        <v>11.791208791399999</v>
      </c>
      <c r="E286" s="11">
        <v>0</v>
      </c>
      <c r="F286" s="11">
        <v>0</v>
      </c>
      <c r="G286" s="11">
        <v>0</v>
      </c>
      <c r="H286" s="11">
        <v>0</v>
      </c>
      <c r="I286" s="11">
        <v>0</v>
      </c>
      <c r="J286" s="14">
        <f t="shared" si="4"/>
        <v>0.39304029304666666</v>
      </c>
    </row>
    <row r="287" spans="1:10" x14ac:dyDescent="0.3">
      <c r="A287" s="8" t="s">
        <v>1456</v>
      </c>
      <c r="B287" s="7" t="s">
        <v>1457</v>
      </c>
      <c r="C287" s="7" t="s">
        <v>1458</v>
      </c>
      <c r="D287" s="11">
        <f>_xlfn.XLOOKUP(B287,'Acuity-Adjust Staffing Metrics'!B:B,'Acuity-Adjust Staffing Metrics'!Z:Z,"")*30</f>
        <v>2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4">
        <f t="shared" si="4"/>
        <v>6.6666666666666666E-2</v>
      </c>
    </row>
    <row r="288" spans="1:10" x14ac:dyDescent="0.3">
      <c r="A288" s="8" t="s">
        <v>1461</v>
      </c>
      <c r="B288" s="7" t="s">
        <v>1462</v>
      </c>
      <c r="C288" s="7" t="s">
        <v>1463</v>
      </c>
      <c r="D288" s="11">
        <f>_xlfn.XLOOKUP(B288,'Acuity-Adjust Staffing Metrics'!B:B,'Acuity-Adjust Staffing Metrics'!Z:Z,"")*30</f>
        <v>0.82051282049999996</v>
      </c>
      <c r="E288" s="11">
        <v>0</v>
      </c>
      <c r="F288" s="11">
        <v>0</v>
      </c>
      <c r="G288" s="11">
        <v>0</v>
      </c>
      <c r="H288" s="11">
        <v>0</v>
      </c>
      <c r="I288" s="11">
        <v>0</v>
      </c>
      <c r="J288" s="14">
        <f t="shared" si="4"/>
        <v>2.7350427349999998E-2</v>
      </c>
    </row>
    <row r="289" spans="1:10" x14ac:dyDescent="0.3">
      <c r="A289" s="8" t="s">
        <v>1466</v>
      </c>
      <c r="B289" s="7" t="s">
        <v>1467</v>
      </c>
      <c r="C289" s="7" t="s">
        <v>1468</v>
      </c>
      <c r="D289" s="11">
        <f>_xlfn.XLOOKUP(B289,'Acuity-Adjust Staffing Metrics'!B:B,'Acuity-Adjust Staffing Metrics'!Z:Z,"")*30</f>
        <v>10.992673992499999</v>
      </c>
      <c r="E289" s="11">
        <v>0</v>
      </c>
      <c r="F289" s="11">
        <v>0</v>
      </c>
      <c r="G289" s="11">
        <v>0</v>
      </c>
      <c r="H289" s="11">
        <v>0</v>
      </c>
      <c r="I289" s="11">
        <v>0</v>
      </c>
      <c r="J289" s="14">
        <f t="shared" si="4"/>
        <v>0.36642246641666659</v>
      </c>
    </row>
    <row r="290" spans="1:10" x14ac:dyDescent="0.3">
      <c r="A290" s="8" t="s">
        <v>1471</v>
      </c>
      <c r="B290" s="7" t="s">
        <v>1472</v>
      </c>
      <c r="C290" s="7" t="s">
        <v>1473</v>
      </c>
      <c r="D290" s="11">
        <f>_xlfn.XLOOKUP(B290,'Acuity-Adjust Staffing Metrics'!B:B,'Acuity-Adjust Staffing Metrics'!Z:Z,"")*30</f>
        <v>23.963369962999998</v>
      </c>
      <c r="E290" s="11">
        <v>0</v>
      </c>
      <c r="F290" s="11">
        <v>0</v>
      </c>
      <c r="G290" s="11">
        <v>0</v>
      </c>
      <c r="H290" s="11">
        <v>0</v>
      </c>
      <c r="I290" s="11">
        <v>0</v>
      </c>
      <c r="J290" s="14">
        <f t="shared" si="4"/>
        <v>0.79877899876666658</v>
      </c>
    </row>
    <row r="291" spans="1:10" x14ac:dyDescent="0.3">
      <c r="A291" s="8" t="s">
        <v>1476</v>
      </c>
      <c r="B291" s="7" t="s">
        <v>1477</v>
      </c>
      <c r="C291" s="7" t="s">
        <v>1478</v>
      </c>
      <c r="D291" s="11">
        <f>_xlfn.XLOOKUP(B291,'Acuity-Adjust Staffing Metrics'!B:B,'Acuity-Adjust Staffing Metrics'!Z:Z,"")*30</f>
        <v>25.0732600732</v>
      </c>
      <c r="E291" s="11">
        <v>0</v>
      </c>
      <c r="F291" s="11">
        <v>0</v>
      </c>
      <c r="G291" s="11">
        <v>0</v>
      </c>
      <c r="H291" s="11">
        <v>0</v>
      </c>
      <c r="I291" s="11">
        <v>0</v>
      </c>
      <c r="J291" s="14">
        <f t="shared" si="4"/>
        <v>0.83577533577333329</v>
      </c>
    </row>
    <row r="292" spans="1:10" x14ac:dyDescent="0.3">
      <c r="A292" s="8" t="s">
        <v>1481</v>
      </c>
      <c r="B292" s="7" t="s">
        <v>1482</v>
      </c>
      <c r="C292" s="7" t="s">
        <v>1483</v>
      </c>
      <c r="D292" s="11">
        <f>_xlfn.XLOOKUP(B292,'Acuity-Adjust Staffing Metrics'!B:B,'Acuity-Adjust Staffing Metrics'!Z:Z,"")*30</f>
        <v>15.1556776554</v>
      </c>
      <c r="E292" s="11">
        <v>0</v>
      </c>
      <c r="F292" s="11">
        <v>0</v>
      </c>
      <c r="G292" s="11">
        <v>0</v>
      </c>
      <c r="H292" s="11">
        <v>0</v>
      </c>
      <c r="I292" s="11">
        <v>0</v>
      </c>
      <c r="J292" s="14">
        <f t="shared" si="4"/>
        <v>0.50518925518000002</v>
      </c>
    </row>
    <row r="293" spans="1:10" x14ac:dyDescent="0.3">
      <c r="A293" s="8" t="s">
        <v>1486</v>
      </c>
      <c r="B293" s="7" t="s">
        <v>1487</v>
      </c>
      <c r="C293" s="7" t="s">
        <v>1488</v>
      </c>
      <c r="D293" s="11">
        <f>_xlfn.XLOOKUP(B293,'Acuity-Adjust Staffing Metrics'!B:B,'Acuity-Adjust Staffing Metrics'!Z:Z,"")*30</f>
        <v>22.423076922900002</v>
      </c>
      <c r="E293" s="11">
        <v>0</v>
      </c>
      <c r="F293" s="11">
        <v>0</v>
      </c>
      <c r="G293" s="11">
        <v>0</v>
      </c>
      <c r="H293" s="11">
        <v>0</v>
      </c>
      <c r="I293" s="11">
        <v>0</v>
      </c>
      <c r="J293" s="14">
        <f t="shared" si="4"/>
        <v>0.74743589743000005</v>
      </c>
    </row>
    <row r="294" spans="1:10" x14ac:dyDescent="0.3">
      <c r="A294" s="8" t="s">
        <v>1491</v>
      </c>
      <c r="B294" s="7" t="s">
        <v>1492</v>
      </c>
      <c r="C294" s="7" t="s">
        <v>1493</v>
      </c>
      <c r="D294" s="11">
        <f>_xlfn.XLOOKUP(B294,'Acuity-Adjust Staffing Metrics'!B:B,'Acuity-Adjust Staffing Metrics'!Z:Z,"")*30</f>
        <v>6.9706959705999996</v>
      </c>
      <c r="E294" s="11">
        <v>0</v>
      </c>
      <c r="F294" s="11">
        <v>0</v>
      </c>
      <c r="G294" s="11">
        <v>0</v>
      </c>
      <c r="H294" s="11">
        <v>0</v>
      </c>
      <c r="I294" s="11">
        <v>0</v>
      </c>
      <c r="J294" s="14">
        <f t="shared" si="4"/>
        <v>0.23235653235333331</v>
      </c>
    </row>
    <row r="295" spans="1:10" x14ac:dyDescent="0.3">
      <c r="A295" s="8" t="s">
        <v>1496</v>
      </c>
      <c r="B295" s="7" t="s">
        <v>1497</v>
      </c>
      <c r="C295" s="7" t="s">
        <v>1498</v>
      </c>
      <c r="D295" s="11">
        <f>_xlfn.XLOOKUP(B295,'Acuity-Adjust Staffing Metrics'!B:B,'Acuity-Adjust Staffing Metrics'!Z:Z,"")*30</f>
        <v>5.9120879120000005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4">
        <f t="shared" si="4"/>
        <v>0.19706959706666669</v>
      </c>
    </row>
    <row r="296" spans="1:10" x14ac:dyDescent="0.3">
      <c r="A296" s="8" t="s">
        <v>1501</v>
      </c>
      <c r="B296" s="7" t="s">
        <v>1502</v>
      </c>
      <c r="C296" s="7" t="s">
        <v>1503</v>
      </c>
      <c r="D296" s="11">
        <f>_xlfn.XLOOKUP(B296,'Acuity-Adjust Staffing Metrics'!B:B,'Acuity-Adjust Staffing Metrics'!Z:Z,"")*30</f>
        <v>6</v>
      </c>
      <c r="E296" s="11">
        <v>0</v>
      </c>
      <c r="F296" s="11">
        <v>0</v>
      </c>
      <c r="G296" s="11">
        <v>0</v>
      </c>
      <c r="H296" s="11">
        <v>0</v>
      </c>
      <c r="I296" s="11">
        <v>0</v>
      </c>
      <c r="J296" s="14">
        <f t="shared" si="4"/>
        <v>0.2</v>
      </c>
    </row>
    <row r="297" spans="1:10" x14ac:dyDescent="0.3">
      <c r="A297" s="8" t="s">
        <v>1506</v>
      </c>
      <c r="B297" s="7" t="s">
        <v>1507</v>
      </c>
      <c r="C297" s="7" t="s">
        <v>1508</v>
      </c>
      <c r="D297" s="11">
        <f>_xlfn.XLOOKUP(B297,'Acuity-Adjust Staffing Metrics'!B:B,'Acuity-Adjust Staffing Metrics'!Z:Z,"")*30</f>
        <v>13.829670329599999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4">
        <f t="shared" si="4"/>
        <v>0.46098901098666661</v>
      </c>
    </row>
    <row r="298" spans="1:10" x14ac:dyDescent="0.3">
      <c r="A298" s="8" t="s">
        <v>1511</v>
      </c>
      <c r="B298" s="7" t="s">
        <v>1512</v>
      </c>
      <c r="C298" s="7" t="s">
        <v>1513</v>
      </c>
      <c r="D298" s="11">
        <f>_xlfn.XLOOKUP(B298,'Acuity-Adjust Staffing Metrics'!B:B,'Acuity-Adjust Staffing Metrics'!Z:Z,"")*30</f>
        <v>24.542124542299998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4">
        <f t="shared" si="4"/>
        <v>0.81807081807666659</v>
      </c>
    </row>
    <row r="299" spans="1:10" x14ac:dyDescent="0.3">
      <c r="A299" s="8" t="s">
        <v>1516</v>
      </c>
      <c r="B299" s="7" t="s">
        <v>1517</v>
      </c>
      <c r="C299" s="7" t="s">
        <v>1518</v>
      </c>
      <c r="D299" s="11">
        <f>_xlfn.XLOOKUP(B299,'Acuity-Adjust Staffing Metrics'!B:B,'Acuity-Adjust Staffing Metrics'!Z:Z,"")*30</f>
        <v>25.115384615700002</v>
      </c>
      <c r="E299" s="11">
        <v>0</v>
      </c>
      <c r="F299" s="11">
        <v>0</v>
      </c>
      <c r="G299" s="11">
        <v>0</v>
      </c>
      <c r="H299" s="11">
        <v>0</v>
      </c>
      <c r="I299" s="11">
        <v>0</v>
      </c>
      <c r="J299" s="14">
        <f t="shared" si="4"/>
        <v>0.83717948719000002</v>
      </c>
    </row>
    <row r="300" spans="1:10" x14ac:dyDescent="0.3">
      <c r="A300" s="8" t="s">
        <v>1521</v>
      </c>
      <c r="B300" s="7" t="s">
        <v>1522</v>
      </c>
      <c r="C300" s="7" t="s">
        <v>1523</v>
      </c>
      <c r="D300" s="11">
        <f>_xlfn.XLOOKUP(B300,'Acuity-Adjust Staffing Metrics'!B:B,'Acuity-Adjust Staffing Metrics'!Z:Z,"")*30</f>
        <v>0</v>
      </c>
      <c r="E300" s="11">
        <v>0</v>
      </c>
      <c r="F300" s="11">
        <v>0</v>
      </c>
      <c r="G300" s="11">
        <v>0</v>
      </c>
      <c r="H300" s="11">
        <v>0</v>
      </c>
      <c r="I300" s="11">
        <v>0</v>
      </c>
      <c r="J300" s="14">
        <f t="shared" si="4"/>
        <v>0</v>
      </c>
    </row>
    <row r="301" spans="1:10" x14ac:dyDescent="0.3">
      <c r="A301" s="8" t="s">
        <v>1526</v>
      </c>
      <c r="B301" s="7" t="s">
        <v>1527</v>
      </c>
      <c r="C301" s="7" t="s">
        <v>1528</v>
      </c>
      <c r="D301" s="11">
        <f>_xlfn.XLOOKUP(B301,'Acuity-Adjust Staffing Metrics'!B:B,'Acuity-Adjust Staffing Metrics'!Z:Z,"")*30</f>
        <v>24.981684981499999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  <c r="J301" s="14">
        <f t="shared" si="4"/>
        <v>0.83272283271666658</v>
      </c>
    </row>
    <row r="302" spans="1:10" x14ac:dyDescent="0.3">
      <c r="A302" s="8" t="s">
        <v>1531</v>
      </c>
      <c r="B302" s="7" t="s">
        <v>1532</v>
      </c>
      <c r="C302" s="7" t="s">
        <v>1533</v>
      </c>
      <c r="D302" s="11">
        <f>_xlfn.XLOOKUP(B302,'Acuity-Adjust Staffing Metrics'!B:B,'Acuity-Adjust Staffing Metrics'!Z:Z,"")*30</f>
        <v>10</v>
      </c>
      <c r="E302" s="11">
        <v>0</v>
      </c>
      <c r="F302" s="11">
        <v>0</v>
      </c>
      <c r="G302" s="11">
        <v>0</v>
      </c>
      <c r="H302" s="11">
        <v>0</v>
      </c>
      <c r="I302" s="11">
        <v>0</v>
      </c>
      <c r="J302" s="14">
        <f t="shared" si="4"/>
        <v>0.33333333333333331</v>
      </c>
    </row>
    <row r="303" spans="1:10" x14ac:dyDescent="0.3">
      <c r="A303" s="8" t="s">
        <v>1536</v>
      </c>
      <c r="B303" s="7" t="s">
        <v>1537</v>
      </c>
      <c r="C303" s="7" t="s">
        <v>1538</v>
      </c>
      <c r="D303" s="11">
        <f>_xlfn.XLOOKUP(B303,'Acuity-Adjust Staffing Metrics'!B:B,'Acuity-Adjust Staffing Metrics'!Z:Z,"")*30</f>
        <v>16.897435897600001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4">
        <f t="shared" si="4"/>
        <v>0.56324786325333343</v>
      </c>
    </row>
    <row r="304" spans="1:10" x14ac:dyDescent="0.3">
      <c r="A304" s="8" t="s">
        <v>1541</v>
      </c>
      <c r="B304" s="7" t="s">
        <v>1542</v>
      </c>
      <c r="C304" s="7" t="s">
        <v>1543</v>
      </c>
      <c r="D304" s="11">
        <f>_xlfn.XLOOKUP(B304,'Acuity-Adjust Staffing Metrics'!B:B,'Acuity-Adjust Staffing Metrics'!Z:Z,"")*30</f>
        <v>14.329670329699999</v>
      </c>
      <c r="E304" s="11">
        <v>0</v>
      </c>
      <c r="F304" s="11">
        <v>0</v>
      </c>
      <c r="G304" s="11">
        <v>0</v>
      </c>
      <c r="H304" s="11">
        <v>0</v>
      </c>
      <c r="I304" s="11">
        <v>0</v>
      </c>
      <c r="J304" s="14">
        <f t="shared" si="4"/>
        <v>0.47765567765666661</v>
      </c>
    </row>
    <row r="305" spans="1:10" x14ac:dyDescent="0.3">
      <c r="A305" s="8" t="s">
        <v>1546</v>
      </c>
      <c r="B305" s="7" t="s">
        <v>1547</v>
      </c>
      <c r="C305" s="7" t="s">
        <v>1548</v>
      </c>
      <c r="D305" s="11">
        <f>_xlfn.XLOOKUP(B305,'Acuity-Adjust Staffing Metrics'!B:B,'Acuity-Adjust Staffing Metrics'!Z:Z,"")*30</f>
        <v>24.978021977800001</v>
      </c>
      <c r="E305" s="11">
        <v>0</v>
      </c>
      <c r="F305" s="11">
        <v>0</v>
      </c>
      <c r="G305" s="11">
        <v>0</v>
      </c>
      <c r="H305" s="11">
        <v>0</v>
      </c>
      <c r="I305" s="11">
        <v>0</v>
      </c>
      <c r="J305" s="14">
        <f t="shared" si="4"/>
        <v>0.83260073259333334</v>
      </c>
    </row>
    <row r="306" spans="1:10" x14ac:dyDescent="0.3">
      <c r="A306" s="8" t="s">
        <v>1551</v>
      </c>
      <c r="B306" s="7" t="s">
        <v>1552</v>
      </c>
      <c r="C306" s="7" t="s">
        <v>1553</v>
      </c>
      <c r="D306" s="11">
        <f>_xlfn.XLOOKUP(B306,'Acuity-Adjust Staffing Metrics'!B:B,'Acuity-Adjust Staffing Metrics'!Z:Z,"")*30</f>
        <v>28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  <c r="J306" s="14">
        <f t="shared" si="4"/>
        <v>0.93333333333333335</v>
      </c>
    </row>
    <row r="307" spans="1:10" x14ac:dyDescent="0.3">
      <c r="A307" s="8" t="s">
        <v>1556</v>
      </c>
      <c r="B307" s="7" t="s">
        <v>1557</v>
      </c>
      <c r="C307" s="7" t="s">
        <v>1558</v>
      </c>
      <c r="D307" s="11">
        <f>_xlfn.XLOOKUP(B307,'Acuity-Adjust Staffing Metrics'!B:B,'Acuity-Adjust Staffing Metrics'!Z:Z,"")*30</f>
        <v>20.188644688399997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4">
        <f t="shared" si="4"/>
        <v>0.67295482294666653</v>
      </c>
    </row>
    <row r="308" spans="1:10" x14ac:dyDescent="0.3">
      <c r="A308" s="8" t="s">
        <v>1562</v>
      </c>
      <c r="B308" s="7" t="s">
        <v>1563</v>
      </c>
      <c r="C308" s="7" t="s">
        <v>1564</v>
      </c>
      <c r="D308" s="11">
        <f>_xlfn.XLOOKUP(B308,'Acuity-Adjust Staffing Metrics'!B:B,'Acuity-Adjust Staffing Metrics'!Z:Z,"")*30</f>
        <v>4</v>
      </c>
      <c r="E308" s="11">
        <v>0</v>
      </c>
      <c r="F308" s="11">
        <v>0</v>
      </c>
      <c r="G308" s="11">
        <v>0</v>
      </c>
      <c r="H308" s="11">
        <v>0</v>
      </c>
      <c r="I308" s="11">
        <v>0</v>
      </c>
      <c r="J308" s="14">
        <f t="shared" si="4"/>
        <v>0.13333333333333333</v>
      </c>
    </row>
    <row r="309" spans="1:10" x14ac:dyDescent="0.3">
      <c r="A309" s="8" t="s">
        <v>1567</v>
      </c>
      <c r="B309" s="7" t="s">
        <v>1568</v>
      </c>
      <c r="C309" s="7" t="s">
        <v>1569</v>
      </c>
      <c r="D309" s="11">
        <f>_xlfn.XLOOKUP(B309,'Acuity-Adjust Staffing Metrics'!B:B,'Acuity-Adjust Staffing Metrics'!Z:Z,"")*30</f>
        <v>18.967032967000002</v>
      </c>
      <c r="E309" s="11">
        <v>0</v>
      </c>
      <c r="F309" s="11">
        <v>0</v>
      </c>
      <c r="G309" s="11">
        <v>0</v>
      </c>
      <c r="H309" s="11">
        <v>0</v>
      </c>
      <c r="I309" s="11">
        <v>0</v>
      </c>
      <c r="J309" s="14">
        <f t="shared" si="4"/>
        <v>0.63223443223333342</v>
      </c>
    </row>
    <row r="310" spans="1:10" x14ac:dyDescent="0.3">
      <c r="A310" s="8" t="s">
        <v>1572</v>
      </c>
      <c r="B310" s="7" t="s">
        <v>1573</v>
      </c>
      <c r="C310" s="7" t="s">
        <v>1574</v>
      </c>
      <c r="D310" s="11">
        <f>_xlfn.XLOOKUP(B310,'Acuity-Adjust Staffing Metrics'!B:B,'Acuity-Adjust Staffing Metrics'!Z:Z,"")*30</f>
        <v>4</v>
      </c>
      <c r="E310" s="11">
        <v>0</v>
      </c>
      <c r="F310" s="11">
        <v>0</v>
      </c>
      <c r="G310" s="11">
        <v>0</v>
      </c>
      <c r="H310" s="11">
        <v>0</v>
      </c>
      <c r="I310" s="11">
        <v>0</v>
      </c>
      <c r="J310" s="14">
        <f t="shared" si="4"/>
        <v>0.13333333333333333</v>
      </c>
    </row>
    <row r="311" spans="1:10" x14ac:dyDescent="0.3">
      <c r="A311" s="8" t="s">
        <v>1577</v>
      </c>
      <c r="B311" s="7" t="s">
        <v>1578</v>
      </c>
      <c r="C311" s="7" t="s">
        <v>1579</v>
      </c>
      <c r="D311" s="11">
        <f>_xlfn.XLOOKUP(B311,'Acuity-Adjust Staffing Metrics'!B:B,'Acuity-Adjust Staffing Metrics'!Z:Z,"")*30</f>
        <v>10.216117216000001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4">
        <f t="shared" si="4"/>
        <v>0.34053724053333334</v>
      </c>
    </row>
    <row r="312" spans="1:10" x14ac:dyDescent="0.3">
      <c r="A312" s="8" t="s">
        <v>1582</v>
      </c>
      <c r="B312" s="7" t="s">
        <v>1583</v>
      </c>
      <c r="C312" s="7" t="s">
        <v>1584</v>
      </c>
      <c r="D312" s="11">
        <f>_xlfn.XLOOKUP(B312,'Acuity-Adjust Staffing Metrics'!B:B,'Acuity-Adjust Staffing Metrics'!Z:Z,"")*30</f>
        <v>6.9523809524999995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4">
        <f t="shared" si="4"/>
        <v>0.23174603175</v>
      </c>
    </row>
    <row r="313" spans="1:10" x14ac:dyDescent="0.3">
      <c r="A313" s="8" t="s">
        <v>1587</v>
      </c>
      <c r="B313" s="7" t="s">
        <v>1588</v>
      </c>
      <c r="C313" s="7" t="s">
        <v>1589</v>
      </c>
      <c r="D313" s="11">
        <f>_xlfn.XLOOKUP(B313,'Acuity-Adjust Staffing Metrics'!B:B,'Acuity-Adjust Staffing Metrics'!Z:Z,"")*30</f>
        <v>11.686813186899998</v>
      </c>
      <c r="E313" s="11">
        <v>0</v>
      </c>
      <c r="F313" s="11">
        <v>0</v>
      </c>
      <c r="G313" s="11">
        <v>0</v>
      </c>
      <c r="H313" s="11">
        <v>0</v>
      </c>
      <c r="I313" s="11">
        <v>0</v>
      </c>
      <c r="J313" s="14">
        <f t="shared" si="4"/>
        <v>0.38956043956333331</v>
      </c>
    </row>
    <row r="314" spans="1:10" x14ac:dyDescent="0.3">
      <c r="A314" s="8" t="s">
        <v>1592</v>
      </c>
      <c r="B314" s="7" t="s">
        <v>1593</v>
      </c>
      <c r="C314" s="7" t="s">
        <v>1594</v>
      </c>
      <c r="D314" s="11">
        <f>_xlfn.XLOOKUP(B314,'Acuity-Adjust Staffing Metrics'!B:B,'Acuity-Adjust Staffing Metrics'!Z:Z,"")*30</f>
        <v>2.9194139194000002</v>
      </c>
      <c r="E314" s="11">
        <v>0</v>
      </c>
      <c r="F314" s="11">
        <v>0</v>
      </c>
      <c r="G314" s="11">
        <v>0</v>
      </c>
      <c r="H314" s="11">
        <v>0</v>
      </c>
      <c r="I314" s="11">
        <v>0</v>
      </c>
      <c r="J314" s="14">
        <f t="shared" si="4"/>
        <v>9.7313797313333339E-2</v>
      </c>
    </row>
    <row r="315" spans="1:10" x14ac:dyDescent="0.3">
      <c r="A315" s="8" t="s">
        <v>1597</v>
      </c>
      <c r="B315" s="7" t="s">
        <v>1598</v>
      </c>
      <c r="C315" s="7" t="s">
        <v>1599</v>
      </c>
      <c r="D315" s="11">
        <f>_xlfn.XLOOKUP(B315,'Acuity-Adjust Staffing Metrics'!B:B,'Acuity-Adjust Staffing Metrics'!Z:Z,"")*30</f>
        <v>13</v>
      </c>
      <c r="E315" s="11">
        <v>0</v>
      </c>
      <c r="F315" s="11">
        <v>0</v>
      </c>
      <c r="G315" s="11">
        <v>0</v>
      </c>
      <c r="H315" s="11">
        <v>0</v>
      </c>
      <c r="I315" s="11">
        <v>0</v>
      </c>
      <c r="J315" s="14">
        <f t="shared" si="4"/>
        <v>0.43333333333333335</v>
      </c>
    </row>
    <row r="316" spans="1:10" x14ac:dyDescent="0.3">
      <c r="A316" s="8" t="s">
        <v>1375</v>
      </c>
      <c r="B316" s="7" t="s">
        <v>1602</v>
      </c>
      <c r="C316" s="7" t="s">
        <v>1603</v>
      </c>
      <c r="D316" s="11">
        <f>_xlfn.XLOOKUP(B316,'Acuity-Adjust Staffing Metrics'!B:B,'Acuity-Adjust Staffing Metrics'!Z:Z,"")*30</f>
        <v>3.6043956044000001</v>
      </c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4">
        <f t="shared" si="4"/>
        <v>0.12014652014666667</v>
      </c>
    </row>
    <row r="317" spans="1:10" x14ac:dyDescent="0.3">
      <c r="A317" s="8" t="s">
        <v>1606</v>
      </c>
      <c r="B317" s="7" t="s">
        <v>1607</v>
      </c>
      <c r="C317" s="7" t="s">
        <v>1608</v>
      </c>
      <c r="D317" s="11">
        <f>_xlfn.XLOOKUP(B317,'Acuity-Adjust Staffing Metrics'!B:B,'Acuity-Adjust Staffing Metrics'!Z:Z,"")*30</f>
        <v>1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4">
        <f t="shared" si="4"/>
        <v>3.3333333333333333E-2</v>
      </c>
    </row>
    <row r="318" spans="1:10" x14ac:dyDescent="0.3">
      <c r="A318" s="8" t="s">
        <v>1611</v>
      </c>
      <c r="B318" s="7" t="s">
        <v>1612</v>
      </c>
      <c r="C318" s="7" t="s">
        <v>1613</v>
      </c>
      <c r="D318" s="11">
        <f>_xlfn.XLOOKUP(B318,'Acuity-Adjust Staffing Metrics'!B:B,'Acuity-Adjust Staffing Metrics'!Z:Z,"")*30</f>
        <v>17.476190475999999</v>
      </c>
      <c r="E318" s="11">
        <v>0</v>
      </c>
      <c r="F318" s="11">
        <v>0</v>
      </c>
      <c r="G318" s="11">
        <v>0</v>
      </c>
      <c r="H318" s="11">
        <v>0</v>
      </c>
      <c r="I318" s="11">
        <v>0</v>
      </c>
      <c r="J318" s="14">
        <f t="shared" si="4"/>
        <v>0.58253968253333333</v>
      </c>
    </row>
    <row r="319" spans="1:10" x14ac:dyDescent="0.3">
      <c r="A319" s="8" t="s">
        <v>1616</v>
      </c>
      <c r="B319" s="7" t="s">
        <v>1617</v>
      </c>
      <c r="C319" s="7" t="s">
        <v>1618</v>
      </c>
      <c r="D319" s="11">
        <f>_xlfn.XLOOKUP(B319,'Acuity-Adjust Staffing Metrics'!B:B,'Acuity-Adjust Staffing Metrics'!Z:Z,"")*30</f>
        <v>4.4542124542000003</v>
      </c>
      <c r="E319" s="11">
        <v>0</v>
      </c>
      <c r="F319" s="11">
        <v>0</v>
      </c>
      <c r="G319" s="11">
        <v>0</v>
      </c>
      <c r="H319" s="11">
        <v>0</v>
      </c>
      <c r="I319" s="11">
        <v>0</v>
      </c>
      <c r="J319" s="14">
        <f t="shared" si="4"/>
        <v>0.14847374847333333</v>
      </c>
    </row>
    <row r="320" spans="1:10" x14ac:dyDescent="0.3">
      <c r="A320" s="8" t="s">
        <v>1621</v>
      </c>
      <c r="B320" s="7" t="s">
        <v>1622</v>
      </c>
      <c r="C320" s="7" t="s">
        <v>1623</v>
      </c>
      <c r="D320" s="11">
        <f>_xlfn.XLOOKUP(B320,'Acuity-Adjust Staffing Metrics'!B:B,'Acuity-Adjust Staffing Metrics'!Z:Z,"")*30</f>
        <v>6.3663003663</v>
      </c>
      <c r="E320" s="11">
        <v>0</v>
      </c>
      <c r="F320" s="11">
        <v>0</v>
      </c>
      <c r="G320" s="11">
        <v>0</v>
      </c>
      <c r="H320" s="11">
        <v>0</v>
      </c>
      <c r="I320" s="11">
        <v>0</v>
      </c>
      <c r="J320" s="14">
        <f t="shared" si="4"/>
        <v>0.21221001220999999</v>
      </c>
    </row>
    <row r="321" spans="1:10" x14ac:dyDescent="0.3">
      <c r="A321" s="8" t="s">
        <v>1626</v>
      </c>
      <c r="B321" s="7" t="s">
        <v>1627</v>
      </c>
      <c r="C321" s="7" t="s">
        <v>1628</v>
      </c>
      <c r="D321" s="11">
        <f>_xlfn.XLOOKUP(B321,'Acuity-Adjust Staffing Metrics'!B:B,'Acuity-Adjust Staffing Metrics'!Z:Z,"")*30</f>
        <v>9</v>
      </c>
      <c r="E321" s="11">
        <v>0</v>
      </c>
      <c r="F321" s="11">
        <v>0</v>
      </c>
      <c r="G321" s="11">
        <v>0</v>
      </c>
      <c r="H321" s="11">
        <v>0</v>
      </c>
      <c r="I321" s="11">
        <v>0</v>
      </c>
      <c r="J321" s="14">
        <f t="shared" si="4"/>
        <v>0.3</v>
      </c>
    </row>
    <row r="322" spans="1:10" x14ac:dyDescent="0.3">
      <c r="A322" s="8" t="s">
        <v>1631</v>
      </c>
      <c r="B322" s="7" t="s">
        <v>1632</v>
      </c>
      <c r="C322" s="7" t="s">
        <v>1633</v>
      </c>
      <c r="D322" s="11">
        <f>_xlfn.XLOOKUP(B322,'Acuity-Adjust Staffing Metrics'!B:B,'Acuity-Adjust Staffing Metrics'!Z:Z,"")*30</f>
        <v>18.606227105999999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4">
        <f t="shared" si="4"/>
        <v>0.62020757019999995</v>
      </c>
    </row>
    <row r="323" spans="1:10" x14ac:dyDescent="0.3">
      <c r="A323" s="8" t="s">
        <v>1636</v>
      </c>
      <c r="B323" s="7" t="s">
        <v>1637</v>
      </c>
      <c r="C323" s="7" t="s">
        <v>1638</v>
      </c>
      <c r="D323" s="11">
        <f>_xlfn.XLOOKUP(B323,'Acuity-Adjust Staffing Metrics'!B:B,'Acuity-Adjust Staffing Metrics'!Z:Z,"")*30</f>
        <v>10.2344322344</v>
      </c>
      <c r="E323" s="11">
        <v>0</v>
      </c>
      <c r="F323" s="11">
        <v>0</v>
      </c>
      <c r="G323" s="11">
        <v>0</v>
      </c>
      <c r="H323" s="11">
        <v>0</v>
      </c>
      <c r="I323" s="11">
        <v>0</v>
      </c>
      <c r="J323" s="14">
        <f t="shared" si="4"/>
        <v>0.34114774114666668</v>
      </c>
    </row>
    <row r="324" spans="1:10" x14ac:dyDescent="0.3">
      <c r="A324" s="8" t="s">
        <v>1641</v>
      </c>
      <c r="B324" s="7" t="s">
        <v>1642</v>
      </c>
      <c r="C324" s="7" t="s">
        <v>1643</v>
      </c>
      <c r="D324" s="11">
        <f>_xlfn.XLOOKUP(B324,'Acuity-Adjust Staffing Metrics'!B:B,'Acuity-Adjust Staffing Metrics'!Z:Z,"")*30</f>
        <v>11.0366300365</v>
      </c>
      <c r="E324" s="11">
        <v>0</v>
      </c>
      <c r="F324" s="11">
        <v>0</v>
      </c>
      <c r="G324" s="11">
        <v>0</v>
      </c>
      <c r="H324" s="11">
        <v>0</v>
      </c>
      <c r="I324" s="11">
        <v>0</v>
      </c>
      <c r="J324" s="14">
        <f t="shared" si="4"/>
        <v>0.36788766788333332</v>
      </c>
    </row>
    <row r="325" spans="1:10" x14ac:dyDescent="0.3">
      <c r="A325" s="8" t="s">
        <v>1646</v>
      </c>
      <c r="B325" s="7" t="s">
        <v>1647</v>
      </c>
      <c r="C325" s="7" t="s">
        <v>1648</v>
      </c>
      <c r="D325" s="11">
        <f>_xlfn.XLOOKUP(B325,'Acuity-Adjust Staffing Metrics'!B:B,'Acuity-Adjust Staffing Metrics'!Z:Z,"")*30</f>
        <v>9</v>
      </c>
      <c r="E325" s="11">
        <v>0</v>
      </c>
      <c r="F325" s="11">
        <v>0</v>
      </c>
      <c r="G325" s="11">
        <v>0</v>
      </c>
      <c r="H325" s="11">
        <v>0</v>
      </c>
      <c r="I325" s="11">
        <v>0</v>
      </c>
      <c r="J325" s="14">
        <f t="shared" si="4"/>
        <v>0.3</v>
      </c>
    </row>
    <row r="326" spans="1:10" x14ac:dyDescent="0.3">
      <c r="A326" s="8" t="s">
        <v>1651</v>
      </c>
      <c r="B326" s="7" t="s">
        <v>1652</v>
      </c>
      <c r="C326" s="7" t="s">
        <v>1653</v>
      </c>
      <c r="D326" s="11">
        <f>_xlfn.XLOOKUP(B326,'Acuity-Adjust Staffing Metrics'!B:B,'Acuity-Adjust Staffing Metrics'!Z:Z,"")*30</f>
        <v>3</v>
      </c>
      <c r="E326" s="11">
        <v>0</v>
      </c>
      <c r="F326" s="11">
        <v>0</v>
      </c>
      <c r="G326" s="11">
        <v>0</v>
      </c>
      <c r="H326" s="11">
        <v>0</v>
      </c>
      <c r="I326" s="11">
        <v>0</v>
      </c>
      <c r="J326" s="14">
        <f t="shared" si="4"/>
        <v>0.1</v>
      </c>
    </row>
    <row r="327" spans="1:10" x14ac:dyDescent="0.3">
      <c r="A327" s="8" t="s">
        <v>1656</v>
      </c>
      <c r="B327" s="7" t="s">
        <v>1657</v>
      </c>
      <c r="C327" s="7" t="s">
        <v>1658</v>
      </c>
      <c r="D327" s="11">
        <f>_xlfn.XLOOKUP(B327,'Acuity-Adjust Staffing Metrics'!B:B,'Acuity-Adjust Staffing Metrics'!Z:Z,"")*30</f>
        <v>15.238095238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4">
        <f t="shared" si="4"/>
        <v>0.50793650793333334</v>
      </c>
    </row>
    <row r="328" spans="1:10" x14ac:dyDescent="0.3">
      <c r="A328" s="8" t="s">
        <v>1661</v>
      </c>
      <c r="B328" s="7" t="s">
        <v>1662</v>
      </c>
      <c r="C328" s="7" t="s">
        <v>1663</v>
      </c>
      <c r="D328" s="11">
        <f>_xlfn.XLOOKUP(B328,'Acuity-Adjust Staffing Metrics'!B:B,'Acuity-Adjust Staffing Metrics'!Z:Z,"")*30</f>
        <v>23.8534798536</v>
      </c>
      <c r="E328" s="11">
        <v>0</v>
      </c>
      <c r="F328" s="11">
        <v>0</v>
      </c>
      <c r="G328" s="11">
        <v>0</v>
      </c>
      <c r="H328" s="11">
        <v>0</v>
      </c>
      <c r="I328" s="11">
        <v>0</v>
      </c>
      <c r="J328" s="14">
        <f t="shared" si="4"/>
        <v>0.79511599511999997</v>
      </c>
    </row>
    <row r="329" spans="1:10" x14ac:dyDescent="0.3">
      <c r="A329" s="8" t="s">
        <v>1666</v>
      </c>
      <c r="B329" s="7" t="s">
        <v>1667</v>
      </c>
      <c r="C329" s="7" t="s">
        <v>1668</v>
      </c>
      <c r="D329" s="11">
        <f>_xlfn.XLOOKUP(B329,'Acuity-Adjust Staffing Metrics'!B:B,'Acuity-Adjust Staffing Metrics'!Z:Z,"")*30</f>
        <v>22.3516483517</v>
      </c>
      <c r="E329" s="11">
        <v>0</v>
      </c>
      <c r="F329" s="11">
        <v>0</v>
      </c>
      <c r="G329" s="11">
        <v>0</v>
      </c>
      <c r="H329" s="11">
        <v>0</v>
      </c>
      <c r="I329" s="11">
        <v>0</v>
      </c>
      <c r="J329" s="14">
        <f t="shared" ref="J329:J392" si="5">SUM(D329,F329,E329,F329,G329,H329,I329)/30</f>
        <v>0.7450549450566667</v>
      </c>
    </row>
    <row r="330" spans="1:10" x14ac:dyDescent="0.3">
      <c r="A330" s="8" t="s">
        <v>1671</v>
      </c>
      <c r="B330" s="7" t="s">
        <v>1672</v>
      </c>
      <c r="C330" s="7" t="s">
        <v>1673</v>
      </c>
      <c r="D330" s="11">
        <f>_xlfn.XLOOKUP(B330,'Acuity-Adjust Staffing Metrics'!B:B,'Acuity-Adjust Staffing Metrics'!Z:Z,"")*30</f>
        <v>4</v>
      </c>
      <c r="E330" s="11">
        <v>0</v>
      </c>
      <c r="F330" s="11">
        <v>0</v>
      </c>
      <c r="G330" s="11">
        <v>0</v>
      </c>
      <c r="H330" s="11">
        <v>0</v>
      </c>
      <c r="I330" s="11">
        <v>0</v>
      </c>
      <c r="J330" s="14">
        <f t="shared" si="5"/>
        <v>0.13333333333333333</v>
      </c>
    </row>
    <row r="331" spans="1:10" x14ac:dyDescent="0.3">
      <c r="A331" s="8" t="s">
        <v>1676</v>
      </c>
      <c r="B331" s="7" t="s">
        <v>1677</v>
      </c>
      <c r="C331" s="7" t="s">
        <v>1678</v>
      </c>
      <c r="D331" s="11">
        <f>_xlfn.XLOOKUP(B331,'Acuity-Adjust Staffing Metrics'!B:B,'Acuity-Adjust Staffing Metrics'!Z:Z,"")*30</f>
        <v>7.7948717947999997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4">
        <f t="shared" si="5"/>
        <v>0.25982905982666665</v>
      </c>
    </row>
    <row r="332" spans="1:10" x14ac:dyDescent="0.3">
      <c r="A332" s="8" t="s">
        <v>1681</v>
      </c>
      <c r="B332" s="7" t="s">
        <v>1682</v>
      </c>
      <c r="C332" s="7" t="s">
        <v>1683</v>
      </c>
      <c r="D332" s="11">
        <f>_xlfn.XLOOKUP(B332,'Acuity-Adjust Staffing Metrics'!B:B,'Acuity-Adjust Staffing Metrics'!Z:Z,"")*30</f>
        <v>13.9560439559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4">
        <f t="shared" si="5"/>
        <v>0.46520146519666666</v>
      </c>
    </row>
    <row r="333" spans="1:10" x14ac:dyDescent="0.3">
      <c r="A333" s="8" t="s">
        <v>1686</v>
      </c>
      <c r="B333" s="7" t="s">
        <v>1687</v>
      </c>
      <c r="C333" s="7" t="s">
        <v>1688</v>
      </c>
      <c r="D333" s="11">
        <f>_xlfn.XLOOKUP(B333,'Acuity-Adjust Staffing Metrics'!B:B,'Acuity-Adjust Staffing Metrics'!Z:Z,"")*30</f>
        <v>11.5714285715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4">
        <f t="shared" si="5"/>
        <v>0.38571428571666666</v>
      </c>
    </row>
    <row r="334" spans="1:10" x14ac:dyDescent="0.3">
      <c r="A334" s="8" t="s">
        <v>1691</v>
      </c>
      <c r="B334" s="7" t="s">
        <v>1692</v>
      </c>
      <c r="C334" s="7" t="s">
        <v>1693</v>
      </c>
      <c r="D334" s="11">
        <f>_xlfn.XLOOKUP(B334,'Acuity-Adjust Staffing Metrics'!B:B,'Acuity-Adjust Staffing Metrics'!Z:Z,"")*30</f>
        <v>2</v>
      </c>
      <c r="E334" s="11">
        <v>0</v>
      </c>
      <c r="F334" s="11">
        <v>0</v>
      </c>
      <c r="G334" s="11">
        <v>0</v>
      </c>
      <c r="H334" s="11">
        <v>0</v>
      </c>
      <c r="I334" s="11">
        <v>0</v>
      </c>
      <c r="J334" s="14">
        <f t="shared" si="5"/>
        <v>6.6666666666666666E-2</v>
      </c>
    </row>
    <row r="335" spans="1:10" x14ac:dyDescent="0.3">
      <c r="A335" s="8" t="s">
        <v>1696</v>
      </c>
      <c r="B335" s="7" t="s">
        <v>1697</v>
      </c>
      <c r="C335" s="7" t="s">
        <v>1698</v>
      </c>
      <c r="D335" s="11">
        <f>_xlfn.XLOOKUP(B335,'Acuity-Adjust Staffing Metrics'!B:B,'Acuity-Adjust Staffing Metrics'!Z:Z,"")*30</f>
        <v>3</v>
      </c>
      <c r="E335" s="11">
        <v>0</v>
      </c>
      <c r="F335" s="11">
        <v>0</v>
      </c>
      <c r="G335" s="11">
        <v>0</v>
      </c>
      <c r="H335" s="11">
        <v>0</v>
      </c>
      <c r="I335" s="11">
        <v>0</v>
      </c>
      <c r="J335" s="14">
        <f t="shared" si="5"/>
        <v>0.1</v>
      </c>
    </row>
    <row r="336" spans="1:10" x14ac:dyDescent="0.3">
      <c r="A336" s="8" t="s">
        <v>1701</v>
      </c>
      <c r="B336" s="7" t="s">
        <v>1702</v>
      </c>
      <c r="C336" s="7" t="s">
        <v>1703</v>
      </c>
      <c r="D336" s="11">
        <f>_xlfn.XLOOKUP(B336,'Acuity-Adjust Staffing Metrics'!B:B,'Acuity-Adjust Staffing Metrics'!Z:Z,"")*30</f>
        <v>6</v>
      </c>
      <c r="E336" s="11">
        <v>0</v>
      </c>
      <c r="F336" s="11">
        <v>0</v>
      </c>
      <c r="G336" s="11">
        <v>0</v>
      </c>
      <c r="H336" s="11">
        <v>0</v>
      </c>
      <c r="I336" s="11">
        <v>0</v>
      </c>
      <c r="J336" s="14">
        <f t="shared" si="5"/>
        <v>0.2</v>
      </c>
    </row>
    <row r="337" spans="1:10" x14ac:dyDescent="0.3">
      <c r="A337" s="8" t="s">
        <v>1706</v>
      </c>
      <c r="B337" s="7" t="s">
        <v>1707</v>
      </c>
      <c r="C337" s="7" t="s">
        <v>1708</v>
      </c>
      <c r="D337" s="11">
        <f>_xlfn.XLOOKUP(B337,'Acuity-Adjust Staffing Metrics'!B:B,'Acuity-Adjust Staffing Metrics'!Z:Z,"")*30</f>
        <v>10.934065933999999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4">
        <f t="shared" si="5"/>
        <v>0.36446886446666665</v>
      </c>
    </row>
    <row r="338" spans="1:10" x14ac:dyDescent="0.3">
      <c r="A338" s="8" t="s">
        <v>1711</v>
      </c>
      <c r="B338" s="7" t="s">
        <v>1712</v>
      </c>
      <c r="C338" s="7" t="s">
        <v>1713</v>
      </c>
      <c r="D338" s="11">
        <f>_xlfn.XLOOKUP(B338,'Acuity-Adjust Staffing Metrics'!B:B,'Acuity-Adjust Staffing Metrics'!Z:Z,"")*30</f>
        <v>26.981684981499999</v>
      </c>
      <c r="E338" s="11">
        <v>0</v>
      </c>
      <c r="F338" s="11">
        <v>0</v>
      </c>
      <c r="G338" s="11">
        <v>0</v>
      </c>
      <c r="H338" s="11">
        <v>0</v>
      </c>
      <c r="I338" s="11">
        <v>0</v>
      </c>
      <c r="J338" s="14">
        <f t="shared" si="5"/>
        <v>0.89938949938333335</v>
      </c>
    </row>
    <row r="339" spans="1:10" x14ac:dyDescent="0.3">
      <c r="A339" s="8" t="s">
        <v>1716</v>
      </c>
      <c r="B339" s="7" t="s">
        <v>1717</v>
      </c>
      <c r="C339" s="7" t="s">
        <v>1718</v>
      </c>
      <c r="D339" s="11">
        <f>_xlfn.XLOOKUP(B339,'Acuity-Adjust Staffing Metrics'!B:B,'Acuity-Adjust Staffing Metrics'!Z:Z,"")*30</f>
        <v>9.8534798533999997</v>
      </c>
      <c r="E339" s="11">
        <v>0</v>
      </c>
      <c r="F339" s="11">
        <v>0</v>
      </c>
      <c r="G339" s="11">
        <v>0</v>
      </c>
      <c r="H339" s="11">
        <v>0</v>
      </c>
      <c r="I339" s="11">
        <v>0</v>
      </c>
      <c r="J339" s="14">
        <f t="shared" si="5"/>
        <v>0.32844932844666663</v>
      </c>
    </row>
    <row r="340" spans="1:10" x14ac:dyDescent="0.3">
      <c r="A340" s="8" t="s">
        <v>1721</v>
      </c>
      <c r="B340" s="7" t="s">
        <v>1722</v>
      </c>
      <c r="C340" s="7" t="s">
        <v>1723</v>
      </c>
      <c r="D340" s="11">
        <f>_xlfn.XLOOKUP(B340,'Acuity-Adjust Staffing Metrics'!B:B,'Acuity-Adjust Staffing Metrics'!Z:Z,"")*30</f>
        <v>0</v>
      </c>
      <c r="E340" s="11">
        <v>0</v>
      </c>
      <c r="F340" s="11">
        <v>0</v>
      </c>
      <c r="G340" s="11">
        <v>0</v>
      </c>
      <c r="H340" s="11">
        <v>0</v>
      </c>
      <c r="I340" s="11">
        <v>0</v>
      </c>
      <c r="J340" s="14">
        <f t="shared" si="5"/>
        <v>0</v>
      </c>
    </row>
    <row r="341" spans="1:10" x14ac:dyDescent="0.3">
      <c r="A341" s="8" t="s">
        <v>1726</v>
      </c>
      <c r="B341" s="7" t="s">
        <v>1727</v>
      </c>
      <c r="C341" s="7" t="s">
        <v>1728</v>
      </c>
      <c r="D341" s="11">
        <f>_xlfn.XLOOKUP(B341,'Acuity-Adjust Staffing Metrics'!B:B,'Acuity-Adjust Staffing Metrics'!Z:Z,"")*30</f>
        <v>19.569597069499999</v>
      </c>
      <c r="E341" s="11">
        <v>0</v>
      </c>
      <c r="F341" s="11">
        <v>0</v>
      </c>
      <c r="G341" s="11">
        <v>0</v>
      </c>
      <c r="H341" s="11">
        <v>0</v>
      </c>
      <c r="I341" s="11">
        <v>0</v>
      </c>
      <c r="J341" s="14">
        <f t="shared" si="5"/>
        <v>0.65231990231666659</v>
      </c>
    </row>
    <row r="342" spans="1:10" x14ac:dyDescent="0.3">
      <c r="A342" s="8" t="s">
        <v>1731</v>
      </c>
      <c r="B342" s="7" t="s">
        <v>1732</v>
      </c>
      <c r="C342" s="7" t="s">
        <v>1733</v>
      </c>
      <c r="D342" s="11">
        <f>_xlfn.XLOOKUP(B342,'Acuity-Adjust Staffing Metrics'!B:B,'Acuity-Adjust Staffing Metrics'!Z:Z,"")*30</f>
        <v>5.9633699633999999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4">
        <f t="shared" si="5"/>
        <v>0.19877899877999999</v>
      </c>
    </row>
    <row r="343" spans="1:10" x14ac:dyDescent="0.3">
      <c r="A343" s="8" t="s">
        <v>1736</v>
      </c>
      <c r="B343" s="7" t="s">
        <v>1737</v>
      </c>
      <c r="C343" s="7" t="s">
        <v>1738</v>
      </c>
      <c r="D343" s="11">
        <f>_xlfn.XLOOKUP(B343,'Acuity-Adjust Staffing Metrics'!B:B,'Acuity-Adjust Staffing Metrics'!Z:Z,"")*30</f>
        <v>2</v>
      </c>
      <c r="E343" s="11">
        <v>0</v>
      </c>
      <c r="F343" s="11">
        <v>0</v>
      </c>
      <c r="G343" s="11">
        <v>0</v>
      </c>
      <c r="H343" s="11">
        <v>0</v>
      </c>
      <c r="I343" s="11">
        <v>0</v>
      </c>
      <c r="J343" s="14">
        <f t="shared" si="5"/>
        <v>6.6666666666666666E-2</v>
      </c>
    </row>
    <row r="344" spans="1:10" x14ac:dyDescent="0.3">
      <c r="A344" s="8" t="s">
        <v>1741</v>
      </c>
      <c r="B344" s="7" t="s">
        <v>1742</v>
      </c>
      <c r="C344" s="7" t="s">
        <v>1743</v>
      </c>
      <c r="D344" s="11">
        <f>_xlfn.XLOOKUP(B344,'Acuity-Adjust Staffing Metrics'!B:B,'Acuity-Adjust Staffing Metrics'!Z:Z,"")*30</f>
        <v>5</v>
      </c>
      <c r="E344" s="11">
        <v>0</v>
      </c>
      <c r="F344" s="11">
        <v>0</v>
      </c>
      <c r="G344" s="11">
        <v>0</v>
      </c>
      <c r="H344" s="11">
        <v>0</v>
      </c>
      <c r="I344" s="11">
        <v>0</v>
      </c>
      <c r="J344" s="14">
        <f t="shared" si="5"/>
        <v>0.16666666666666666</v>
      </c>
    </row>
    <row r="345" spans="1:10" x14ac:dyDescent="0.3">
      <c r="A345" s="8" t="s">
        <v>1746</v>
      </c>
      <c r="B345" s="7" t="s">
        <v>1747</v>
      </c>
      <c r="C345" s="7" t="s">
        <v>1748</v>
      </c>
      <c r="D345" s="11">
        <f>_xlfn.XLOOKUP(B345,'Acuity-Adjust Staffing Metrics'!B:B,'Acuity-Adjust Staffing Metrics'!Z:Z,"")*30</f>
        <v>10.087912087799999</v>
      </c>
      <c r="E345" s="11">
        <v>0</v>
      </c>
      <c r="F345" s="11">
        <v>0</v>
      </c>
      <c r="G345" s="11">
        <v>0</v>
      </c>
      <c r="H345" s="11">
        <v>0</v>
      </c>
      <c r="I345" s="11">
        <v>0</v>
      </c>
      <c r="J345" s="14">
        <f t="shared" si="5"/>
        <v>0.33626373626</v>
      </c>
    </row>
    <row r="346" spans="1:10" x14ac:dyDescent="0.3">
      <c r="A346" s="8" t="s">
        <v>1751</v>
      </c>
      <c r="B346" s="7" t="s">
        <v>1752</v>
      </c>
      <c r="C346" s="7" t="s">
        <v>1753</v>
      </c>
      <c r="D346" s="11">
        <f>_xlfn.XLOOKUP(B346,'Acuity-Adjust Staffing Metrics'!B:B,'Acuity-Adjust Staffing Metrics'!Z:Z,"")*30</f>
        <v>6</v>
      </c>
      <c r="E346" s="11">
        <v>0</v>
      </c>
      <c r="F346" s="11">
        <v>0</v>
      </c>
      <c r="G346" s="11">
        <v>0</v>
      </c>
      <c r="H346" s="11">
        <v>0</v>
      </c>
      <c r="I346" s="11">
        <v>0</v>
      </c>
      <c r="J346" s="14">
        <f t="shared" si="5"/>
        <v>0.2</v>
      </c>
    </row>
    <row r="347" spans="1:10" x14ac:dyDescent="0.3">
      <c r="A347" s="8" t="s">
        <v>1756</v>
      </c>
      <c r="B347" s="7" t="s">
        <v>1757</v>
      </c>
      <c r="C347" s="7" t="s">
        <v>1758</v>
      </c>
      <c r="D347" s="11">
        <f>_xlfn.XLOOKUP(B347,'Acuity-Adjust Staffing Metrics'!B:B,'Acuity-Adjust Staffing Metrics'!Z:Z,"")*30</f>
        <v>12.9597069596</v>
      </c>
      <c r="E347" s="11">
        <v>0</v>
      </c>
      <c r="F347" s="11">
        <v>0</v>
      </c>
      <c r="G347" s="11">
        <v>0</v>
      </c>
      <c r="H347" s="11">
        <v>0</v>
      </c>
      <c r="I347" s="11">
        <v>0</v>
      </c>
      <c r="J347" s="14">
        <f t="shared" si="5"/>
        <v>0.4319902319866667</v>
      </c>
    </row>
    <row r="348" spans="1:10" x14ac:dyDescent="0.3">
      <c r="A348" s="8" t="s">
        <v>1761</v>
      </c>
      <c r="B348" s="7" t="s">
        <v>1762</v>
      </c>
      <c r="C348" s="7" t="s">
        <v>1763</v>
      </c>
      <c r="D348" s="11">
        <f>_xlfn.XLOOKUP(B348,'Acuity-Adjust Staffing Metrics'!B:B,'Acuity-Adjust Staffing Metrics'!Z:Z,"")*30</f>
        <v>9</v>
      </c>
      <c r="E348" s="11">
        <v>0</v>
      </c>
      <c r="F348" s="11">
        <v>0</v>
      </c>
      <c r="G348" s="11">
        <v>0</v>
      </c>
      <c r="H348" s="11">
        <v>0</v>
      </c>
      <c r="I348" s="11">
        <v>0</v>
      </c>
      <c r="J348" s="14">
        <f t="shared" si="5"/>
        <v>0.3</v>
      </c>
    </row>
    <row r="349" spans="1:10" x14ac:dyDescent="0.3">
      <c r="A349" s="8" t="s">
        <v>1766</v>
      </c>
      <c r="B349" s="7" t="s">
        <v>1767</v>
      </c>
      <c r="C349" s="7" t="s">
        <v>1768</v>
      </c>
      <c r="D349" s="11">
        <f>_xlfn.XLOOKUP(B349,'Acuity-Adjust Staffing Metrics'!B:B,'Acuity-Adjust Staffing Metrics'!Z:Z,"")*30</f>
        <v>5</v>
      </c>
      <c r="E349" s="11">
        <v>0</v>
      </c>
      <c r="F349" s="11">
        <v>0</v>
      </c>
      <c r="G349" s="11">
        <v>0</v>
      </c>
      <c r="H349" s="11">
        <v>0</v>
      </c>
      <c r="I349" s="11">
        <v>0</v>
      </c>
      <c r="J349" s="14">
        <f t="shared" si="5"/>
        <v>0.16666666666666666</v>
      </c>
    </row>
    <row r="350" spans="1:10" x14ac:dyDescent="0.3">
      <c r="A350" s="8" t="s">
        <v>1771</v>
      </c>
      <c r="B350" s="7" t="s">
        <v>1772</v>
      </c>
      <c r="C350" s="7" t="s">
        <v>1773</v>
      </c>
      <c r="D350" s="11">
        <f>_xlfn.XLOOKUP(B350,'Acuity-Adjust Staffing Metrics'!B:B,'Acuity-Adjust Staffing Metrics'!Z:Z,"")*30</f>
        <v>4</v>
      </c>
      <c r="E350" s="11">
        <v>0</v>
      </c>
      <c r="F350" s="11">
        <v>0</v>
      </c>
      <c r="G350" s="11">
        <v>0</v>
      </c>
      <c r="H350" s="11">
        <v>0</v>
      </c>
      <c r="I350" s="11">
        <v>0</v>
      </c>
      <c r="J350" s="14">
        <f t="shared" si="5"/>
        <v>0.13333333333333333</v>
      </c>
    </row>
    <row r="351" spans="1:10" x14ac:dyDescent="0.3">
      <c r="A351" s="8" t="s">
        <v>1776</v>
      </c>
      <c r="B351" s="7" t="s">
        <v>1777</v>
      </c>
      <c r="C351" s="7" t="s">
        <v>1778</v>
      </c>
      <c r="D351" s="11">
        <f>_xlfn.XLOOKUP(B351,'Acuity-Adjust Staffing Metrics'!B:B,'Acuity-Adjust Staffing Metrics'!Z:Z,"")*30</f>
        <v>8.8992673991999993</v>
      </c>
      <c r="E351" s="11">
        <v>0</v>
      </c>
      <c r="F351" s="11">
        <v>0</v>
      </c>
      <c r="G351" s="11">
        <v>0</v>
      </c>
      <c r="H351" s="11">
        <v>0</v>
      </c>
      <c r="I351" s="11">
        <v>0</v>
      </c>
      <c r="J351" s="14">
        <f t="shared" si="5"/>
        <v>0.29664224664</v>
      </c>
    </row>
    <row r="352" spans="1:10" x14ac:dyDescent="0.3">
      <c r="A352" s="8" t="s">
        <v>1781</v>
      </c>
      <c r="B352" s="7" t="s">
        <v>1782</v>
      </c>
      <c r="C352" s="7" t="s">
        <v>1783</v>
      </c>
      <c r="D352" s="11">
        <f>_xlfn.XLOOKUP(B352,'Acuity-Adjust Staffing Metrics'!B:B,'Acuity-Adjust Staffing Metrics'!Z:Z,"")*30</f>
        <v>24</v>
      </c>
      <c r="E352" s="11">
        <v>0</v>
      </c>
      <c r="F352" s="11">
        <v>0</v>
      </c>
      <c r="G352" s="11">
        <v>0</v>
      </c>
      <c r="H352" s="11">
        <v>0</v>
      </c>
      <c r="I352" s="11">
        <v>0</v>
      </c>
      <c r="J352" s="14">
        <f t="shared" si="5"/>
        <v>0.8</v>
      </c>
    </row>
    <row r="353" spans="1:10" x14ac:dyDescent="0.3">
      <c r="A353" s="8" t="s">
        <v>1786</v>
      </c>
      <c r="B353" s="7" t="s">
        <v>1787</v>
      </c>
      <c r="C353" s="7" t="s">
        <v>1788</v>
      </c>
      <c r="D353" s="11">
        <f>_xlfn.XLOOKUP(B353,'Acuity-Adjust Staffing Metrics'!B:B,'Acuity-Adjust Staffing Metrics'!Z:Z,"")*30</f>
        <v>1</v>
      </c>
      <c r="E353" s="11">
        <v>0</v>
      </c>
      <c r="F353" s="11">
        <v>0</v>
      </c>
      <c r="G353" s="11">
        <v>0</v>
      </c>
      <c r="H353" s="11">
        <v>0</v>
      </c>
      <c r="I353" s="11">
        <v>0</v>
      </c>
      <c r="J353" s="14">
        <f t="shared" si="5"/>
        <v>3.3333333333333333E-2</v>
      </c>
    </row>
    <row r="354" spans="1:10" x14ac:dyDescent="0.3">
      <c r="A354" s="8" t="s">
        <v>1791</v>
      </c>
      <c r="B354" s="7" t="s">
        <v>1792</v>
      </c>
      <c r="C354" s="7" t="s">
        <v>1793</v>
      </c>
      <c r="D354" s="11">
        <f>_xlfn.XLOOKUP(B354,'Acuity-Adjust Staffing Metrics'!B:B,'Acuity-Adjust Staffing Metrics'!Z:Z,"")*30</f>
        <v>22.809523809600002</v>
      </c>
      <c r="E354" s="11">
        <v>0</v>
      </c>
      <c r="F354" s="11">
        <v>0</v>
      </c>
      <c r="G354" s="11">
        <v>0</v>
      </c>
      <c r="H354" s="11">
        <v>0</v>
      </c>
      <c r="I354" s="11">
        <v>0</v>
      </c>
      <c r="J354" s="14">
        <f t="shared" si="5"/>
        <v>0.76031746032000003</v>
      </c>
    </row>
    <row r="355" spans="1:10" x14ac:dyDescent="0.3">
      <c r="A355" s="8" t="s">
        <v>1796</v>
      </c>
      <c r="B355" s="7" t="s">
        <v>1797</v>
      </c>
      <c r="C355" s="7" t="s">
        <v>1798</v>
      </c>
      <c r="D355" s="11">
        <f>_xlfn.XLOOKUP(B355,'Acuity-Adjust Staffing Metrics'!B:B,'Acuity-Adjust Staffing Metrics'!Z:Z,"")*30</f>
        <v>25.981684981499999</v>
      </c>
      <c r="E355" s="11">
        <v>0</v>
      </c>
      <c r="F355" s="11">
        <v>0</v>
      </c>
      <c r="G355" s="11">
        <v>0</v>
      </c>
      <c r="H355" s="11">
        <v>0</v>
      </c>
      <c r="I355" s="11">
        <v>0</v>
      </c>
      <c r="J355" s="14">
        <f t="shared" si="5"/>
        <v>0.86605616605000002</v>
      </c>
    </row>
    <row r="356" spans="1:10" x14ac:dyDescent="0.3">
      <c r="A356" s="8" t="s">
        <v>1801</v>
      </c>
      <c r="B356" s="7" t="s">
        <v>1802</v>
      </c>
      <c r="C356" s="7" t="s">
        <v>1803</v>
      </c>
      <c r="D356" s="11">
        <f>_xlfn.XLOOKUP(B356,'Acuity-Adjust Staffing Metrics'!B:B,'Acuity-Adjust Staffing Metrics'!Z:Z,"")*30</f>
        <v>9.0293040292000004</v>
      </c>
      <c r="E356" s="11">
        <v>0</v>
      </c>
      <c r="F356" s="11">
        <v>0</v>
      </c>
      <c r="G356" s="11">
        <v>0</v>
      </c>
      <c r="H356" s="11">
        <v>0</v>
      </c>
      <c r="I356" s="11">
        <v>0</v>
      </c>
      <c r="J356" s="14">
        <f t="shared" si="5"/>
        <v>0.30097680097333335</v>
      </c>
    </row>
    <row r="357" spans="1:10" x14ac:dyDescent="0.3">
      <c r="A357" s="8" t="s">
        <v>1806</v>
      </c>
      <c r="B357" s="7" t="s">
        <v>1807</v>
      </c>
      <c r="C357" s="7" t="s">
        <v>1808</v>
      </c>
      <c r="D357" s="11">
        <f>_xlfn.XLOOKUP(B357,'Acuity-Adjust Staffing Metrics'!B:B,'Acuity-Adjust Staffing Metrics'!Z:Z,"")*30</f>
        <v>8.5054945055999998</v>
      </c>
      <c r="E357" s="11">
        <v>0</v>
      </c>
      <c r="F357" s="11">
        <v>0</v>
      </c>
      <c r="G357" s="11">
        <v>0</v>
      </c>
      <c r="H357" s="11">
        <v>0</v>
      </c>
      <c r="I357" s="11">
        <v>0</v>
      </c>
      <c r="J357" s="14">
        <f t="shared" si="5"/>
        <v>0.28351648351999997</v>
      </c>
    </row>
    <row r="358" spans="1:10" x14ac:dyDescent="0.3">
      <c r="A358" s="8" t="s">
        <v>1811</v>
      </c>
      <c r="B358" s="7" t="s">
        <v>1812</v>
      </c>
      <c r="C358" s="7" t="s">
        <v>1813</v>
      </c>
      <c r="D358" s="11">
        <f>_xlfn.XLOOKUP(B358,'Acuity-Adjust Staffing Metrics'!B:B,'Acuity-Adjust Staffing Metrics'!Z:Z,"")*30</f>
        <v>10.630036630199999</v>
      </c>
      <c r="E358" s="11">
        <v>0</v>
      </c>
      <c r="F358" s="11">
        <v>0</v>
      </c>
      <c r="G358" s="11">
        <v>0</v>
      </c>
      <c r="H358" s="11">
        <v>0</v>
      </c>
      <c r="I358" s="11">
        <v>0</v>
      </c>
      <c r="J358" s="14">
        <f t="shared" si="5"/>
        <v>0.35433455434</v>
      </c>
    </row>
    <row r="359" spans="1:10" x14ac:dyDescent="0.3">
      <c r="A359" s="8" t="s">
        <v>1816</v>
      </c>
      <c r="B359" s="7" t="s">
        <v>1817</v>
      </c>
      <c r="C359" s="7" t="s">
        <v>1818</v>
      </c>
      <c r="D359" s="11">
        <f>_xlfn.XLOOKUP(B359,'Acuity-Adjust Staffing Metrics'!B:B,'Acuity-Adjust Staffing Metrics'!Z:Z,"")*30</f>
        <v>4</v>
      </c>
      <c r="E359" s="11">
        <v>0</v>
      </c>
      <c r="F359" s="11">
        <v>0</v>
      </c>
      <c r="G359" s="11">
        <v>0</v>
      </c>
      <c r="H359" s="11">
        <v>0</v>
      </c>
      <c r="I359" s="11">
        <v>0</v>
      </c>
      <c r="J359" s="14">
        <f t="shared" si="5"/>
        <v>0.13333333333333333</v>
      </c>
    </row>
    <row r="360" spans="1:10" x14ac:dyDescent="0.3">
      <c r="A360" s="8" t="s">
        <v>1821</v>
      </c>
      <c r="B360" s="7" t="s">
        <v>1822</v>
      </c>
      <c r="C360" s="7" t="s">
        <v>1823</v>
      </c>
      <c r="D360" s="11">
        <f>_xlfn.XLOOKUP(B360,'Acuity-Adjust Staffing Metrics'!B:B,'Acuity-Adjust Staffing Metrics'!Z:Z,"")*30</f>
        <v>14</v>
      </c>
      <c r="E360" s="11">
        <v>0</v>
      </c>
      <c r="F360" s="11">
        <v>0</v>
      </c>
      <c r="G360" s="11">
        <v>0</v>
      </c>
      <c r="H360" s="11">
        <v>0</v>
      </c>
      <c r="I360" s="11">
        <v>0</v>
      </c>
      <c r="J360" s="14">
        <f t="shared" si="5"/>
        <v>0.46666666666666667</v>
      </c>
    </row>
    <row r="361" spans="1:10" x14ac:dyDescent="0.3">
      <c r="A361" s="8" t="s">
        <v>1826</v>
      </c>
      <c r="B361" s="7" t="s">
        <v>1827</v>
      </c>
      <c r="C361" s="7" t="s">
        <v>1828</v>
      </c>
      <c r="D361" s="11">
        <f>_xlfn.XLOOKUP(B361,'Acuity-Adjust Staffing Metrics'!B:B,'Acuity-Adjust Staffing Metrics'!Z:Z,"")*30</f>
        <v>20.908424908000001</v>
      </c>
      <c r="E361" s="11">
        <v>0</v>
      </c>
      <c r="F361" s="11">
        <v>0</v>
      </c>
      <c r="G361" s="11">
        <v>0</v>
      </c>
      <c r="H361" s="11">
        <v>0</v>
      </c>
      <c r="I361" s="11">
        <v>0</v>
      </c>
      <c r="J361" s="14">
        <f t="shared" si="5"/>
        <v>0.69694749693333335</v>
      </c>
    </row>
    <row r="362" spans="1:10" x14ac:dyDescent="0.3">
      <c r="A362" s="8" t="s">
        <v>1831</v>
      </c>
      <c r="B362" s="7" t="s">
        <v>1832</v>
      </c>
      <c r="C362" s="7" t="s">
        <v>1833</v>
      </c>
      <c r="D362" s="11">
        <f>_xlfn.XLOOKUP(B362,'Acuity-Adjust Staffing Metrics'!B:B,'Acuity-Adjust Staffing Metrics'!Z:Z,"")*30</f>
        <v>27.981684981499999</v>
      </c>
      <c r="E362" s="11">
        <v>0</v>
      </c>
      <c r="F362" s="11">
        <v>0</v>
      </c>
      <c r="G362" s="11">
        <v>0</v>
      </c>
      <c r="H362" s="11">
        <v>0</v>
      </c>
      <c r="I362" s="11">
        <v>0</v>
      </c>
      <c r="J362" s="14">
        <f t="shared" si="5"/>
        <v>0.93272283271666667</v>
      </c>
    </row>
    <row r="363" spans="1:10" x14ac:dyDescent="0.3">
      <c r="A363" s="8" t="s">
        <v>1836</v>
      </c>
      <c r="B363" s="7" t="s">
        <v>1837</v>
      </c>
      <c r="C363" s="7" t="s">
        <v>1838</v>
      </c>
      <c r="D363" s="11">
        <f>_xlfn.XLOOKUP(B363,'Acuity-Adjust Staffing Metrics'!B:B,'Acuity-Adjust Staffing Metrics'!Z:Z,"")*30</f>
        <v>6</v>
      </c>
      <c r="E363" s="11">
        <v>0</v>
      </c>
      <c r="F363" s="11">
        <v>0</v>
      </c>
      <c r="G363" s="11">
        <v>0</v>
      </c>
      <c r="H363" s="11">
        <v>0</v>
      </c>
      <c r="I363" s="11">
        <v>0</v>
      </c>
      <c r="J363" s="14">
        <f t="shared" si="5"/>
        <v>0.2</v>
      </c>
    </row>
    <row r="364" spans="1:10" x14ac:dyDescent="0.3">
      <c r="A364" s="8" t="s">
        <v>1841</v>
      </c>
      <c r="B364" s="7" t="s">
        <v>1842</v>
      </c>
      <c r="C364" s="7" t="s">
        <v>1843</v>
      </c>
      <c r="D364" s="11">
        <f>_xlfn.XLOOKUP(B364,'Acuity-Adjust Staffing Metrics'!B:B,'Acuity-Adjust Staffing Metrics'!Z:Z,"")*30</f>
        <v>11.816849816900001</v>
      </c>
      <c r="E364" s="11">
        <v>0</v>
      </c>
      <c r="F364" s="11">
        <v>0</v>
      </c>
      <c r="G364" s="11">
        <v>0</v>
      </c>
      <c r="H364" s="11">
        <v>0</v>
      </c>
      <c r="I364" s="11">
        <v>0</v>
      </c>
      <c r="J364" s="14">
        <f t="shared" si="5"/>
        <v>0.39389499389666671</v>
      </c>
    </row>
    <row r="365" spans="1:10" x14ac:dyDescent="0.3">
      <c r="A365" s="8" t="s">
        <v>1846</v>
      </c>
      <c r="B365" s="7" t="s">
        <v>1847</v>
      </c>
      <c r="C365" s="7" t="s">
        <v>1848</v>
      </c>
      <c r="D365" s="11">
        <f>_xlfn.XLOOKUP(B365,'Acuity-Adjust Staffing Metrics'!B:B,'Acuity-Adjust Staffing Metrics'!Z:Z,"")*30</f>
        <v>8</v>
      </c>
      <c r="E365" s="11">
        <v>0</v>
      </c>
      <c r="F365" s="11">
        <v>0</v>
      </c>
      <c r="G365" s="11">
        <v>0</v>
      </c>
      <c r="H365" s="11">
        <v>0</v>
      </c>
      <c r="I365" s="11">
        <v>0</v>
      </c>
      <c r="J365" s="14">
        <f t="shared" si="5"/>
        <v>0.26666666666666666</v>
      </c>
    </row>
    <row r="366" spans="1:10" x14ac:dyDescent="0.3">
      <c r="A366" s="8" t="s">
        <v>1851</v>
      </c>
      <c r="B366" s="7" t="s">
        <v>1852</v>
      </c>
      <c r="C366" s="7" t="s">
        <v>1853</v>
      </c>
      <c r="D366" s="11">
        <f>_xlfn.XLOOKUP(B366,'Acuity-Adjust Staffing Metrics'!B:B,'Acuity-Adjust Staffing Metrics'!Z:Z,"")*30</f>
        <v>5.4798534798</v>
      </c>
      <c r="E366" s="11">
        <v>0</v>
      </c>
      <c r="F366" s="11">
        <v>0</v>
      </c>
      <c r="G366" s="11">
        <v>0</v>
      </c>
      <c r="H366" s="11">
        <v>0</v>
      </c>
      <c r="I366" s="11">
        <v>0</v>
      </c>
      <c r="J366" s="14">
        <f t="shared" si="5"/>
        <v>0.18266178265999999</v>
      </c>
    </row>
    <row r="367" spans="1:10" x14ac:dyDescent="0.3">
      <c r="A367" s="8" t="s">
        <v>1856</v>
      </c>
      <c r="B367" s="7" t="s">
        <v>1857</v>
      </c>
      <c r="C367" s="7" t="s">
        <v>1858</v>
      </c>
      <c r="D367" s="11">
        <f>_xlfn.XLOOKUP(B367,'Acuity-Adjust Staffing Metrics'!B:B,'Acuity-Adjust Staffing Metrics'!Z:Z,"")*30</f>
        <v>20.615384616</v>
      </c>
      <c r="E367" s="11">
        <v>0</v>
      </c>
      <c r="F367" s="11">
        <v>0</v>
      </c>
      <c r="G367" s="11">
        <v>0</v>
      </c>
      <c r="H367" s="11">
        <v>0</v>
      </c>
      <c r="I367" s="11">
        <v>0</v>
      </c>
      <c r="J367" s="14">
        <f t="shared" si="5"/>
        <v>0.68717948719999999</v>
      </c>
    </row>
    <row r="368" spans="1:10" x14ac:dyDescent="0.3">
      <c r="A368" s="8" t="s">
        <v>1863</v>
      </c>
      <c r="B368" s="7" t="s">
        <v>1864</v>
      </c>
      <c r="C368" s="7" t="s">
        <v>1865</v>
      </c>
      <c r="D368" s="11">
        <f>_xlfn.XLOOKUP(B368,'Acuity-Adjust Staffing Metrics'!B:B,'Acuity-Adjust Staffing Metrics'!Z:Z,"")*30</f>
        <v>19.864468864500001</v>
      </c>
      <c r="E368" s="11">
        <v>0</v>
      </c>
      <c r="F368" s="11">
        <v>0</v>
      </c>
      <c r="G368" s="11">
        <v>0</v>
      </c>
      <c r="H368" s="11">
        <v>0</v>
      </c>
      <c r="I368" s="11">
        <v>0</v>
      </c>
      <c r="J368" s="14">
        <f t="shared" si="5"/>
        <v>0.66214896215000008</v>
      </c>
    </row>
    <row r="369" spans="1:10" x14ac:dyDescent="0.3">
      <c r="A369" s="8" t="s">
        <v>1869</v>
      </c>
      <c r="B369" s="7" t="s">
        <v>1870</v>
      </c>
      <c r="C369" s="7" t="s">
        <v>1871</v>
      </c>
      <c r="D369" s="11">
        <f>_xlfn.XLOOKUP(B369,'Acuity-Adjust Staffing Metrics'!B:B,'Acuity-Adjust Staffing Metrics'!Z:Z,"")*30</f>
        <v>14.776556776699998</v>
      </c>
      <c r="E369" s="11">
        <v>0</v>
      </c>
      <c r="F369" s="11">
        <v>0</v>
      </c>
      <c r="G369" s="11">
        <v>0</v>
      </c>
      <c r="H369" s="11">
        <v>0</v>
      </c>
      <c r="I369" s="11">
        <v>0</v>
      </c>
      <c r="J369" s="14">
        <f t="shared" si="5"/>
        <v>0.49255189255666659</v>
      </c>
    </row>
    <row r="370" spans="1:10" x14ac:dyDescent="0.3">
      <c r="A370" s="8" t="s">
        <v>1874</v>
      </c>
      <c r="B370" s="7" t="s">
        <v>1875</v>
      </c>
      <c r="C370" s="7" t="s">
        <v>1876</v>
      </c>
      <c r="D370" s="11">
        <f>_xlfn.XLOOKUP(B370,'Acuity-Adjust Staffing Metrics'!B:B,'Acuity-Adjust Staffing Metrics'!Z:Z,"")*30</f>
        <v>29.934065933999999</v>
      </c>
      <c r="E370" s="11">
        <v>0</v>
      </c>
      <c r="F370" s="11">
        <v>0</v>
      </c>
      <c r="G370" s="11">
        <v>0</v>
      </c>
      <c r="H370" s="11">
        <v>0</v>
      </c>
      <c r="I370" s="11">
        <v>0</v>
      </c>
      <c r="J370" s="14">
        <f t="shared" si="5"/>
        <v>0.99780219780000001</v>
      </c>
    </row>
    <row r="371" spans="1:10" x14ac:dyDescent="0.3">
      <c r="A371" s="8" t="s">
        <v>1879</v>
      </c>
      <c r="B371" s="7" t="s">
        <v>1880</v>
      </c>
      <c r="C371" s="7" t="s">
        <v>1881</v>
      </c>
      <c r="D371" s="11">
        <f>_xlfn.XLOOKUP(B371,'Acuity-Adjust Staffing Metrics'!B:B,'Acuity-Adjust Staffing Metrics'!Z:Z,"")*30</f>
        <v>4.6849816850000003</v>
      </c>
      <c r="E371" s="11">
        <v>0</v>
      </c>
      <c r="F371" s="11">
        <v>0</v>
      </c>
      <c r="G371" s="11">
        <v>0</v>
      </c>
      <c r="H371" s="11">
        <v>0</v>
      </c>
      <c r="I371" s="11">
        <v>0</v>
      </c>
      <c r="J371" s="14">
        <f t="shared" si="5"/>
        <v>0.15616605616666668</v>
      </c>
    </row>
    <row r="372" spans="1:10" x14ac:dyDescent="0.3">
      <c r="A372" s="8" t="s">
        <v>1884</v>
      </c>
      <c r="B372" s="7" t="s">
        <v>1885</v>
      </c>
      <c r="C372" s="7" t="s">
        <v>1886</v>
      </c>
      <c r="D372" s="11">
        <f>_xlfn.XLOOKUP(B372,'Acuity-Adjust Staffing Metrics'!B:B,'Acuity-Adjust Staffing Metrics'!Z:Z,"")*30</f>
        <v>9.6520146515</v>
      </c>
      <c r="E372" s="11">
        <v>0</v>
      </c>
      <c r="F372" s="11">
        <v>0</v>
      </c>
      <c r="G372" s="11">
        <v>0</v>
      </c>
      <c r="H372" s="11">
        <v>0</v>
      </c>
      <c r="I372" s="11">
        <v>0</v>
      </c>
      <c r="J372" s="14">
        <f t="shared" si="5"/>
        <v>0.32173382171666665</v>
      </c>
    </row>
    <row r="373" spans="1:10" x14ac:dyDescent="0.3">
      <c r="A373" s="8" t="s">
        <v>1889</v>
      </c>
      <c r="B373" s="7" t="s">
        <v>1890</v>
      </c>
      <c r="C373" s="7" t="s">
        <v>1891</v>
      </c>
      <c r="D373" s="11">
        <f>_xlfn.XLOOKUP(B373,'Acuity-Adjust Staffing Metrics'!B:B,'Acuity-Adjust Staffing Metrics'!Z:Z,"")*30</f>
        <v>22.688644688700002</v>
      </c>
      <c r="E373" s="11">
        <v>0</v>
      </c>
      <c r="F373" s="11">
        <v>0</v>
      </c>
      <c r="G373" s="11">
        <v>0</v>
      </c>
      <c r="H373" s="11">
        <v>0</v>
      </c>
      <c r="I373" s="11">
        <v>0</v>
      </c>
      <c r="J373" s="14">
        <f t="shared" si="5"/>
        <v>0.75628815629000001</v>
      </c>
    </row>
    <row r="374" spans="1:10" x14ac:dyDescent="0.3">
      <c r="A374" s="8" t="s">
        <v>1895</v>
      </c>
      <c r="B374" s="7" t="s">
        <v>1896</v>
      </c>
      <c r="C374" s="7" t="s">
        <v>1897</v>
      </c>
      <c r="D374" s="11">
        <f>_xlfn.XLOOKUP(B374,'Acuity-Adjust Staffing Metrics'!B:B,'Acuity-Adjust Staffing Metrics'!Z:Z,"")*30</f>
        <v>19.481684981699999</v>
      </c>
      <c r="E374" s="11">
        <v>0</v>
      </c>
      <c r="F374" s="11">
        <v>0</v>
      </c>
      <c r="G374" s="11">
        <v>0</v>
      </c>
      <c r="H374" s="11">
        <v>0</v>
      </c>
      <c r="I374" s="11">
        <v>0</v>
      </c>
      <c r="J374" s="14">
        <f t="shared" si="5"/>
        <v>0.64938949939000001</v>
      </c>
    </row>
    <row r="375" spans="1:10" x14ac:dyDescent="0.3">
      <c r="A375" s="8" t="s">
        <v>1900</v>
      </c>
      <c r="B375" s="7" t="s">
        <v>1901</v>
      </c>
      <c r="C375" s="7" t="s">
        <v>1902</v>
      </c>
      <c r="D375" s="11">
        <f>_xlfn.XLOOKUP(B375,'Acuity-Adjust Staffing Metrics'!B:B,'Acuity-Adjust Staffing Metrics'!Z:Z,"")*30</f>
        <v>23.278388278600001</v>
      </c>
      <c r="E375" s="11">
        <v>0</v>
      </c>
      <c r="F375" s="11">
        <v>0</v>
      </c>
      <c r="G375" s="11">
        <v>0</v>
      </c>
      <c r="H375" s="11">
        <v>0</v>
      </c>
      <c r="I375" s="11">
        <v>0</v>
      </c>
      <c r="J375" s="14">
        <f t="shared" si="5"/>
        <v>0.77594627595333343</v>
      </c>
    </row>
    <row r="376" spans="1:10" x14ac:dyDescent="0.3">
      <c r="A376" s="8" t="s">
        <v>1905</v>
      </c>
      <c r="B376" s="7" t="s">
        <v>1906</v>
      </c>
      <c r="C376" s="7" t="s">
        <v>1907</v>
      </c>
      <c r="D376" s="11">
        <f>_xlfn.XLOOKUP(B376,'Acuity-Adjust Staffing Metrics'!B:B,'Acuity-Adjust Staffing Metrics'!Z:Z,"")*30</f>
        <v>3.8461538461999996</v>
      </c>
      <c r="E376" s="11">
        <v>0</v>
      </c>
      <c r="F376" s="11">
        <v>0</v>
      </c>
      <c r="G376" s="11">
        <v>0</v>
      </c>
      <c r="H376" s="11">
        <v>0</v>
      </c>
      <c r="I376" s="11">
        <v>0</v>
      </c>
      <c r="J376" s="14">
        <f t="shared" si="5"/>
        <v>0.12820512820666666</v>
      </c>
    </row>
    <row r="377" spans="1:10" x14ac:dyDescent="0.3">
      <c r="A377" s="8" t="s">
        <v>1910</v>
      </c>
      <c r="B377" s="7" t="s">
        <v>1911</v>
      </c>
      <c r="C377" s="7" t="s">
        <v>1912</v>
      </c>
      <c r="D377" s="11">
        <f>_xlfn.XLOOKUP(B377,'Acuity-Adjust Staffing Metrics'!B:B,'Acuity-Adjust Staffing Metrics'!Z:Z,"")*30</f>
        <v>17.884615384500002</v>
      </c>
      <c r="E377" s="11">
        <v>0</v>
      </c>
      <c r="F377" s="11">
        <v>0</v>
      </c>
      <c r="G377" s="11">
        <v>0</v>
      </c>
      <c r="H377" s="11">
        <v>0</v>
      </c>
      <c r="I377" s="11">
        <v>0</v>
      </c>
      <c r="J377" s="14">
        <f t="shared" si="5"/>
        <v>0.59615384615000011</v>
      </c>
    </row>
    <row r="378" spans="1:10" x14ac:dyDescent="0.3">
      <c r="A378" s="8" t="s">
        <v>1915</v>
      </c>
      <c r="B378" s="7" t="s">
        <v>1916</v>
      </c>
      <c r="C378" s="7" t="s">
        <v>1917</v>
      </c>
      <c r="D378" s="11">
        <f>_xlfn.XLOOKUP(B378,'Acuity-Adjust Staffing Metrics'!B:B,'Acuity-Adjust Staffing Metrics'!Z:Z,"")*30</f>
        <v>18.8534798536</v>
      </c>
      <c r="E378" s="11">
        <v>0</v>
      </c>
      <c r="F378" s="11">
        <v>0</v>
      </c>
      <c r="G378" s="11">
        <v>0</v>
      </c>
      <c r="H378" s="11">
        <v>0</v>
      </c>
      <c r="I378" s="11">
        <v>0</v>
      </c>
      <c r="J378" s="14">
        <f t="shared" si="5"/>
        <v>0.62844932845333334</v>
      </c>
    </row>
    <row r="379" spans="1:10" x14ac:dyDescent="0.3">
      <c r="A379" s="8" t="s">
        <v>1920</v>
      </c>
      <c r="B379" s="7" t="s">
        <v>1921</v>
      </c>
      <c r="C379" s="7" t="s">
        <v>1922</v>
      </c>
      <c r="D379" s="11">
        <f>_xlfn.XLOOKUP(B379,'Acuity-Adjust Staffing Metrics'!B:B,'Acuity-Adjust Staffing Metrics'!Z:Z,"")*30</f>
        <v>17.835164834899999</v>
      </c>
      <c r="E379" s="11">
        <v>0</v>
      </c>
      <c r="F379" s="11">
        <v>0</v>
      </c>
      <c r="G379" s="11">
        <v>0</v>
      </c>
      <c r="H379" s="11">
        <v>0</v>
      </c>
      <c r="I379" s="11">
        <v>0</v>
      </c>
      <c r="J379" s="14">
        <f t="shared" si="5"/>
        <v>0.59450549449666668</v>
      </c>
    </row>
    <row r="380" spans="1:10" x14ac:dyDescent="0.3">
      <c r="A380" s="8" t="s">
        <v>1925</v>
      </c>
      <c r="B380" s="7" t="s">
        <v>1926</v>
      </c>
      <c r="C380" s="7" t="s">
        <v>1927</v>
      </c>
      <c r="D380" s="11">
        <f>_xlfn.XLOOKUP(B380,'Acuity-Adjust Staffing Metrics'!B:B,'Acuity-Adjust Staffing Metrics'!Z:Z,"")*30</f>
        <v>18.681318681099999</v>
      </c>
      <c r="E380" s="11">
        <v>0</v>
      </c>
      <c r="F380" s="11">
        <v>0</v>
      </c>
      <c r="G380" s="11">
        <v>0</v>
      </c>
      <c r="H380" s="11">
        <v>0</v>
      </c>
      <c r="I380" s="11">
        <v>0</v>
      </c>
      <c r="J380" s="14">
        <f t="shared" si="5"/>
        <v>0.62271062270333333</v>
      </c>
    </row>
    <row r="381" spans="1:10" x14ac:dyDescent="0.3">
      <c r="A381" s="8" t="s">
        <v>1930</v>
      </c>
      <c r="B381" s="7" t="s">
        <v>1931</v>
      </c>
      <c r="C381" s="7" t="s">
        <v>1932</v>
      </c>
      <c r="D381" s="11">
        <f>_xlfn.XLOOKUP(B381,'Acuity-Adjust Staffing Metrics'!B:B,'Acuity-Adjust Staffing Metrics'!Z:Z,"")*30</f>
        <v>11.6483516484</v>
      </c>
      <c r="E381" s="11">
        <v>0</v>
      </c>
      <c r="F381" s="11">
        <v>0</v>
      </c>
      <c r="G381" s="11">
        <v>0</v>
      </c>
      <c r="H381" s="11">
        <v>0</v>
      </c>
      <c r="I381" s="11">
        <v>0</v>
      </c>
      <c r="J381" s="14">
        <f t="shared" si="5"/>
        <v>0.38827838828</v>
      </c>
    </row>
    <row r="382" spans="1:10" x14ac:dyDescent="0.3">
      <c r="A382" s="8" t="s">
        <v>1935</v>
      </c>
      <c r="B382" s="7" t="s">
        <v>1936</v>
      </c>
      <c r="C382" s="7" t="s">
        <v>1937</v>
      </c>
      <c r="D382" s="11">
        <f>_xlfn.XLOOKUP(B382,'Acuity-Adjust Staffing Metrics'!B:B,'Acuity-Adjust Staffing Metrics'!Z:Z,"")*30</f>
        <v>3</v>
      </c>
      <c r="E382" s="11">
        <v>0</v>
      </c>
      <c r="F382" s="11">
        <v>0</v>
      </c>
      <c r="G382" s="11">
        <v>0</v>
      </c>
      <c r="H382" s="11">
        <v>0</v>
      </c>
      <c r="I382" s="11">
        <v>0</v>
      </c>
      <c r="J382" s="14">
        <f t="shared" si="5"/>
        <v>0.1</v>
      </c>
    </row>
    <row r="383" spans="1:10" x14ac:dyDescent="0.3">
      <c r="A383" s="8" t="s">
        <v>1940</v>
      </c>
      <c r="B383" s="7" t="s">
        <v>1941</v>
      </c>
      <c r="C383" s="7" t="s">
        <v>1942</v>
      </c>
      <c r="D383" s="11">
        <f>_xlfn.XLOOKUP(B383,'Acuity-Adjust Staffing Metrics'!B:B,'Acuity-Adjust Staffing Metrics'!Z:Z,"")*30</f>
        <v>0</v>
      </c>
      <c r="E383" s="11">
        <v>0</v>
      </c>
      <c r="F383" s="11">
        <v>0</v>
      </c>
      <c r="G383" s="11">
        <v>0</v>
      </c>
      <c r="H383" s="11">
        <v>0</v>
      </c>
      <c r="I383" s="11">
        <v>0</v>
      </c>
      <c r="J383" s="14">
        <f t="shared" si="5"/>
        <v>0</v>
      </c>
    </row>
    <row r="384" spans="1:10" x14ac:dyDescent="0.3">
      <c r="A384" s="8" t="s">
        <v>1945</v>
      </c>
      <c r="B384" s="7" t="s">
        <v>1946</v>
      </c>
      <c r="C384" s="7" t="s">
        <v>1947</v>
      </c>
      <c r="D384" s="11">
        <f>_xlfn.XLOOKUP(B384,'Acuity-Adjust Staffing Metrics'!B:B,'Acuity-Adjust Staffing Metrics'!Z:Z,"")*30</f>
        <v>10.380952381</v>
      </c>
      <c r="E384" s="11">
        <v>0</v>
      </c>
      <c r="F384" s="11">
        <v>0</v>
      </c>
      <c r="G384" s="11">
        <v>0</v>
      </c>
      <c r="H384" s="11">
        <v>0</v>
      </c>
      <c r="I384" s="11">
        <v>0</v>
      </c>
      <c r="J384" s="14">
        <f t="shared" si="5"/>
        <v>0.34603174603333337</v>
      </c>
    </row>
    <row r="385" spans="1:10" x14ac:dyDescent="0.3">
      <c r="A385" s="8" t="s">
        <v>1950</v>
      </c>
      <c r="B385" s="7" t="s">
        <v>1951</v>
      </c>
      <c r="C385" s="7" t="s">
        <v>1952</v>
      </c>
      <c r="D385" s="11">
        <f>_xlfn.XLOOKUP(B385,'Acuity-Adjust Staffing Metrics'!B:B,'Acuity-Adjust Staffing Metrics'!Z:Z,"")*30</f>
        <v>4</v>
      </c>
      <c r="E385" s="11">
        <v>0</v>
      </c>
      <c r="F385" s="11">
        <v>0</v>
      </c>
      <c r="G385" s="11">
        <v>0</v>
      </c>
      <c r="H385" s="11">
        <v>0</v>
      </c>
      <c r="I385" s="11">
        <v>0</v>
      </c>
      <c r="J385" s="14">
        <f t="shared" si="5"/>
        <v>0.13333333333333333</v>
      </c>
    </row>
    <row r="386" spans="1:10" x14ac:dyDescent="0.3">
      <c r="A386" s="8" t="s">
        <v>1955</v>
      </c>
      <c r="B386" s="7" t="s">
        <v>1956</v>
      </c>
      <c r="C386" s="7" t="s">
        <v>1957</v>
      </c>
      <c r="D386" s="11">
        <f>_xlfn.XLOOKUP(B386,'Acuity-Adjust Staffing Metrics'!B:B,'Acuity-Adjust Staffing Metrics'!Z:Z,"")*30</f>
        <v>24.663003663000001</v>
      </c>
      <c r="E386" s="11">
        <v>0</v>
      </c>
      <c r="F386" s="11">
        <v>0</v>
      </c>
      <c r="G386" s="11">
        <v>0</v>
      </c>
      <c r="H386" s="11">
        <v>0</v>
      </c>
      <c r="I386" s="11">
        <v>0</v>
      </c>
      <c r="J386" s="14">
        <f t="shared" si="5"/>
        <v>0.82210012210000005</v>
      </c>
    </row>
    <row r="387" spans="1:10" x14ac:dyDescent="0.3">
      <c r="A387" s="8" t="s">
        <v>1960</v>
      </c>
      <c r="B387" s="7" t="s">
        <v>1961</v>
      </c>
      <c r="C387" s="7" t="s">
        <v>1962</v>
      </c>
      <c r="D387" s="11">
        <f>_xlfn.XLOOKUP(B387,'Acuity-Adjust Staffing Metrics'!B:B,'Acuity-Adjust Staffing Metrics'!Z:Z,"")*30</f>
        <v>21.238095237700001</v>
      </c>
      <c r="E387" s="11">
        <v>0</v>
      </c>
      <c r="F387" s="11">
        <v>0</v>
      </c>
      <c r="G387" s="11">
        <v>0</v>
      </c>
      <c r="H387" s="11">
        <v>0</v>
      </c>
      <c r="I387" s="11">
        <v>0</v>
      </c>
      <c r="J387" s="14">
        <f t="shared" si="5"/>
        <v>0.7079365079233334</v>
      </c>
    </row>
    <row r="388" spans="1:10" x14ac:dyDescent="0.3">
      <c r="A388" s="8" t="s">
        <v>1965</v>
      </c>
      <c r="B388" s="7" t="s">
        <v>1966</v>
      </c>
      <c r="C388" s="7" t="s">
        <v>1967</v>
      </c>
      <c r="D388" s="11">
        <f>_xlfn.XLOOKUP(B388,'Acuity-Adjust Staffing Metrics'!B:B,'Acuity-Adjust Staffing Metrics'!Z:Z,"")*30</f>
        <v>5.3626373625000001</v>
      </c>
      <c r="E388" s="11">
        <v>0</v>
      </c>
      <c r="F388" s="11">
        <v>0</v>
      </c>
      <c r="G388" s="11">
        <v>0</v>
      </c>
      <c r="H388" s="11">
        <v>0</v>
      </c>
      <c r="I388" s="11">
        <v>0</v>
      </c>
      <c r="J388" s="14">
        <f t="shared" si="5"/>
        <v>0.17875457875</v>
      </c>
    </row>
    <row r="389" spans="1:10" x14ac:dyDescent="0.3">
      <c r="A389" s="8" t="s">
        <v>1970</v>
      </c>
      <c r="B389" s="7" t="s">
        <v>1971</v>
      </c>
      <c r="C389" s="7" t="s">
        <v>1972</v>
      </c>
      <c r="D389" s="11">
        <f>_xlfn.XLOOKUP(B389,'Acuity-Adjust Staffing Metrics'!B:B,'Acuity-Adjust Staffing Metrics'!Z:Z,"")*30</f>
        <v>29</v>
      </c>
      <c r="E389" s="11">
        <v>0</v>
      </c>
      <c r="F389" s="11">
        <v>0</v>
      </c>
      <c r="G389" s="11">
        <v>0</v>
      </c>
      <c r="H389" s="11">
        <v>0</v>
      </c>
      <c r="I389" s="11">
        <v>0</v>
      </c>
      <c r="J389" s="14">
        <f t="shared" si="5"/>
        <v>0.96666666666666667</v>
      </c>
    </row>
    <row r="390" spans="1:10" x14ac:dyDescent="0.3">
      <c r="A390" s="8" t="s">
        <v>1975</v>
      </c>
      <c r="B390" s="7" t="s">
        <v>1976</v>
      </c>
      <c r="C390" s="7" t="s">
        <v>1977</v>
      </c>
      <c r="D390" s="11">
        <f>_xlfn.XLOOKUP(B390,'Acuity-Adjust Staffing Metrics'!B:B,'Acuity-Adjust Staffing Metrics'!Z:Z,"")*30</f>
        <v>19.565934065700002</v>
      </c>
      <c r="E390" s="11">
        <v>0</v>
      </c>
      <c r="F390" s="11">
        <v>0</v>
      </c>
      <c r="G390" s="11">
        <v>0</v>
      </c>
      <c r="H390" s="11">
        <v>0</v>
      </c>
      <c r="I390" s="11">
        <v>0</v>
      </c>
      <c r="J390" s="14">
        <f t="shared" si="5"/>
        <v>0.65219780219000012</v>
      </c>
    </row>
    <row r="391" spans="1:10" x14ac:dyDescent="0.3">
      <c r="A391" s="8" t="s">
        <v>1980</v>
      </c>
      <c r="B391" s="7" t="s">
        <v>1981</v>
      </c>
      <c r="C391" s="7" t="s">
        <v>1982</v>
      </c>
      <c r="D391" s="11">
        <f>_xlfn.XLOOKUP(B391,'Acuity-Adjust Staffing Metrics'!B:B,'Acuity-Adjust Staffing Metrics'!Z:Z,"")*30</f>
        <v>23.981684981499999</v>
      </c>
      <c r="E391" s="11">
        <v>0</v>
      </c>
      <c r="F391" s="11">
        <v>0</v>
      </c>
      <c r="G391" s="11">
        <v>0</v>
      </c>
      <c r="H391" s="11">
        <v>0</v>
      </c>
      <c r="I391" s="11">
        <v>0</v>
      </c>
      <c r="J391" s="14">
        <f t="shared" si="5"/>
        <v>0.79938949938333326</v>
      </c>
    </row>
    <row r="392" spans="1:10" x14ac:dyDescent="0.3">
      <c r="A392" s="8" t="s">
        <v>1985</v>
      </c>
      <c r="B392" s="7" t="s">
        <v>1986</v>
      </c>
      <c r="C392" s="7" t="s">
        <v>1987</v>
      </c>
      <c r="D392" s="11">
        <f>_xlfn.XLOOKUP(B392,'Acuity-Adjust Staffing Metrics'!B:B,'Acuity-Adjust Staffing Metrics'!Z:Z,"")*30</f>
        <v>18.023809523799997</v>
      </c>
      <c r="E392" s="11">
        <v>0</v>
      </c>
      <c r="F392" s="11">
        <v>0</v>
      </c>
      <c r="G392" s="11">
        <v>0</v>
      </c>
      <c r="H392" s="11">
        <v>0</v>
      </c>
      <c r="I392" s="11">
        <v>0</v>
      </c>
      <c r="J392" s="14">
        <f t="shared" si="5"/>
        <v>0.60079365079333324</v>
      </c>
    </row>
    <row r="393" spans="1:10" x14ac:dyDescent="0.3">
      <c r="A393" s="8" t="s">
        <v>1990</v>
      </c>
      <c r="B393" s="7" t="s">
        <v>1991</v>
      </c>
      <c r="C393" s="7" t="s">
        <v>1992</v>
      </c>
      <c r="D393" s="11">
        <f>_xlfn.XLOOKUP(B393,'Acuity-Adjust Staffing Metrics'!B:B,'Acuity-Adjust Staffing Metrics'!Z:Z,"")*30</f>
        <v>23.1483516487</v>
      </c>
      <c r="E393" s="11">
        <v>0</v>
      </c>
      <c r="F393" s="11">
        <v>0</v>
      </c>
      <c r="G393" s="11">
        <v>0</v>
      </c>
      <c r="H393" s="11">
        <v>0</v>
      </c>
      <c r="I393" s="11">
        <v>0</v>
      </c>
      <c r="J393" s="14">
        <f t="shared" ref="J393:J456" si="6">SUM(D393,F393,E393,F393,G393,H393,I393)/30</f>
        <v>0.77161172162333336</v>
      </c>
    </row>
    <row r="394" spans="1:10" x14ac:dyDescent="0.3">
      <c r="A394" s="8" t="s">
        <v>1995</v>
      </c>
      <c r="B394" s="7" t="s">
        <v>1996</v>
      </c>
      <c r="C394" s="7" t="s">
        <v>1997</v>
      </c>
      <c r="D394" s="11">
        <f>_xlfn.XLOOKUP(B394,'Acuity-Adjust Staffing Metrics'!B:B,'Acuity-Adjust Staffing Metrics'!Z:Z,"")*30</f>
        <v>5.8717948717999997</v>
      </c>
      <c r="E394" s="11">
        <v>0</v>
      </c>
      <c r="F394" s="11">
        <v>0</v>
      </c>
      <c r="G394" s="11">
        <v>0</v>
      </c>
      <c r="H394" s="11">
        <v>0</v>
      </c>
      <c r="I394" s="11">
        <v>0</v>
      </c>
      <c r="J394" s="14">
        <f t="shared" si="6"/>
        <v>0.19572649572666664</v>
      </c>
    </row>
    <row r="395" spans="1:10" x14ac:dyDescent="0.3">
      <c r="A395" s="8" t="s">
        <v>2000</v>
      </c>
      <c r="B395" s="7" t="s">
        <v>2001</v>
      </c>
      <c r="C395" s="7" t="s">
        <v>2002</v>
      </c>
      <c r="D395" s="11">
        <f>_xlfn.XLOOKUP(B395,'Acuity-Adjust Staffing Metrics'!B:B,'Acuity-Adjust Staffing Metrics'!Z:Z,"")*30</f>
        <v>8.1465201464000003</v>
      </c>
      <c r="E395" s="11">
        <v>0</v>
      </c>
      <c r="F395" s="11">
        <v>0</v>
      </c>
      <c r="G395" s="11">
        <v>0</v>
      </c>
      <c r="H395" s="11">
        <v>0</v>
      </c>
      <c r="I395" s="11">
        <v>0</v>
      </c>
      <c r="J395" s="14">
        <f t="shared" si="6"/>
        <v>0.27155067154666668</v>
      </c>
    </row>
    <row r="396" spans="1:10" x14ac:dyDescent="0.3">
      <c r="A396" s="8" t="s">
        <v>2005</v>
      </c>
      <c r="B396" s="7" t="s">
        <v>2006</v>
      </c>
      <c r="C396" s="7" t="s">
        <v>2007</v>
      </c>
      <c r="D396" s="11">
        <f>_xlfn.XLOOKUP(B396,'Acuity-Adjust Staffing Metrics'!B:B,'Acuity-Adjust Staffing Metrics'!Z:Z,"")*30</f>
        <v>23</v>
      </c>
      <c r="E396" s="11">
        <v>0</v>
      </c>
      <c r="F396" s="11">
        <v>0</v>
      </c>
      <c r="G396" s="11">
        <v>0</v>
      </c>
      <c r="H396" s="11">
        <v>0</v>
      </c>
      <c r="I396" s="11">
        <v>0</v>
      </c>
      <c r="J396" s="14">
        <f t="shared" si="6"/>
        <v>0.76666666666666672</v>
      </c>
    </row>
    <row r="397" spans="1:10" x14ac:dyDescent="0.3">
      <c r="A397" s="8" t="s">
        <v>2010</v>
      </c>
      <c r="B397" s="7" t="s">
        <v>2011</v>
      </c>
      <c r="C397" s="7" t="s">
        <v>2012</v>
      </c>
      <c r="D397" s="11">
        <f>_xlfn.XLOOKUP(B397,'Acuity-Adjust Staffing Metrics'!B:B,'Acuity-Adjust Staffing Metrics'!Z:Z,"")*30</f>
        <v>14.172161172500001</v>
      </c>
      <c r="E397" s="11">
        <v>0</v>
      </c>
      <c r="F397" s="11">
        <v>0</v>
      </c>
      <c r="G397" s="11">
        <v>0</v>
      </c>
      <c r="H397" s="11">
        <v>0</v>
      </c>
      <c r="I397" s="11">
        <v>0</v>
      </c>
      <c r="J397" s="14">
        <f t="shared" si="6"/>
        <v>0.47240537241666669</v>
      </c>
    </row>
    <row r="398" spans="1:10" x14ac:dyDescent="0.3">
      <c r="A398" s="8" t="s">
        <v>2015</v>
      </c>
      <c r="B398" s="7" t="s">
        <v>2016</v>
      </c>
      <c r="C398" s="7" t="s">
        <v>2017</v>
      </c>
      <c r="D398" s="11">
        <f>_xlfn.XLOOKUP(B398,'Acuity-Adjust Staffing Metrics'!B:B,'Acuity-Adjust Staffing Metrics'!Z:Z,"")*30</f>
        <v>4</v>
      </c>
      <c r="E398" s="11">
        <v>0</v>
      </c>
      <c r="F398" s="11">
        <v>0</v>
      </c>
      <c r="G398" s="11">
        <v>0</v>
      </c>
      <c r="H398" s="11">
        <v>0</v>
      </c>
      <c r="I398" s="11">
        <v>0</v>
      </c>
      <c r="J398" s="14">
        <f t="shared" si="6"/>
        <v>0.13333333333333333</v>
      </c>
    </row>
    <row r="399" spans="1:10" x14ac:dyDescent="0.3">
      <c r="A399" s="8" t="s">
        <v>2020</v>
      </c>
      <c r="B399" s="7" t="s">
        <v>2021</v>
      </c>
      <c r="C399" s="7" t="s">
        <v>2022</v>
      </c>
      <c r="D399" s="11">
        <f>_xlfn.XLOOKUP(B399,'Acuity-Adjust Staffing Metrics'!B:B,'Acuity-Adjust Staffing Metrics'!Z:Z,"")*30</f>
        <v>5</v>
      </c>
      <c r="E399" s="11">
        <v>0</v>
      </c>
      <c r="F399" s="11">
        <v>0</v>
      </c>
      <c r="G399" s="11">
        <v>0</v>
      </c>
      <c r="H399" s="11">
        <v>0</v>
      </c>
      <c r="I399" s="11">
        <v>0</v>
      </c>
      <c r="J399" s="14">
        <f t="shared" si="6"/>
        <v>0.16666666666666666</v>
      </c>
    </row>
    <row r="400" spans="1:10" x14ac:dyDescent="0.3">
      <c r="A400" s="8" t="s">
        <v>2025</v>
      </c>
      <c r="B400" s="7" t="s">
        <v>2026</v>
      </c>
      <c r="C400" s="7" t="s">
        <v>2027</v>
      </c>
      <c r="D400" s="11">
        <f>_xlfn.XLOOKUP(B400,'Acuity-Adjust Staffing Metrics'!B:B,'Acuity-Adjust Staffing Metrics'!Z:Z,"")*30</f>
        <v>7.6483516483000011</v>
      </c>
      <c r="E400" s="11">
        <v>0</v>
      </c>
      <c r="F400" s="11">
        <v>0</v>
      </c>
      <c r="G400" s="11">
        <v>0</v>
      </c>
      <c r="H400" s="11">
        <v>0</v>
      </c>
      <c r="I400" s="11">
        <v>0</v>
      </c>
      <c r="J400" s="14">
        <f t="shared" si="6"/>
        <v>0.25494505494333336</v>
      </c>
    </row>
    <row r="401" spans="1:10" x14ac:dyDescent="0.3">
      <c r="A401" s="8" t="s">
        <v>2030</v>
      </c>
      <c r="B401" s="7" t="s">
        <v>2031</v>
      </c>
      <c r="C401" s="7" t="s">
        <v>2032</v>
      </c>
      <c r="D401" s="11">
        <f>_xlfn.XLOOKUP(B401,'Acuity-Adjust Staffing Metrics'!B:B,'Acuity-Adjust Staffing Metrics'!Z:Z,"")*30</f>
        <v>14.315018315</v>
      </c>
      <c r="E401" s="11">
        <v>0</v>
      </c>
      <c r="F401" s="11">
        <v>0</v>
      </c>
      <c r="G401" s="11">
        <v>0</v>
      </c>
      <c r="H401" s="11">
        <v>0</v>
      </c>
      <c r="I401" s="11">
        <v>0</v>
      </c>
      <c r="J401" s="14">
        <f t="shared" si="6"/>
        <v>0.47716727716666668</v>
      </c>
    </row>
    <row r="402" spans="1:10" x14ac:dyDescent="0.3">
      <c r="A402" s="8" t="s">
        <v>2035</v>
      </c>
      <c r="B402" s="7" t="s">
        <v>2036</v>
      </c>
      <c r="C402" s="7" t="s">
        <v>2037</v>
      </c>
      <c r="D402" s="11">
        <f>_xlfn.XLOOKUP(B402,'Acuity-Adjust Staffing Metrics'!B:B,'Acuity-Adjust Staffing Metrics'!Z:Z,"")*30</f>
        <v>7.9743589743999994</v>
      </c>
      <c r="E402" s="11">
        <v>0</v>
      </c>
      <c r="F402" s="11">
        <v>0</v>
      </c>
      <c r="G402" s="11">
        <v>0</v>
      </c>
      <c r="H402" s="11">
        <v>0</v>
      </c>
      <c r="I402" s="11">
        <v>0</v>
      </c>
      <c r="J402" s="14">
        <f t="shared" si="6"/>
        <v>0.26581196581333333</v>
      </c>
    </row>
    <row r="403" spans="1:10" x14ac:dyDescent="0.3">
      <c r="A403" s="8" t="s">
        <v>2040</v>
      </c>
      <c r="B403" s="7" t="s">
        <v>2041</v>
      </c>
      <c r="C403" s="7" t="s">
        <v>2042</v>
      </c>
      <c r="D403" s="11">
        <f>_xlfn.XLOOKUP(B403,'Acuity-Adjust Staffing Metrics'!B:B,'Acuity-Adjust Staffing Metrics'!Z:Z,"")*30</f>
        <v>7.9505494505000005</v>
      </c>
      <c r="E403" s="11">
        <v>0</v>
      </c>
      <c r="F403" s="11">
        <v>0</v>
      </c>
      <c r="G403" s="11">
        <v>0</v>
      </c>
      <c r="H403" s="11">
        <v>0</v>
      </c>
      <c r="I403" s="11">
        <v>0</v>
      </c>
      <c r="J403" s="14">
        <f t="shared" si="6"/>
        <v>0.26501831501666667</v>
      </c>
    </row>
    <row r="404" spans="1:10" x14ac:dyDescent="0.3">
      <c r="A404" s="8" t="s">
        <v>2045</v>
      </c>
      <c r="B404" s="7" t="s">
        <v>2046</v>
      </c>
      <c r="C404" s="7" t="s">
        <v>2047</v>
      </c>
      <c r="D404" s="11">
        <f>_xlfn.XLOOKUP(B404,'Acuity-Adjust Staffing Metrics'!B:B,'Acuity-Adjust Staffing Metrics'!Z:Z,"")*30</f>
        <v>16.095238095199999</v>
      </c>
      <c r="E404" s="11">
        <v>0</v>
      </c>
      <c r="F404" s="11">
        <v>0</v>
      </c>
      <c r="G404" s="11">
        <v>0</v>
      </c>
      <c r="H404" s="11">
        <v>0</v>
      </c>
      <c r="I404" s="11">
        <v>0</v>
      </c>
      <c r="J404" s="14">
        <f t="shared" si="6"/>
        <v>0.53650793650666662</v>
      </c>
    </row>
    <row r="405" spans="1:10" x14ac:dyDescent="0.3">
      <c r="A405" s="8" t="s">
        <v>2050</v>
      </c>
      <c r="B405" s="7" t="s">
        <v>2051</v>
      </c>
      <c r="C405" s="7" t="s">
        <v>2052</v>
      </c>
      <c r="D405" s="11">
        <f>_xlfn.XLOOKUP(B405,'Acuity-Adjust Staffing Metrics'!B:B,'Acuity-Adjust Staffing Metrics'!Z:Z,"")*30</f>
        <v>21.391941392199996</v>
      </c>
      <c r="E405" s="11">
        <v>0</v>
      </c>
      <c r="F405" s="11">
        <v>0</v>
      </c>
      <c r="G405" s="11">
        <v>0</v>
      </c>
      <c r="H405" s="11">
        <v>0</v>
      </c>
      <c r="I405" s="11">
        <v>0</v>
      </c>
      <c r="J405" s="14">
        <f t="shared" si="6"/>
        <v>0.71306471307333319</v>
      </c>
    </row>
    <row r="406" spans="1:10" x14ac:dyDescent="0.3">
      <c r="A406" s="8" t="s">
        <v>2055</v>
      </c>
      <c r="B406" s="7" t="s">
        <v>2056</v>
      </c>
      <c r="C406" s="7" t="s">
        <v>2057</v>
      </c>
      <c r="D406" s="11">
        <f>_xlfn.XLOOKUP(B406,'Acuity-Adjust Staffing Metrics'!B:B,'Acuity-Adjust Staffing Metrics'!Z:Z,"")*30</f>
        <v>10.065934065900001</v>
      </c>
      <c r="E406" s="11">
        <v>0</v>
      </c>
      <c r="F406" s="11">
        <v>0</v>
      </c>
      <c r="G406" s="11">
        <v>0</v>
      </c>
      <c r="H406" s="11">
        <v>0</v>
      </c>
      <c r="I406" s="11">
        <v>0</v>
      </c>
      <c r="J406" s="14">
        <f t="shared" si="6"/>
        <v>0.33553113553000002</v>
      </c>
    </row>
    <row r="407" spans="1:10" x14ac:dyDescent="0.3">
      <c r="A407" s="8" t="s">
        <v>2060</v>
      </c>
      <c r="B407" s="7" t="s">
        <v>2061</v>
      </c>
      <c r="C407" s="7" t="s">
        <v>2062</v>
      </c>
      <c r="D407" s="11">
        <f>_xlfn.XLOOKUP(B407,'Acuity-Adjust Staffing Metrics'!B:B,'Acuity-Adjust Staffing Metrics'!Z:Z,"")*30</f>
        <v>12.901098900899999</v>
      </c>
      <c r="E407" s="11">
        <v>0</v>
      </c>
      <c r="F407" s="11">
        <v>0</v>
      </c>
      <c r="G407" s="11">
        <v>0</v>
      </c>
      <c r="H407" s="11">
        <v>0</v>
      </c>
      <c r="I407" s="11">
        <v>0</v>
      </c>
      <c r="J407" s="14">
        <f t="shared" si="6"/>
        <v>0.43003663002999998</v>
      </c>
    </row>
    <row r="408" spans="1:10" x14ac:dyDescent="0.3">
      <c r="A408" s="8" t="s">
        <v>2065</v>
      </c>
      <c r="B408" s="7" t="s">
        <v>2066</v>
      </c>
      <c r="C408" s="7" t="s">
        <v>2067</v>
      </c>
      <c r="D408" s="11">
        <f>_xlfn.XLOOKUP(B408,'Acuity-Adjust Staffing Metrics'!B:B,'Acuity-Adjust Staffing Metrics'!Z:Z,"")*30</f>
        <v>12.793040293000001</v>
      </c>
      <c r="E408" s="11">
        <v>0</v>
      </c>
      <c r="F408" s="11">
        <v>0</v>
      </c>
      <c r="G408" s="11">
        <v>0</v>
      </c>
      <c r="H408" s="11">
        <v>0</v>
      </c>
      <c r="I408" s="11">
        <v>0</v>
      </c>
      <c r="J408" s="14">
        <f t="shared" si="6"/>
        <v>0.42643467643333338</v>
      </c>
    </row>
    <row r="409" spans="1:10" x14ac:dyDescent="0.3">
      <c r="A409" s="8" t="s">
        <v>2070</v>
      </c>
      <c r="B409" s="7" t="s">
        <v>2071</v>
      </c>
      <c r="C409" s="7" t="s">
        <v>2072</v>
      </c>
      <c r="D409" s="11">
        <f>_xlfn.XLOOKUP(B409,'Acuity-Adjust Staffing Metrics'!B:B,'Acuity-Adjust Staffing Metrics'!Z:Z,"")*30</f>
        <v>6.5641025640000006</v>
      </c>
      <c r="E409" s="11">
        <v>0</v>
      </c>
      <c r="F409" s="11">
        <v>0</v>
      </c>
      <c r="G409" s="11">
        <v>0</v>
      </c>
      <c r="H409" s="11">
        <v>0</v>
      </c>
      <c r="I409" s="11">
        <v>0</v>
      </c>
      <c r="J409" s="14">
        <f t="shared" si="6"/>
        <v>0.21880341880000001</v>
      </c>
    </row>
    <row r="410" spans="1:10" x14ac:dyDescent="0.3">
      <c r="A410" s="8" t="s">
        <v>2075</v>
      </c>
      <c r="B410" s="7" t="s">
        <v>2076</v>
      </c>
      <c r="C410" s="7" t="s">
        <v>2077</v>
      </c>
      <c r="D410" s="11">
        <f>_xlfn.XLOOKUP(B410,'Acuity-Adjust Staffing Metrics'!B:B,'Acuity-Adjust Staffing Metrics'!Z:Z,"")*30</f>
        <v>5</v>
      </c>
      <c r="E410" s="11">
        <v>0</v>
      </c>
      <c r="F410" s="11">
        <v>0</v>
      </c>
      <c r="G410" s="11">
        <v>0</v>
      </c>
      <c r="H410" s="11">
        <v>0</v>
      </c>
      <c r="I410" s="11">
        <v>0</v>
      </c>
      <c r="J410" s="14">
        <f t="shared" si="6"/>
        <v>0.16666666666666666</v>
      </c>
    </row>
    <row r="411" spans="1:10" x14ac:dyDescent="0.3">
      <c r="A411" s="8" t="s">
        <v>2080</v>
      </c>
      <c r="B411" s="7" t="s">
        <v>2081</v>
      </c>
      <c r="C411" s="7" t="s">
        <v>2082</v>
      </c>
      <c r="D411" s="11">
        <f>_xlfn.XLOOKUP(B411,'Acuity-Adjust Staffing Metrics'!B:B,'Acuity-Adjust Staffing Metrics'!Z:Z,"")*30</f>
        <v>14.205128205199999</v>
      </c>
      <c r="E411" s="11">
        <v>0</v>
      </c>
      <c r="F411" s="11">
        <v>0</v>
      </c>
      <c r="G411" s="11">
        <v>0</v>
      </c>
      <c r="H411" s="11">
        <v>0</v>
      </c>
      <c r="I411" s="11">
        <v>0</v>
      </c>
      <c r="J411" s="14">
        <f t="shared" si="6"/>
        <v>0.47350427350666663</v>
      </c>
    </row>
    <row r="412" spans="1:10" x14ac:dyDescent="0.3">
      <c r="A412" s="8" t="s">
        <v>2085</v>
      </c>
      <c r="B412" s="7" t="s">
        <v>2086</v>
      </c>
      <c r="C412" s="7" t="s">
        <v>2087</v>
      </c>
      <c r="D412" s="11">
        <f>_xlfn.XLOOKUP(B412,'Acuity-Adjust Staffing Metrics'!B:B,'Acuity-Adjust Staffing Metrics'!Z:Z,"")*30</f>
        <v>6.2985347986000004</v>
      </c>
      <c r="E412" s="11">
        <v>0</v>
      </c>
      <c r="F412" s="11">
        <v>0</v>
      </c>
      <c r="G412" s="11">
        <v>0</v>
      </c>
      <c r="H412" s="11">
        <v>0</v>
      </c>
      <c r="I412" s="11">
        <v>0</v>
      </c>
      <c r="J412" s="14">
        <f t="shared" si="6"/>
        <v>0.20995115995333336</v>
      </c>
    </row>
    <row r="413" spans="1:10" x14ac:dyDescent="0.3">
      <c r="A413" s="8" t="s">
        <v>2090</v>
      </c>
      <c r="B413" s="7" t="s">
        <v>2091</v>
      </c>
      <c r="C413" s="7" t="s">
        <v>2092</v>
      </c>
      <c r="D413" s="11">
        <f>_xlfn.XLOOKUP(B413,'Acuity-Adjust Staffing Metrics'!B:B,'Acuity-Adjust Staffing Metrics'!Z:Z,"")*30</f>
        <v>17.208791208699999</v>
      </c>
      <c r="E413" s="11">
        <v>0</v>
      </c>
      <c r="F413" s="11">
        <v>0</v>
      </c>
      <c r="G413" s="11">
        <v>0</v>
      </c>
      <c r="H413" s="11">
        <v>0</v>
      </c>
      <c r="I413" s="11">
        <v>0</v>
      </c>
      <c r="J413" s="14">
        <f t="shared" si="6"/>
        <v>0.57362637362333335</v>
      </c>
    </row>
    <row r="414" spans="1:10" x14ac:dyDescent="0.3">
      <c r="A414" s="8" t="s">
        <v>2095</v>
      </c>
      <c r="B414" s="7" t="s">
        <v>2096</v>
      </c>
      <c r="C414" s="7" t="s">
        <v>2097</v>
      </c>
      <c r="D414" s="11">
        <f>_xlfn.XLOOKUP(B414,'Acuity-Adjust Staffing Metrics'!B:B,'Acuity-Adjust Staffing Metrics'!Z:Z,"")*30</f>
        <v>17.783882783900001</v>
      </c>
      <c r="E414" s="11">
        <v>0</v>
      </c>
      <c r="F414" s="11">
        <v>0</v>
      </c>
      <c r="G414" s="11">
        <v>0</v>
      </c>
      <c r="H414" s="11">
        <v>0</v>
      </c>
      <c r="I414" s="11">
        <v>0</v>
      </c>
      <c r="J414" s="14">
        <f t="shared" si="6"/>
        <v>0.59279609279666667</v>
      </c>
    </row>
    <row r="415" spans="1:10" x14ac:dyDescent="0.3">
      <c r="A415" s="8" t="s">
        <v>2100</v>
      </c>
      <c r="B415" s="7" t="s">
        <v>2101</v>
      </c>
      <c r="C415" s="7" t="s">
        <v>2102</v>
      </c>
      <c r="D415" s="11">
        <f>_xlfn.XLOOKUP(B415,'Acuity-Adjust Staffing Metrics'!B:B,'Acuity-Adjust Staffing Metrics'!Z:Z,"")*30</f>
        <v>18.307692307300002</v>
      </c>
      <c r="E415" s="11">
        <v>0</v>
      </c>
      <c r="F415" s="11">
        <v>0</v>
      </c>
      <c r="G415" s="11">
        <v>0</v>
      </c>
      <c r="H415" s="11">
        <v>0</v>
      </c>
      <c r="I415" s="11">
        <v>0</v>
      </c>
      <c r="J415" s="14">
        <f t="shared" si="6"/>
        <v>0.61025641024333344</v>
      </c>
    </row>
    <row r="416" spans="1:10" x14ac:dyDescent="0.3">
      <c r="A416" s="8" t="s">
        <v>2105</v>
      </c>
      <c r="B416" s="7" t="s">
        <v>2106</v>
      </c>
      <c r="C416" s="7" t="s">
        <v>2107</v>
      </c>
      <c r="D416" s="11">
        <f>_xlfn.XLOOKUP(B416,'Acuity-Adjust Staffing Metrics'!B:B,'Acuity-Adjust Staffing Metrics'!Z:Z,"")*30</f>
        <v>27.109890109999998</v>
      </c>
      <c r="E416" s="11">
        <v>0</v>
      </c>
      <c r="F416" s="11">
        <v>0</v>
      </c>
      <c r="G416" s="11">
        <v>0</v>
      </c>
      <c r="H416" s="11">
        <v>0</v>
      </c>
      <c r="I416" s="11">
        <v>0</v>
      </c>
      <c r="J416" s="14">
        <f t="shared" si="6"/>
        <v>0.90366300366666663</v>
      </c>
    </row>
    <row r="417" spans="1:10" x14ac:dyDescent="0.3">
      <c r="A417" s="8" t="s">
        <v>2110</v>
      </c>
      <c r="B417" s="7" t="s">
        <v>2111</v>
      </c>
      <c r="C417" s="7" t="s">
        <v>2112</v>
      </c>
      <c r="D417" s="11">
        <f>_xlfn.XLOOKUP(B417,'Acuity-Adjust Staffing Metrics'!B:B,'Acuity-Adjust Staffing Metrics'!Z:Z,"")*30</f>
        <v>14.435897436000001</v>
      </c>
      <c r="E417" s="11">
        <v>0</v>
      </c>
      <c r="F417" s="11">
        <v>0</v>
      </c>
      <c r="G417" s="11">
        <v>0</v>
      </c>
      <c r="H417" s="11">
        <v>0</v>
      </c>
      <c r="I417" s="11">
        <v>0</v>
      </c>
      <c r="J417" s="14">
        <f t="shared" si="6"/>
        <v>0.48119658120000003</v>
      </c>
    </row>
    <row r="418" spans="1:10" x14ac:dyDescent="0.3">
      <c r="A418" s="8" t="s">
        <v>2115</v>
      </c>
      <c r="B418" s="7" t="s">
        <v>2116</v>
      </c>
      <c r="C418" s="7" t="s">
        <v>2117</v>
      </c>
      <c r="D418" s="11">
        <f>_xlfn.XLOOKUP(B418,'Acuity-Adjust Staffing Metrics'!B:B,'Acuity-Adjust Staffing Metrics'!Z:Z,"")*30</f>
        <v>17.9230769232</v>
      </c>
      <c r="E418" s="11">
        <v>0</v>
      </c>
      <c r="F418" s="11">
        <v>0</v>
      </c>
      <c r="G418" s="11">
        <v>0</v>
      </c>
      <c r="H418" s="11">
        <v>0</v>
      </c>
      <c r="I418" s="11">
        <v>0</v>
      </c>
      <c r="J418" s="14">
        <f t="shared" si="6"/>
        <v>0.59743589744000003</v>
      </c>
    </row>
    <row r="419" spans="1:10" x14ac:dyDescent="0.3">
      <c r="A419" s="8" t="s">
        <v>2120</v>
      </c>
      <c r="B419" s="7" t="s">
        <v>2121</v>
      </c>
      <c r="C419" s="7" t="s">
        <v>2122</v>
      </c>
      <c r="D419" s="11">
        <f>_xlfn.XLOOKUP(B419,'Acuity-Adjust Staffing Metrics'!B:B,'Acuity-Adjust Staffing Metrics'!Z:Z,"")*30</f>
        <v>14.443223443399999</v>
      </c>
      <c r="E419" s="11">
        <v>0</v>
      </c>
      <c r="F419" s="11">
        <v>0</v>
      </c>
      <c r="G419" s="11">
        <v>0</v>
      </c>
      <c r="H419" s="11">
        <v>0</v>
      </c>
      <c r="I419" s="11">
        <v>0</v>
      </c>
      <c r="J419" s="14">
        <f t="shared" si="6"/>
        <v>0.48144078144666663</v>
      </c>
    </row>
    <row r="420" spans="1:10" x14ac:dyDescent="0.3">
      <c r="A420" s="8" t="s">
        <v>2125</v>
      </c>
      <c r="B420" s="7" t="s">
        <v>2126</v>
      </c>
      <c r="C420" s="7" t="s">
        <v>2127</v>
      </c>
      <c r="D420" s="11">
        <f>_xlfn.XLOOKUP(B420,'Acuity-Adjust Staffing Metrics'!B:B,'Acuity-Adjust Staffing Metrics'!Z:Z,"")*30</f>
        <v>18.1941391941</v>
      </c>
      <c r="E420" s="11">
        <v>0</v>
      </c>
      <c r="F420" s="11">
        <v>0</v>
      </c>
      <c r="G420" s="11">
        <v>0</v>
      </c>
      <c r="H420" s="11">
        <v>0</v>
      </c>
      <c r="I420" s="11">
        <v>0</v>
      </c>
      <c r="J420" s="14">
        <f t="shared" si="6"/>
        <v>0.60647130647000003</v>
      </c>
    </row>
    <row r="421" spans="1:10" x14ac:dyDescent="0.3">
      <c r="A421" s="8" t="s">
        <v>2130</v>
      </c>
      <c r="B421" s="7" t="s">
        <v>2131</v>
      </c>
      <c r="C421" s="7" t="s">
        <v>2132</v>
      </c>
      <c r="D421" s="11">
        <f>_xlfn.XLOOKUP(B421,'Acuity-Adjust Staffing Metrics'!B:B,'Acuity-Adjust Staffing Metrics'!Z:Z,"")*30</f>
        <v>17.694139194199998</v>
      </c>
      <c r="E421" s="11">
        <v>0</v>
      </c>
      <c r="F421" s="11">
        <v>0</v>
      </c>
      <c r="G421" s="11">
        <v>0</v>
      </c>
      <c r="H421" s="11">
        <v>0</v>
      </c>
      <c r="I421" s="11">
        <v>0</v>
      </c>
      <c r="J421" s="14">
        <f t="shared" si="6"/>
        <v>0.58980463980666664</v>
      </c>
    </row>
    <row r="422" spans="1:10" x14ac:dyDescent="0.3">
      <c r="A422" s="8" t="s">
        <v>2135</v>
      </c>
      <c r="B422" s="7" t="s">
        <v>2136</v>
      </c>
      <c r="C422" s="7" t="s">
        <v>2137</v>
      </c>
      <c r="D422" s="11">
        <f>_xlfn.XLOOKUP(B422,'Acuity-Adjust Staffing Metrics'!B:B,'Acuity-Adjust Staffing Metrics'!Z:Z,"")*30</f>
        <v>29</v>
      </c>
      <c r="E422" s="11">
        <v>0</v>
      </c>
      <c r="F422" s="11">
        <v>0</v>
      </c>
      <c r="G422" s="11">
        <v>0</v>
      </c>
      <c r="H422" s="11">
        <v>0</v>
      </c>
      <c r="I422" s="11">
        <v>0</v>
      </c>
      <c r="J422" s="14">
        <f t="shared" si="6"/>
        <v>0.96666666666666667</v>
      </c>
    </row>
    <row r="423" spans="1:10" x14ac:dyDescent="0.3">
      <c r="A423" s="8" t="s">
        <v>2140</v>
      </c>
      <c r="B423" s="7" t="s">
        <v>2141</v>
      </c>
      <c r="C423" s="7" t="s">
        <v>2142</v>
      </c>
      <c r="D423" s="11">
        <f>_xlfn.XLOOKUP(B423,'Acuity-Adjust Staffing Metrics'!B:B,'Acuity-Adjust Staffing Metrics'!Z:Z,"")*30</f>
        <v>18.604395604400001</v>
      </c>
      <c r="E423" s="11">
        <v>0</v>
      </c>
      <c r="F423" s="11">
        <v>0</v>
      </c>
      <c r="G423" s="11">
        <v>0</v>
      </c>
      <c r="H423" s="11">
        <v>0</v>
      </c>
      <c r="I423" s="11">
        <v>0</v>
      </c>
      <c r="J423" s="14">
        <f t="shared" si="6"/>
        <v>0.62014652014666671</v>
      </c>
    </row>
    <row r="424" spans="1:10" x14ac:dyDescent="0.3">
      <c r="A424" s="8" t="s">
        <v>2145</v>
      </c>
      <c r="B424" s="7" t="s">
        <v>2146</v>
      </c>
      <c r="C424" s="7" t="s">
        <v>2147</v>
      </c>
      <c r="D424" s="11">
        <f>_xlfn.XLOOKUP(B424,'Acuity-Adjust Staffing Metrics'!B:B,'Acuity-Adjust Staffing Metrics'!Z:Z,"")*30</f>
        <v>19.054945055099999</v>
      </c>
      <c r="E424" s="11">
        <v>0</v>
      </c>
      <c r="F424" s="11">
        <v>0</v>
      </c>
      <c r="G424" s="11">
        <v>0</v>
      </c>
      <c r="H424" s="11">
        <v>0</v>
      </c>
      <c r="I424" s="11">
        <v>0</v>
      </c>
      <c r="J424" s="14">
        <f t="shared" si="6"/>
        <v>0.63516483517</v>
      </c>
    </row>
    <row r="425" spans="1:10" x14ac:dyDescent="0.3">
      <c r="A425" s="8" t="s">
        <v>2150</v>
      </c>
      <c r="B425" s="7" t="s">
        <v>2151</v>
      </c>
      <c r="C425" s="7" t="s">
        <v>2152</v>
      </c>
      <c r="D425" s="11">
        <f>_xlfn.XLOOKUP(B425,'Acuity-Adjust Staffing Metrics'!B:B,'Acuity-Adjust Staffing Metrics'!Z:Z,"")*30</f>
        <v>6.9871794871999997</v>
      </c>
      <c r="E425" s="11">
        <v>0</v>
      </c>
      <c r="F425" s="11">
        <v>0</v>
      </c>
      <c r="G425" s="11">
        <v>0</v>
      </c>
      <c r="H425" s="11">
        <v>0</v>
      </c>
      <c r="I425" s="11">
        <v>0</v>
      </c>
      <c r="J425" s="14">
        <f t="shared" si="6"/>
        <v>0.23290598290666667</v>
      </c>
    </row>
    <row r="426" spans="1:10" x14ac:dyDescent="0.3">
      <c r="A426" s="8" t="s">
        <v>2155</v>
      </c>
      <c r="B426" s="7" t="s">
        <v>2156</v>
      </c>
      <c r="C426" s="7" t="s">
        <v>2157</v>
      </c>
      <c r="D426" s="11">
        <f>_xlfn.XLOOKUP(B426,'Acuity-Adjust Staffing Metrics'!B:B,'Acuity-Adjust Staffing Metrics'!Z:Z,"")*30</f>
        <v>10.098901099000001</v>
      </c>
      <c r="E426" s="11">
        <v>0</v>
      </c>
      <c r="F426" s="11">
        <v>0</v>
      </c>
      <c r="G426" s="11">
        <v>0</v>
      </c>
      <c r="H426" s="11">
        <v>0</v>
      </c>
      <c r="I426" s="11">
        <v>0</v>
      </c>
      <c r="J426" s="14">
        <f t="shared" si="6"/>
        <v>0.33663003663333335</v>
      </c>
    </row>
    <row r="427" spans="1:10" x14ac:dyDescent="0.3">
      <c r="A427" s="8" t="s">
        <v>2160</v>
      </c>
      <c r="B427" s="7" t="s">
        <v>2161</v>
      </c>
      <c r="C427" s="7" t="s">
        <v>2162</v>
      </c>
      <c r="D427" s="11">
        <f>_xlfn.XLOOKUP(B427,'Acuity-Adjust Staffing Metrics'!B:B,'Acuity-Adjust Staffing Metrics'!Z:Z,"")*30</f>
        <v>6</v>
      </c>
      <c r="E427" s="11">
        <v>0</v>
      </c>
      <c r="F427" s="11">
        <v>0</v>
      </c>
      <c r="G427" s="11">
        <v>0</v>
      </c>
      <c r="H427" s="11">
        <v>0</v>
      </c>
      <c r="I427" s="11">
        <v>0</v>
      </c>
      <c r="J427" s="14">
        <f t="shared" si="6"/>
        <v>0.2</v>
      </c>
    </row>
    <row r="428" spans="1:10" x14ac:dyDescent="0.3">
      <c r="A428" s="8" t="s">
        <v>2165</v>
      </c>
      <c r="B428" s="7" t="s">
        <v>2166</v>
      </c>
      <c r="C428" s="7" t="s">
        <v>2167</v>
      </c>
      <c r="D428" s="11">
        <f>_xlfn.XLOOKUP(B428,'Acuity-Adjust Staffing Metrics'!B:B,'Acuity-Adjust Staffing Metrics'!Z:Z,"")*30</f>
        <v>4</v>
      </c>
      <c r="E428" s="11">
        <v>0</v>
      </c>
      <c r="F428" s="11">
        <v>0</v>
      </c>
      <c r="G428" s="11">
        <v>0</v>
      </c>
      <c r="H428" s="11">
        <v>0</v>
      </c>
      <c r="I428" s="11">
        <v>0</v>
      </c>
      <c r="J428" s="14">
        <f t="shared" si="6"/>
        <v>0.13333333333333333</v>
      </c>
    </row>
    <row r="429" spans="1:10" x14ac:dyDescent="0.3">
      <c r="A429" s="8" t="s">
        <v>2171</v>
      </c>
      <c r="B429" s="7" t="s">
        <v>2172</v>
      </c>
      <c r="C429" s="7" t="s">
        <v>2173</v>
      </c>
      <c r="D429" s="11">
        <f>_xlfn.XLOOKUP(B429,'Acuity-Adjust Staffing Metrics'!B:B,'Acuity-Adjust Staffing Metrics'!Z:Z,"")*30</f>
        <v>4</v>
      </c>
      <c r="E429" s="11">
        <v>0</v>
      </c>
      <c r="F429" s="11">
        <v>0</v>
      </c>
      <c r="G429" s="11">
        <v>0</v>
      </c>
      <c r="H429" s="11">
        <v>0</v>
      </c>
      <c r="I429" s="11">
        <v>0</v>
      </c>
      <c r="J429" s="14">
        <f t="shared" si="6"/>
        <v>0.13333333333333333</v>
      </c>
    </row>
    <row r="430" spans="1:10" x14ac:dyDescent="0.3">
      <c r="A430" s="8" t="s">
        <v>2176</v>
      </c>
      <c r="B430" s="7" t="s">
        <v>2177</v>
      </c>
      <c r="C430" s="7" t="s">
        <v>2178</v>
      </c>
      <c r="D430" s="11">
        <f>_xlfn.XLOOKUP(B430,'Acuity-Adjust Staffing Metrics'!B:B,'Acuity-Adjust Staffing Metrics'!Z:Z,"")*30</f>
        <v>3</v>
      </c>
      <c r="E430" s="11">
        <v>0</v>
      </c>
      <c r="F430" s="11">
        <v>0</v>
      </c>
      <c r="G430" s="11">
        <v>0</v>
      </c>
      <c r="H430" s="11">
        <v>0</v>
      </c>
      <c r="I430" s="11">
        <v>0</v>
      </c>
      <c r="J430" s="14">
        <f t="shared" si="6"/>
        <v>0.1</v>
      </c>
    </row>
    <row r="431" spans="1:10" x14ac:dyDescent="0.3">
      <c r="A431" s="8" t="s">
        <v>2181</v>
      </c>
      <c r="B431" s="7" t="s">
        <v>2182</v>
      </c>
      <c r="C431" s="7" t="s">
        <v>2183</v>
      </c>
      <c r="D431" s="11">
        <f>_xlfn.XLOOKUP(B431,'Acuity-Adjust Staffing Metrics'!B:B,'Acuity-Adjust Staffing Metrics'!Z:Z,"")*30</f>
        <v>5.2747252746999997</v>
      </c>
      <c r="E431" s="11">
        <v>0</v>
      </c>
      <c r="F431" s="11">
        <v>0</v>
      </c>
      <c r="G431" s="11">
        <v>0</v>
      </c>
      <c r="H431" s="11">
        <v>0</v>
      </c>
      <c r="I431" s="11">
        <v>0</v>
      </c>
      <c r="J431" s="14">
        <f t="shared" si="6"/>
        <v>0.17582417582333332</v>
      </c>
    </row>
    <row r="432" spans="1:10" x14ac:dyDescent="0.3">
      <c r="A432" s="8" t="s">
        <v>2186</v>
      </c>
      <c r="B432" s="7" t="s">
        <v>2187</v>
      </c>
      <c r="C432" s="7" t="s">
        <v>2188</v>
      </c>
      <c r="D432" s="11">
        <f>_xlfn.XLOOKUP(B432,'Acuity-Adjust Staffing Metrics'!B:B,'Acuity-Adjust Staffing Metrics'!Z:Z,"")*30</f>
        <v>11.3864468866</v>
      </c>
      <c r="E432" s="11">
        <v>0</v>
      </c>
      <c r="F432" s="11">
        <v>0</v>
      </c>
      <c r="G432" s="11">
        <v>0</v>
      </c>
      <c r="H432" s="11">
        <v>0</v>
      </c>
      <c r="I432" s="11">
        <v>0</v>
      </c>
      <c r="J432" s="14">
        <f t="shared" si="6"/>
        <v>0.37954822955333334</v>
      </c>
    </row>
    <row r="433" spans="1:10" x14ac:dyDescent="0.3">
      <c r="A433" s="8" t="s">
        <v>2191</v>
      </c>
      <c r="B433" s="7" t="s">
        <v>2192</v>
      </c>
      <c r="C433" s="7" t="s">
        <v>2193</v>
      </c>
      <c r="D433" s="11">
        <f>_xlfn.XLOOKUP(B433,'Acuity-Adjust Staffing Metrics'!B:B,'Acuity-Adjust Staffing Metrics'!Z:Z,"")*30</f>
        <v>3</v>
      </c>
      <c r="E433" s="11">
        <v>0</v>
      </c>
      <c r="F433" s="11">
        <v>0</v>
      </c>
      <c r="G433" s="11">
        <v>0</v>
      </c>
      <c r="H433" s="11">
        <v>0</v>
      </c>
      <c r="I433" s="11">
        <v>0</v>
      </c>
      <c r="J433" s="14">
        <f t="shared" si="6"/>
        <v>0.1</v>
      </c>
    </row>
    <row r="434" spans="1:10" x14ac:dyDescent="0.3">
      <c r="A434" s="8" t="s">
        <v>2196</v>
      </c>
      <c r="B434" s="7" t="s">
        <v>2197</v>
      </c>
      <c r="C434" s="7" t="s">
        <v>2198</v>
      </c>
      <c r="D434" s="11">
        <f>_xlfn.XLOOKUP(B434,'Acuity-Adjust Staffing Metrics'!B:B,'Acuity-Adjust Staffing Metrics'!Z:Z,"")*30</f>
        <v>1.4871794871999999</v>
      </c>
      <c r="E434" s="11">
        <v>0</v>
      </c>
      <c r="F434" s="11">
        <v>0</v>
      </c>
      <c r="G434" s="11">
        <v>0</v>
      </c>
      <c r="H434" s="11">
        <v>0</v>
      </c>
      <c r="I434" s="11">
        <v>0</v>
      </c>
      <c r="J434" s="14">
        <f t="shared" si="6"/>
        <v>4.9572649573333329E-2</v>
      </c>
    </row>
    <row r="435" spans="1:10" x14ac:dyDescent="0.3">
      <c r="A435" s="8" t="s">
        <v>2201</v>
      </c>
      <c r="B435" s="7" t="s">
        <v>2202</v>
      </c>
      <c r="C435" s="7" t="s">
        <v>2203</v>
      </c>
      <c r="D435" s="11">
        <f>_xlfn.XLOOKUP(B435,'Acuity-Adjust Staffing Metrics'!B:B,'Acuity-Adjust Staffing Metrics'!Z:Z,"")*30</f>
        <v>1</v>
      </c>
      <c r="E435" s="11">
        <v>0</v>
      </c>
      <c r="F435" s="11">
        <v>0</v>
      </c>
      <c r="G435" s="11">
        <v>0</v>
      </c>
      <c r="H435" s="11">
        <v>0</v>
      </c>
      <c r="I435" s="11">
        <v>0</v>
      </c>
      <c r="J435" s="14">
        <f t="shared" si="6"/>
        <v>3.3333333333333333E-2</v>
      </c>
    </row>
    <row r="436" spans="1:10" x14ac:dyDescent="0.3">
      <c r="A436" s="8" t="s">
        <v>2206</v>
      </c>
      <c r="B436" s="7" t="s">
        <v>2207</v>
      </c>
      <c r="C436" s="7" t="s">
        <v>2208</v>
      </c>
      <c r="D436" s="11">
        <f>_xlfn.XLOOKUP(B436,'Acuity-Adjust Staffing Metrics'!B:B,'Acuity-Adjust Staffing Metrics'!Z:Z,"")*30</f>
        <v>16.9267399268</v>
      </c>
      <c r="E436" s="11">
        <v>0</v>
      </c>
      <c r="F436" s="11">
        <v>0</v>
      </c>
      <c r="G436" s="11">
        <v>0</v>
      </c>
      <c r="H436" s="11">
        <v>0</v>
      </c>
      <c r="I436" s="11">
        <v>0</v>
      </c>
      <c r="J436" s="14">
        <f t="shared" si="6"/>
        <v>0.56422466422666662</v>
      </c>
    </row>
    <row r="437" spans="1:10" x14ac:dyDescent="0.3">
      <c r="A437" s="8" t="s">
        <v>2211</v>
      </c>
      <c r="B437" s="7" t="s">
        <v>2212</v>
      </c>
      <c r="C437" s="7" t="s">
        <v>2213</v>
      </c>
      <c r="D437" s="11">
        <f>_xlfn.XLOOKUP(B437,'Acuity-Adjust Staffing Metrics'!B:B,'Acuity-Adjust Staffing Metrics'!Z:Z,"")*30</f>
        <v>8</v>
      </c>
      <c r="E437" s="11">
        <v>0</v>
      </c>
      <c r="F437" s="11">
        <v>0</v>
      </c>
      <c r="G437" s="11">
        <v>0</v>
      </c>
      <c r="H437" s="11">
        <v>0</v>
      </c>
      <c r="I437" s="11">
        <v>0</v>
      </c>
      <c r="J437" s="14">
        <f t="shared" si="6"/>
        <v>0.26666666666666666</v>
      </c>
    </row>
    <row r="438" spans="1:10" x14ac:dyDescent="0.3">
      <c r="A438" s="8" t="s">
        <v>2216</v>
      </c>
      <c r="B438" s="7" t="s">
        <v>2217</v>
      </c>
      <c r="C438" s="7" t="s">
        <v>2218</v>
      </c>
      <c r="D438" s="11">
        <f>_xlfn.XLOOKUP(B438,'Acuity-Adjust Staffing Metrics'!B:B,'Acuity-Adjust Staffing Metrics'!Z:Z,"")*30</f>
        <v>27.560439560500001</v>
      </c>
      <c r="E438" s="11">
        <v>0</v>
      </c>
      <c r="F438" s="11">
        <v>0</v>
      </c>
      <c r="G438" s="11">
        <v>0</v>
      </c>
      <c r="H438" s="11">
        <v>0</v>
      </c>
      <c r="I438" s="11">
        <v>0</v>
      </c>
      <c r="J438" s="14">
        <f t="shared" si="6"/>
        <v>0.91868131868333336</v>
      </c>
    </row>
    <row r="439" spans="1:10" x14ac:dyDescent="0.3">
      <c r="A439" s="8" t="s">
        <v>2221</v>
      </c>
      <c r="B439" s="7" t="s">
        <v>2222</v>
      </c>
      <c r="C439" s="7" t="s">
        <v>2223</v>
      </c>
      <c r="D439" s="11">
        <f>_xlfn.XLOOKUP(B439,'Acuity-Adjust Staffing Metrics'!B:B,'Acuity-Adjust Staffing Metrics'!Z:Z,"")*30</f>
        <v>13.619047619</v>
      </c>
      <c r="E439" s="11">
        <v>0</v>
      </c>
      <c r="F439" s="11">
        <v>0</v>
      </c>
      <c r="G439" s="11">
        <v>0</v>
      </c>
      <c r="H439" s="11">
        <v>0</v>
      </c>
      <c r="I439" s="11">
        <v>0</v>
      </c>
      <c r="J439" s="14">
        <f t="shared" si="6"/>
        <v>0.45396825396666668</v>
      </c>
    </row>
    <row r="440" spans="1:10" x14ac:dyDescent="0.3">
      <c r="A440" s="8" t="s">
        <v>2226</v>
      </c>
      <c r="B440" s="7" t="s">
        <v>2227</v>
      </c>
      <c r="C440" s="7" t="s">
        <v>2228</v>
      </c>
      <c r="D440" s="11">
        <f>_xlfn.XLOOKUP(B440,'Acuity-Adjust Staffing Metrics'!B:B,'Acuity-Adjust Staffing Metrics'!Z:Z,"")*30</f>
        <v>3</v>
      </c>
      <c r="E440" s="11">
        <v>0</v>
      </c>
      <c r="F440" s="11">
        <v>0</v>
      </c>
      <c r="G440" s="11">
        <v>0</v>
      </c>
      <c r="H440" s="11">
        <v>0</v>
      </c>
      <c r="I440" s="11">
        <v>0</v>
      </c>
      <c r="J440" s="14">
        <f t="shared" si="6"/>
        <v>0.1</v>
      </c>
    </row>
    <row r="441" spans="1:10" x14ac:dyDescent="0.3">
      <c r="A441" s="8" t="s">
        <v>2231</v>
      </c>
      <c r="B441" s="7" t="s">
        <v>2232</v>
      </c>
      <c r="C441" s="7" t="s">
        <v>2233</v>
      </c>
      <c r="D441" s="11">
        <f>_xlfn.XLOOKUP(B441,'Acuity-Adjust Staffing Metrics'!B:B,'Acuity-Adjust Staffing Metrics'!Z:Z,"")*30</f>
        <v>13.8424908425</v>
      </c>
      <c r="E441" s="11">
        <v>0</v>
      </c>
      <c r="F441" s="11">
        <v>0</v>
      </c>
      <c r="G441" s="11">
        <v>0</v>
      </c>
      <c r="H441" s="11">
        <v>0</v>
      </c>
      <c r="I441" s="11">
        <v>0</v>
      </c>
      <c r="J441" s="14">
        <f t="shared" si="6"/>
        <v>0.4614163614166667</v>
      </c>
    </row>
    <row r="442" spans="1:10" x14ac:dyDescent="0.3">
      <c r="A442" s="8" t="s">
        <v>2236</v>
      </c>
      <c r="B442" s="7" t="s">
        <v>2237</v>
      </c>
      <c r="C442" s="7" t="s">
        <v>2238</v>
      </c>
      <c r="D442" s="11">
        <f>_xlfn.XLOOKUP(B442,'Acuity-Adjust Staffing Metrics'!B:B,'Acuity-Adjust Staffing Metrics'!Z:Z,"")*30</f>
        <v>5.4688644689000006</v>
      </c>
      <c r="E442" s="11">
        <v>0</v>
      </c>
      <c r="F442" s="11">
        <v>0</v>
      </c>
      <c r="G442" s="11">
        <v>0</v>
      </c>
      <c r="H442" s="11">
        <v>0</v>
      </c>
      <c r="I442" s="11">
        <v>0</v>
      </c>
      <c r="J442" s="14">
        <f t="shared" si="6"/>
        <v>0.18229548229666667</v>
      </c>
    </row>
    <row r="443" spans="1:10" x14ac:dyDescent="0.3">
      <c r="A443" s="8" t="s">
        <v>2241</v>
      </c>
      <c r="B443" s="7" t="s">
        <v>2242</v>
      </c>
      <c r="C443" s="7" t="s">
        <v>2243</v>
      </c>
      <c r="D443" s="11">
        <f>_xlfn.XLOOKUP(B443,'Acuity-Adjust Staffing Metrics'!B:B,'Acuity-Adjust Staffing Metrics'!Z:Z,"")*30</f>
        <v>6</v>
      </c>
      <c r="E443" s="11">
        <v>0</v>
      </c>
      <c r="F443" s="11">
        <v>0</v>
      </c>
      <c r="G443" s="11">
        <v>0</v>
      </c>
      <c r="H443" s="11">
        <v>0</v>
      </c>
      <c r="I443" s="11">
        <v>0</v>
      </c>
      <c r="J443" s="14">
        <f t="shared" si="6"/>
        <v>0.2</v>
      </c>
    </row>
    <row r="444" spans="1:10" x14ac:dyDescent="0.3">
      <c r="A444" s="8" t="s">
        <v>2246</v>
      </c>
      <c r="B444" s="7" t="s">
        <v>2247</v>
      </c>
      <c r="C444" s="7" t="s">
        <v>2248</v>
      </c>
      <c r="D444" s="11">
        <f>_xlfn.XLOOKUP(B444,'Acuity-Adjust Staffing Metrics'!B:B,'Acuity-Adjust Staffing Metrics'!Z:Z,"")*30</f>
        <v>7</v>
      </c>
      <c r="E444" s="11">
        <v>0</v>
      </c>
      <c r="F444" s="11">
        <v>0</v>
      </c>
      <c r="G444" s="11">
        <v>0</v>
      </c>
      <c r="H444" s="11">
        <v>0</v>
      </c>
      <c r="I444" s="11">
        <v>0</v>
      </c>
      <c r="J444" s="14">
        <f t="shared" si="6"/>
        <v>0.23333333333333334</v>
      </c>
    </row>
    <row r="445" spans="1:10" x14ac:dyDescent="0.3">
      <c r="A445" s="8" t="s">
        <v>2251</v>
      </c>
      <c r="B445" s="7" t="s">
        <v>2252</v>
      </c>
      <c r="C445" s="7" t="s">
        <v>2253</v>
      </c>
      <c r="D445" s="11">
        <f>_xlfn.XLOOKUP(B445,'Acuity-Adjust Staffing Metrics'!B:B,'Acuity-Adjust Staffing Metrics'!Z:Z,"")*30</f>
        <v>11.758241758400001</v>
      </c>
      <c r="E445" s="11">
        <v>0</v>
      </c>
      <c r="F445" s="11">
        <v>0</v>
      </c>
      <c r="G445" s="11">
        <v>0</v>
      </c>
      <c r="H445" s="11">
        <v>0</v>
      </c>
      <c r="I445" s="11">
        <v>0</v>
      </c>
      <c r="J445" s="14">
        <f t="shared" si="6"/>
        <v>0.39194139194666666</v>
      </c>
    </row>
    <row r="446" spans="1:10" x14ac:dyDescent="0.3">
      <c r="A446" s="8" t="s">
        <v>2256</v>
      </c>
      <c r="B446" s="7" t="s">
        <v>2257</v>
      </c>
      <c r="C446" s="7" t="s">
        <v>2258</v>
      </c>
      <c r="D446" s="11">
        <f>_xlfn.XLOOKUP(B446,'Acuity-Adjust Staffing Metrics'!B:B,'Acuity-Adjust Staffing Metrics'!Z:Z,"")*30</f>
        <v>3</v>
      </c>
      <c r="E446" s="11">
        <v>0</v>
      </c>
      <c r="F446" s="11">
        <v>0</v>
      </c>
      <c r="G446" s="11">
        <v>0</v>
      </c>
      <c r="H446" s="11">
        <v>0</v>
      </c>
      <c r="I446" s="11">
        <v>0</v>
      </c>
      <c r="J446" s="14">
        <f t="shared" si="6"/>
        <v>0.1</v>
      </c>
    </row>
    <row r="447" spans="1:10" x14ac:dyDescent="0.3">
      <c r="A447" s="8" t="s">
        <v>2261</v>
      </c>
      <c r="B447" s="7" t="s">
        <v>2262</v>
      </c>
      <c r="C447" s="7" t="s">
        <v>2263</v>
      </c>
      <c r="D447" s="11">
        <f>_xlfn.XLOOKUP(B447,'Acuity-Adjust Staffing Metrics'!B:B,'Acuity-Adjust Staffing Metrics'!Z:Z,"")*30</f>
        <v>5</v>
      </c>
      <c r="E447" s="11">
        <v>0</v>
      </c>
      <c r="F447" s="11">
        <v>0</v>
      </c>
      <c r="G447" s="11">
        <v>0</v>
      </c>
      <c r="H447" s="11">
        <v>0</v>
      </c>
      <c r="I447" s="11">
        <v>0</v>
      </c>
      <c r="J447" s="14">
        <f t="shared" si="6"/>
        <v>0.16666666666666666</v>
      </c>
    </row>
    <row r="448" spans="1:10" x14ac:dyDescent="0.3">
      <c r="A448" s="8" t="s">
        <v>2266</v>
      </c>
      <c r="B448" s="7" t="s">
        <v>2267</v>
      </c>
      <c r="C448" s="7" t="s">
        <v>2268</v>
      </c>
      <c r="D448" s="11">
        <f>_xlfn.XLOOKUP(B448,'Acuity-Adjust Staffing Metrics'!B:B,'Acuity-Adjust Staffing Metrics'!Z:Z,"")*30</f>
        <v>21.406593406500001</v>
      </c>
      <c r="E448" s="11">
        <v>0</v>
      </c>
      <c r="F448" s="11">
        <v>0</v>
      </c>
      <c r="G448" s="11">
        <v>0</v>
      </c>
      <c r="H448" s="11">
        <v>0</v>
      </c>
      <c r="I448" s="11">
        <v>0</v>
      </c>
      <c r="J448" s="14">
        <f t="shared" si="6"/>
        <v>0.71355311355000006</v>
      </c>
    </row>
    <row r="449" spans="1:10" x14ac:dyDescent="0.3">
      <c r="A449" s="8" t="s">
        <v>2271</v>
      </c>
      <c r="B449" s="7" t="s">
        <v>2272</v>
      </c>
      <c r="C449" s="7" t="s">
        <v>2273</v>
      </c>
      <c r="D449" s="11">
        <f>_xlfn.XLOOKUP(B449,'Acuity-Adjust Staffing Metrics'!B:B,'Acuity-Adjust Staffing Metrics'!Z:Z,"")*30</f>
        <v>14.1465201465</v>
      </c>
      <c r="E449" s="11">
        <v>0</v>
      </c>
      <c r="F449" s="11">
        <v>0</v>
      </c>
      <c r="G449" s="11">
        <v>0</v>
      </c>
      <c r="H449" s="11">
        <v>0</v>
      </c>
      <c r="I449" s="11">
        <v>0</v>
      </c>
      <c r="J449" s="14">
        <f t="shared" si="6"/>
        <v>0.47155067155000002</v>
      </c>
    </row>
    <row r="450" spans="1:10" x14ac:dyDescent="0.3">
      <c r="A450" s="8" t="s">
        <v>2276</v>
      </c>
      <c r="B450" s="7" t="s">
        <v>2277</v>
      </c>
      <c r="C450" s="7" t="s">
        <v>2278</v>
      </c>
      <c r="D450" s="11">
        <f>_xlfn.XLOOKUP(B450,'Acuity-Adjust Staffing Metrics'!B:B,'Acuity-Adjust Staffing Metrics'!Z:Z,"")*30</f>
        <v>26.890109890200002</v>
      </c>
      <c r="E450" s="11">
        <v>0</v>
      </c>
      <c r="F450" s="11">
        <v>0</v>
      </c>
      <c r="G450" s="11">
        <v>0</v>
      </c>
      <c r="H450" s="11">
        <v>0</v>
      </c>
      <c r="I450" s="11">
        <v>0</v>
      </c>
      <c r="J450" s="14">
        <f t="shared" si="6"/>
        <v>0.89633699634000008</v>
      </c>
    </row>
    <row r="451" spans="1:10" x14ac:dyDescent="0.3">
      <c r="A451" s="8" t="s">
        <v>2281</v>
      </c>
      <c r="B451" s="7" t="s">
        <v>2282</v>
      </c>
      <c r="C451" s="7" t="s">
        <v>2283</v>
      </c>
      <c r="D451" s="11">
        <f>_xlfn.XLOOKUP(B451,'Acuity-Adjust Staffing Metrics'!B:B,'Acuity-Adjust Staffing Metrics'!Z:Z,"")*30</f>
        <v>24.714285714400003</v>
      </c>
      <c r="E451" s="11">
        <v>0</v>
      </c>
      <c r="F451" s="11">
        <v>0</v>
      </c>
      <c r="G451" s="11">
        <v>0</v>
      </c>
      <c r="H451" s="11">
        <v>0</v>
      </c>
      <c r="I451" s="11">
        <v>0</v>
      </c>
      <c r="J451" s="14">
        <f t="shared" si="6"/>
        <v>0.82380952381333339</v>
      </c>
    </row>
    <row r="452" spans="1:10" x14ac:dyDescent="0.3">
      <c r="A452" s="8" t="s">
        <v>2286</v>
      </c>
      <c r="B452" s="7" t="s">
        <v>2287</v>
      </c>
      <c r="C452" s="7" t="s">
        <v>2288</v>
      </c>
      <c r="D452" s="11">
        <f>_xlfn.XLOOKUP(B452,'Acuity-Adjust Staffing Metrics'!B:B,'Acuity-Adjust Staffing Metrics'!Z:Z,"")*30</f>
        <v>7.2490842492000001</v>
      </c>
      <c r="E452" s="11">
        <v>0</v>
      </c>
      <c r="F452" s="11">
        <v>0</v>
      </c>
      <c r="G452" s="11">
        <v>0</v>
      </c>
      <c r="H452" s="11">
        <v>0</v>
      </c>
      <c r="I452" s="11">
        <v>0</v>
      </c>
      <c r="J452" s="14">
        <f t="shared" si="6"/>
        <v>0.24163614164</v>
      </c>
    </row>
    <row r="453" spans="1:10" x14ac:dyDescent="0.3">
      <c r="A453" s="8" t="s">
        <v>2291</v>
      </c>
      <c r="B453" s="7" t="s">
        <v>2292</v>
      </c>
      <c r="C453" s="7" t="s">
        <v>2293</v>
      </c>
      <c r="D453" s="11">
        <f>_xlfn.XLOOKUP(B453,'Acuity-Adjust Staffing Metrics'!B:B,'Acuity-Adjust Staffing Metrics'!Z:Z,"")*30</f>
        <v>7.4835164833999999</v>
      </c>
      <c r="E453" s="11">
        <v>0</v>
      </c>
      <c r="F453" s="11">
        <v>0</v>
      </c>
      <c r="G453" s="11">
        <v>0</v>
      </c>
      <c r="H453" s="11">
        <v>0</v>
      </c>
      <c r="I453" s="11">
        <v>0</v>
      </c>
      <c r="J453" s="14">
        <f t="shared" si="6"/>
        <v>0.24945054944666667</v>
      </c>
    </row>
    <row r="454" spans="1:10" x14ac:dyDescent="0.3">
      <c r="A454" s="8" t="s">
        <v>2296</v>
      </c>
      <c r="B454" s="7" t="s">
        <v>2297</v>
      </c>
      <c r="C454" s="7" t="s">
        <v>2298</v>
      </c>
      <c r="D454" s="11">
        <f>_xlfn.XLOOKUP(B454,'Acuity-Adjust Staffing Metrics'!B:B,'Acuity-Adjust Staffing Metrics'!Z:Z,"")*30</f>
        <v>15.886446886400002</v>
      </c>
      <c r="E454" s="11">
        <v>0</v>
      </c>
      <c r="F454" s="11">
        <v>0</v>
      </c>
      <c r="G454" s="11">
        <v>0</v>
      </c>
      <c r="H454" s="11">
        <v>0</v>
      </c>
      <c r="I454" s="11">
        <v>0</v>
      </c>
      <c r="J454" s="14">
        <f t="shared" si="6"/>
        <v>0.52954822954666669</v>
      </c>
    </row>
    <row r="455" spans="1:10" x14ac:dyDescent="0.3">
      <c r="A455" s="8" t="s">
        <v>2301</v>
      </c>
      <c r="B455" s="7" t="s">
        <v>2302</v>
      </c>
      <c r="C455" s="7" t="s">
        <v>2303</v>
      </c>
      <c r="D455" s="11">
        <f>_xlfn.XLOOKUP(B455,'Acuity-Adjust Staffing Metrics'!B:B,'Acuity-Adjust Staffing Metrics'!Z:Z,"")*30</f>
        <v>2.8534798535000001</v>
      </c>
      <c r="E455" s="11">
        <v>0</v>
      </c>
      <c r="F455" s="11">
        <v>0</v>
      </c>
      <c r="G455" s="11">
        <v>0</v>
      </c>
      <c r="H455" s="11">
        <v>0</v>
      </c>
      <c r="I455" s="11">
        <v>0</v>
      </c>
      <c r="J455" s="14">
        <f t="shared" si="6"/>
        <v>9.5115995116666671E-2</v>
      </c>
    </row>
    <row r="456" spans="1:10" x14ac:dyDescent="0.3">
      <c r="A456" s="8" t="s">
        <v>2306</v>
      </c>
      <c r="B456" s="7" t="s">
        <v>2307</v>
      </c>
      <c r="C456" s="7" t="s">
        <v>2308</v>
      </c>
      <c r="D456" s="11">
        <f>_xlfn.XLOOKUP(B456,'Acuity-Adjust Staffing Metrics'!B:B,'Acuity-Adjust Staffing Metrics'!Z:Z,"")*30</f>
        <v>14.483516483199999</v>
      </c>
      <c r="E456" s="11">
        <v>0</v>
      </c>
      <c r="F456" s="11">
        <v>0</v>
      </c>
      <c r="G456" s="11">
        <v>0</v>
      </c>
      <c r="H456" s="11">
        <v>0</v>
      </c>
      <c r="I456" s="11">
        <v>0</v>
      </c>
      <c r="J456" s="14">
        <f t="shared" si="6"/>
        <v>0.48278388277333328</v>
      </c>
    </row>
    <row r="457" spans="1:10" x14ac:dyDescent="0.3">
      <c r="A457" s="8" t="s">
        <v>2311</v>
      </c>
      <c r="B457" s="7" t="s">
        <v>2312</v>
      </c>
      <c r="C457" s="7" t="s">
        <v>2313</v>
      </c>
      <c r="D457" s="11">
        <f>_xlfn.XLOOKUP(B457,'Acuity-Adjust Staffing Metrics'!B:B,'Acuity-Adjust Staffing Metrics'!Z:Z,"")*30</f>
        <v>2.8681318680999999</v>
      </c>
      <c r="E457" s="11">
        <v>0</v>
      </c>
      <c r="F457" s="11">
        <v>0</v>
      </c>
      <c r="G457" s="11">
        <v>0</v>
      </c>
      <c r="H457" s="11">
        <v>0</v>
      </c>
      <c r="I457" s="11">
        <v>0</v>
      </c>
      <c r="J457" s="14">
        <f t="shared" ref="J457:J520" si="7">SUM(D457,F457,E457,F457,G457,H457,I457)/30</f>
        <v>9.5604395603333323E-2</v>
      </c>
    </row>
    <row r="458" spans="1:10" x14ac:dyDescent="0.3">
      <c r="A458" s="8" t="s">
        <v>2316</v>
      </c>
      <c r="B458" s="7" t="s">
        <v>2317</v>
      </c>
      <c r="C458" s="7" t="s">
        <v>2318</v>
      </c>
      <c r="D458" s="11">
        <f>_xlfn.XLOOKUP(B458,'Acuity-Adjust Staffing Metrics'!B:B,'Acuity-Adjust Staffing Metrics'!Z:Z,"")*30</f>
        <v>16.3076923082</v>
      </c>
      <c r="E458" s="11">
        <v>0</v>
      </c>
      <c r="F458" s="11">
        <v>0</v>
      </c>
      <c r="G458" s="11">
        <v>0</v>
      </c>
      <c r="H458" s="11">
        <v>0</v>
      </c>
      <c r="I458" s="11">
        <v>0</v>
      </c>
      <c r="J458" s="14">
        <f t="shared" si="7"/>
        <v>0.54358974360666668</v>
      </c>
    </row>
    <row r="459" spans="1:10" x14ac:dyDescent="0.3">
      <c r="A459" s="8" t="s">
        <v>2322</v>
      </c>
      <c r="B459" s="7" t="s">
        <v>2323</v>
      </c>
      <c r="C459" s="7" t="s">
        <v>2324</v>
      </c>
      <c r="D459" s="11">
        <f>_xlfn.XLOOKUP(B459,'Acuity-Adjust Staffing Metrics'!B:B,'Acuity-Adjust Staffing Metrics'!Z:Z,"")*30</f>
        <v>5</v>
      </c>
      <c r="E459" s="11">
        <v>0</v>
      </c>
      <c r="F459" s="11">
        <v>0</v>
      </c>
      <c r="G459" s="11">
        <v>0</v>
      </c>
      <c r="H459" s="11">
        <v>0</v>
      </c>
      <c r="I459" s="11">
        <v>0</v>
      </c>
      <c r="J459" s="14">
        <f t="shared" si="7"/>
        <v>0.16666666666666666</v>
      </c>
    </row>
    <row r="460" spans="1:10" x14ac:dyDescent="0.3">
      <c r="A460" s="8" t="s">
        <v>2327</v>
      </c>
      <c r="B460" s="7" t="s">
        <v>2328</v>
      </c>
      <c r="C460" s="7" t="s">
        <v>2329</v>
      </c>
      <c r="D460" s="11">
        <f>_xlfn.XLOOKUP(B460,'Acuity-Adjust Staffing Metrics'!B:B,'Acuity-Adjust Staffing Metrics'!Z:Z,"")*30</f>
        <v>8.9377289377000011</v>
      </c>
      <c r="E460" s="11">
        <v>0</v>
      </c>
      <c r="F460" s="11">
        <v>0</v>
      </c>
      <c r="G460" s="11">
        <v>0</v>
      </c>
      <c r="H460" s="11">
        <v>0</v>
      </c>
      <c r="I460" s="11">
        <v>0</v>
      </c>
      <c r="J460" s="14">
        <f t="shared" si="7"/>
        <v>0.29792429792333336</v>
      </c>
    </row>
    <row r="461" spans="1:10" x14ac:dyDescent="0.3">
      <c r="A461" s="8" t="s">
        <v>2332</v>
      </c>
      <c r="B461" s="7" t="s">
        <v>2333</v>
      </c>
      <c r="C461" s="7" t="s">
        <v>2334</v>
      </c>
      <c r="D461" s="11">
        <f>_xlfn.XLOOKUP(B461,'Acuity-Adjust Staffing Metrics'!B:B,'Acuity-Adjust Staffing Metrics'!Z:Z,"")*30</f>
        <v>19.855311355399998</v>
      </c>
      <c r="E461" s="11">
        <v>0</v>
      </c>
      <c r="F461" s="11">
        <v>0</v>
      </c>
      <c r="G461" s="11">
        <v>0</v>
      </c>
      <c r="H461" s="11">
        <v>0</v>
      </c>
      <c r="I461" s="11">
        <v>0</v>
      </c>
      <c r="J461" s="14">
        <f t="shared" si="7"/>
        <v>0.66184371184666657</v>
      </c>
    </row>
    <row r="462" spans="1:10" x14ac:dyDescent="0.3">
      <c r="A462" s="8" t="s">
        <v>2337</v>
      </c>
      <c r="B462" s="7" t="s">
        <v>2338</v>
      </c>
      <c r="C462" s="7" t="s">
        <v>2339</v>
      </c>
      <c r="D462" s="11">
        <f>_xlfn.XLOOKUP(B462,'Acuity-Adjust Staffing Metrics'!B:B,'Acuity-Adjust Staffing Metrics'!Z:Z,"")*30</f>
        <v>4</v>
      </c>
      <c r="E462" s="11">
        <v>0</v>
      </c>
      <c r="F462" s="11">
        <v>0</v>
      </c>
      <c r="G462" s="11">
        <v>0</v>
      </c>
      <c r="H462" s="11">
        <v>0</v>
      </c>
      <c r="I462" s="11">
        <v>0</v>
      </c>
      <c r="J462" s="14">
        <f t="shared" si="7"/>
        <v>0.13333333333333333</v>
      </c>
    </row>
    <row r="463" spans="1:10" x14ac:dyDescent="0.3">
      <c r="A463" s="8" t="s">
        <v>2342</v>
      </c>
      <c r="B463" s="7" t="s">
        <v>2343</v>
      </c>
      <c r="C463" s="7" t="s">
        <v>2344</v>
      </c>
      <c r="D463" s="11">
        <f>_xlfn.XLOOKUP(B463,'Acuity-Adjust Staffing Metrics'!B:B,'Acuity-Adjust Staffing Metrics'!Z:Z,"")*30</f>
        <v>17.8498168498</v>
      </c>
      <c r="E463" s="11">
        <v>0</v>
      </c>
      <c r="F463" s="11">
        <v>0</v>
      </c>
      <c r="G463" s="11">
        <v>0</v>
      </c>
      <c r="H463" s="11">
        <v>0</v>
      </c>
      <c r="I463" s="11">
        <v>0</v>
      </c>
      <c r="J463" s="14">
        <f t="shared" si="7"/>
        <v>0.59499389499333333</v>
      </c>
    </row>
    <row r="464" spans="1:10" x14ac:dyDescent="0.3">
      <c r="A464" s="8" t="s">
        <v>2347</v>
      </c>
      <c r="B464" s="7" t="s">
        <v>2348</v>
      </c>
      <c r="C464" s="7" t="s">
        <v>2349</v>
      </c>
      <c r="D464" s="11">
        <f>_xlfn.XLOOKUP(B464,'Acuity-Adjust Staffing Metrics'!B:B,'Acuity-Adjust Staffing Metrics'!Z:Z,"")*30</f>
        <v>25.868131867999999</v>
      </c>
      <c r="E464" s="11">
        <v>0</v>
      </c>
      <c r="F464" s="11">
        <v>0</v>
      </c>
      <c r="G464" s="11">
        <v>0</v>
      </c>
      <c r="H464" s="11">
        <v>0</v>
      </c>
      <c r="I464" s="11">
        <v>0</v>
      </c>
      <c r="J464" s="14">
        <f t="shared" si="7"/>
        <v>0.86227106226666661</v>
      </c>
    </row>
    <row r="465" spans="1:10" x14ac:dyDescent="0.3">
      <c r="A465" s="8" t="s">
        <v>2352</v>
      </c>
      <c r="B465" s="7" t="s">
        <v>2353</v>
      </c>
      <c r="C465" s="7" t="s">
        <v>2354</v>
      </c>
      <c r="D465" s="11">
        <f>_xlfn.XLOOKUP(B465,'Acuity-Adjust Staffing Metrics'!B:B,'Acuity-Adjust Staffing Metrics'!Z:Z,"")*30</f>
        <v>3</v>
      </c>
      <c r="E465" s="11">
        <v>0</v>
      </c>
      <c r="F465" s="11">
        <v>0</v>
      </c>
      <c r="G465" s="11">
        <v>0</v>
      </c>
      <c r="H465" s="11">
        <v>0</v>
      </c>
      <c r="I465" s="11">
        <v>0</v>
      </c>
      <c r="J465" s="14">
        <f t="shared" si="7"/>
        <v>0.1</v>
      </c>
    </row>
    <row r="466" spans="1:10" x14ac:dyDescent="0.3">
      <c r="A466" s="8" t="s">
        <v>2357</v>
      </c>
      <c r="B466" s="7" t="s">
        <v>2358</v>
      </c>
      <c r="C466" s="7" t="s">
        <v>2359</v>
      </c>
      <c r="D466" s="11">
        <f>_xlfn.XLOOKUP(B466,'Acuity-Adjust Staffing Metrics'!B:B,'Acuity-Adjust Staffing Metrics'!Z:Z,"")*30</f>
        <v>14.9597069597</v>
      </c>
      <c r="E466" s="11">
        <v>0</v>
      </c>
      <c r="F466" s="11">
        <v>0</v>
      </c>
      <c r="G466" s="11">
        <v>0</v>
      </c>
      <c r="H466" s="11">
        <v>0</v>
      </c>
      <c r="I466" s="11">
        <v>0</v>
      </c>
      <c r="J466" s="14">
        <f t="shared" si="7"/>
        <v>0.49865689865666668</v>
      </c>
    </row>
    <row r="467" spans="1:10" x14ac:dyDescent="0.3">
      <c r="A467" s="8" t="s">
        <v>2362</v>
      </c>
      <c r="B467" s="7" t="s">
        <v>2363</v>
      </c>
      <c r="C467" s="7" t="s">
        <v>2364</v>
      </c>
      <c r="D467" s="11">
        <f>_xlfn.XLOOKUP(B467,'Acuity-Adjust Staffing Metrics'!B:B,'Acuity-Adjust Staffing Metrics'!Z:Z,"")*30</f>
        <v>4</v>
      </c>
      <c r="E467" s="11">
        <v>0</v>
      </c>
      <c r="F467" s="11">
        <v>0</v>
      </c>
      <c r="G467" s="11">
        <v>0</v>
      </c>
      <c r="H467" s="11">
        <v>0</v>
      </c>
      <c r="I467" s="11">
        <v>0</v>
      </c>
      <c r="J467" s="14">
        <f t="shared" si="7"/>
        <v>0.13333333333333333</v>
      </c>
    </row>
    <row r="468" spans="1:10" x14ac:dyDescent="0.3">
      <c r="A468" s="8" t="s">
        <v>2367</v>
      </c>
      <c r="B468" s="7" t="s">
        <v>2368</v>
      </c>
      <c r="C468" s="7" t="s">
        <v>2369</v>
      </c>
      <c r="D468" s="11">
        <f>_xlfn.XLOOKUP(B468,'Acuity-Adjust Staffing Metrics'!B:B,'Acuity-Adjust Staffing Metrics'!Z:Z,"")*30</f>
        <v>4</v>
      </c>
      <c r="E468" s="11">
        <v>0</v>
      </c>
      <c r="F468" s="11">
        <v>0</v>
      </c>
      <c r="G468" s="11">
        <v>0</v>
      </c>
      <c r="H468" s="11">
        <v>0</v>
      </c>
      <c r="I468" s="11">
        <v>0</v>
      </c>
      <c r="J468" s="14">
        <f t="shared" si="7"/>
        <v>0.13333333333333333</v>
      </c>
    </row>
    <row r="469" spans="1:10" x14ac:dyDescent="0.3">
      <c r="A469" s="8" t="s">
        <v>2372</v>
      </c>
      <c r="B469" s="7" t="s">
        <v>2373</v>
      </c>
      <c r="C469" s="7" t="s">
        <v>2374</v>
      </c>
      <c r="D469" s="11">
        <f>_xlfn.XLOOKUP(B469,'Acuity-Adjust Staffing Metrics'!B:B,'Acuity-Adjust Staffing Metrics'!Z:Z,"")*30</f>
        <v>16.7399267397</v>
      </c>
      <c r="E469" s="11">
        <v>0</v>
      </c>
      <c r="F469" s="11">
        <v>0</v>
      </c>
      <c r="G469" s="11">
        <v>0</v>
      </c>
      <c r="H469" s="11">
        <v>0</v>
      </c>
      <c r="I469" s="11">
        <v>0</v>
      </c>
      <c r="J469" s="14">
        <f t="shared" si="7"/>
        <v>0.55799755798999995</v>
      </c>
    </row>
    <row r="470" spans="1:10" x14ac:dyDescent="0.3">
      <c r="A470" s="8" t="s">
        <v>2377</v>
      </c>
      <c r="B470" s="7" t="s">
        <v>2378</v>
      </c>
      <c r="C470" s="7" t="s">
        <v>2379</v>
      </c>
      <c r="D470" s="11">
        <f>_xlfn.XLOOKUP(B470,'Acuity-Adjust Staffing Metrics'!B:B,'Acuity-Adjust Staffing Metrics'!Z:Z,"")*30</f>
        <v>17.289377289600001</v>
      </c>
      <c r="E470" s="11">
        <v>0</v>
      </c>
      <c r="F470" s="11">
        <v>0</v>
      </c>
      <c r="G470" s="11">
        <v>0</v>
      </c>
      <c r="H470" s="11">
        <v>0</v>
      </c>
      <c r="I470" s="11">
        <v>0</v>
      </c>
      <c r="J470" s="14">
        <f t="shared" si="7"/>
        <v>0.57631257631999999</v>
      </c>
    </row>
    <row r="471" spans="1:10" x14ac:dyDescent="0.3">
      <c r="A471" s="8" t="s">
        <v>2382</v>
      </c>
      <c r="B471" s="7" t="s">
        <v>2383</v>
      </c>
      <c r="C471" s="7" t="s">
        <v>2384</v>
      </c>
      <c r="D471" s="11">
        <f>_xlfn.XLOOKUP(B471,'Acuity-Adjust Staffing Metrics'!B:B,'Acuity-Adjust Staffing Metrics'!Z:Z,"")*30</f>
        <v>3</v>
      </c>
      <c r="E471" s="11">
        <v>0</v>
      </c>
      <c r="F471" s="11">
        <v>0</v>
      </c>
      <c r="G471" s="11">
        <v>0</v>
      </c>
      <c r="H471" s="11">
        <v>0</v>
      </c>
      <c r="I471" s="11">
        <v>0</v>
      </c>
      <c r="J471" s="14">
        <f t="shared" si="7"/>
        <v>0.1</v>
      </c>
    </row>
    <row r="472" spans="1:10" x14ac:dyDescent="0.3">
      <c r="A472" s="8" t="s">
        <v>2387</v>
      </c>
      <c r="B472" s="7" t="s">
        <v>2388</v>
      </c>
      <c r="C472" s="7" t="s">
        <v>2389</v>
      </c>
      <c r="D472" s="11">
        <f>_xlfn.XLOOKUP(B472,'Acuity-Adjust Staffing Metrics'!B:B,'Acuity-Adjust Staffing Metrics'!Z:Z,"")*30</f>
        <v>4</v>
      </c>
      <c r="E472" s="11">
        <v>0</v>
      </c>
      <c r="F472" s="11">
        <v>0</v>
      </c>
      <c r="G472" s="11">
        <v>0</v>
      </c>
      <c r="H472" s="11">
        <v>0</v>
      </c>
      <c r="I472" s="11">
        <v>0</v>
      </c>
      <c r="J472" s="14">
        <f t="shared" si="7"/>
        <v>0.13333333333333333</v>
      </c>
    </row>
    <row r="473" spans="1:10" x14ac:dyDescent="0.3">
      <c r="A473" s="8" t="s">
        <v>2392</v>
      </c>
      <c r="B473" s="7" t="s">
        <v>2393</v>
      </c>
      <c r="C473" s="7" t="s">
        <v>2394</v>
      </c>
      <c r="D473" s="11">
        <f>_xlfn.XLOOKUP(B473,'Acuity-Adjust Staffing Metrics'!B:B,'Acuity-Adjust Staffing Metrics'!Z:Z,"")*30</f>
        <v>28.4615384612</v>
      </c>
      <c r="E473" s="11">
        <v>0</v>
      </c>
      <c r="F473" s="11">
        <v>0</v>
      </c>
      <c r="G473" s="11">
        <v>0</v>
      </c>
      <c r="H473" s="11">
        <v>0</v>
      </c>
      <c r="I473" s="11">
        <v>0</v>
      </c>
      <c r="J473" s="14">
        <f t="shared" si="7"/>
        <v>0.9487179487066667</v>
      </c>
    </row>
    <row r="474" spans="1:10" x14ac:dyDescent="0.3">
      <c r="A474" s="8" t="s">
        <v>2397</v>
      </c>
      <c r="B474" s="7" t="s">
        <v>2398</v>
      </c>
      <c r="C474" s="7" t="s">
        <v>2399</v>
      </c>
      <c r="D474" s="11">
        <f>_xlfn.XLOOKUP(B474,'Acuity-Adjust Staffing Metrics'!B:B,'Acuity-Adjust Staffing Metrics'!Z:Z,"")*30</f>
        <v>29.978021977800001</v>
      </c>
      <c r="E474" s="11">
        <v>0</v>
      </c>
      <c r="F474" s="11">
        <v>0</v>
      </c>
      <c r="G474" s="11">
        <v>0</v>
      </c>
      <c r="H474" s="11">
        <v>0</v>
      </c>
      <c r="I474" s="11">
        <v>0</v>
      </c>
      <c r="J474" s="14">
        <f t="shared" si="7"/>
        <v>0.99926739926000008</v>
      </c>
    </row>
    <row r="475" spans="1:10" x14ac:dyDescent="0.3">
      <c r="A475" s="8" t="s">
        <v>2402</v>
      </c>
      <c r="B475" s="7" t="s">
        <v>2403</v>
      </c>
      <c r="C475" s="7" t="s">
        <v>2404</v>
      </c>
      <c r="D475" s="11">
        <f>_xlfn.XLOOKUP(B475,'Acuity-Adjust Staffing Metrics'!B:B,'Acuity-Adjust Staffing Metrics'!Z:Z,"")*30</f>
        <v>5.1978021977999997</v>
      </c>
      <c r="E475" s="11">
        <v>0</v>
      </c>
      <c r="F475" s="11">
        <v>0</v>
      </c>
      <c r="G475" s="11">
        <v>0</v>
      </c>
      <c r="H475" s="11">
        <v>0</v>
      </c>
      <c r="I475" s="11">
        <v>0</v>
      </c>
      <c r="J475" s="14">
        <f t="shared" si="7"/>
        <v>0.17326007325999998</v>
      </c>
    </row>
    <row r="476" spans="1:10" x14ac:dyDescent="0.3">
      <c r="A476" s="8" t="s">
        <v>2407</v>
      </c>
      <c r="B476" s="7" t="s">
        <v>2408</v>
      </c>
      <c r="C476" s="7" t="s">
        <v>2409</v>
      </c>
      <c r="D476" s="11">
        <f>_xlfn.XLOOKUP(B476,'Acuity-Adjust Staffing Metrics'!B:B,'Acuity-Adjust Staffing Metrics'!Z:Z,"")*30</f>
        <v>20.6245421243</v>
      </c>
      <c r="E476" s="11">
        <v>0</v>
      </c>
      <c r="F476" s="11">
        <v>0</v>
      </c>
      <c r="G476" s="11">
        <v>0</v>
      </c>
      <c r="H476" s="11">
        <v>0</v>
      </c>
      <c r="I476" s="11">
        <v>0</v>
      </c>
      <c r="J476" s="14">
        <f t="shared" si="7"/>
        <v>0.68748473747666661</v>
      </c>
    </row>
    <row r="477" spans="1:10" x14ac:dyDescent="0.3">
      <c r="A477" s="8" t="s">
        <v>2412</v>
      </c>
      <c r="B477" s="7" t="s">
        <v>2413</v>
      </c>
      <c r="C477" s="7" t="s">
        <v>2414</v>
      </c>
      <c r="D477" s="11">
        <f>_xlfn.XLOOKUP(B477,'Acuity-Adjust Staffing Metrics'!B:B,'Acuity-Adjust Staffing Metrics'!Z:Z,"")*30</f>
        <v>26.274725275400002</v>
      </c>
      <c r="E477" s="11">
        <v>0</v>
      </c>
      <c r="F477" s="11">
        <v>0</v>
      </c>
      <c r="G477" s="11">
        <v>0</v>
      </c>
      <c r="H477" s="11">
        <v>0</v>
      </c>
      <c r="I477" s="11">
        <v>0</v>
      </c>
      <c r="J477" s="14">
        <f t="shared" si="7"/>
        <v>0.87582417584666672</v>
      </c>
    </row>
    <row r="478" spans="1:10" x14ac:dyDescent="0.3">
      <c r="A478" s="8" t="s">
        <v>2417</v>
      </c>
      <c r="B478" s="7" t="s">
        <v>2418</v>
      </c>
      <c r="C478" s="7" t="s">
        <v>2419</v>
      </c>
      <c r="D478" s="11">
        <f>_xlfn.XLOOKUP(B478,'Acuity-Adjust Staffing Metrics'!B:B,'Acuity-Adjust Staffing Metrics'!Z:Z,"")*30</f>
        <v>7.4065934066999999</v>
      </c>
      <c r="E478" s="11">
        <v>0</v>
      </c>
      <c r="F478" s="11">
        <v>0</v>
      </c>
      <c r="G478" s="11">
        <v>0</v>
      </c>
      <c r="H478" s="11">
        <v>0</v>
      </c>
      <c r="I478" s="11">
        <v>0</v>
      </c>
      <c r="J478" s="14">
        <f t="shared" si="7"/>
        <v>0.24688644689</v>
      </c>
    </row>
    <row r="479" spans="1:10" x14ac:dyDescent="0.3">
      <c r="A479" s="8" t="s">
        <v>2422</v>
      </c>
      <c r="B479" s="7" t="s">
        <v>2423</v>
      </c>
      <c r="C479" s="7" t="s">
        <v>2424</v>
      </c>
      <c r="D479" s="11">
        <f>_xlfn.XLOOKUP(B479,'Acuity-Adjust Staffing Metrics'!B:B,'Acuity-Adjust Staffing Metrics'!Z:Z,"")*30</f>
        <v>8</v>
      </c>
      <c r="E479" s="11">
        <v>0</v>
      </c>
      <c r="F479" s="11">
        <v>0</v>
      </c>
      <c r="G479" s="11">
        <v>0</v>
      </c>
      <c r="H479" s="11">
        <v>0</v>
      </c>
      <c r="I479" s="11">
        <v>0</v>
      </c>
      <c r="J479" s="14">
        <f t="shared" si="7"/>
        <v>0.26666666666666666</v>
      </c>
    </row>
    <row r="480" spans="1:10" x14ac:dyDescent="0.3">
      <c r="A480" s="8" t="s">
        <v>2427</v>
      </c>
      <c r="B480" s="7" t="s">
        <v>2428</v>
      </c>
      <c r="C480" s="7" t="s">
        <v>2429</v>
      </c>
      <c r="D480" s="11">
        <f>_xlfn.XLOOKUP(B480,'Acuity-Adjust Staffing Metrics'!B:B,'Acuity-Adjust Staffing Metrics'!Z:Z,"")*30</f>
        <v>17.523809523600001</v>
      </c>
      <c r="E480" s="11">
        <v>0</v>
      </c>
      <c r="F480" s="11">
        <v>0</v>
      </c>
      <c r="G480" s="11">
        <v>0</v>
      </c>
      <c r="H480" s="11">
        <v>0</v>
      </c>
      <c r="I480" s="11">
        <v>0</v>
      </c>
      <c r="J480" s="14">
        <f t="shared" si="7"/>
        <v>0.58412698411999997</v>
      </c>
    </row>
    <row r="481" spans="1:10" x14ac:dyDescent="0.3">
      <c r="A481" s="8" t="s">
        <v>2432</v>
      </c>
      <c r="B481" s="7" t="s">
        <v>2433</v>
      </c>
      <c r="C481" s="7" t="s">
        <v>2434</v>
      </c>
      <c r="D481" s="11">
        <f>_xlfn.XLOOKUP(B481,'Acuity-Adjust Staffing Metrics'!B:B,'Acuity-Adjust Staffing Metrics'!Z:Z,"")*30</f>
        <v>8.5879120878999995</v>
      </c>
      <c r="E481" s="11">
        <v>0</v>
      </c>
      <c r="F481" s="11">
        <v>0</v>
      </c>
      <c r="G481" s="11">
        <v>0</v>
      </c>
      <c r="H481" s="11">
        <v>0</v>
      </c>
      <c r="I481" s="11">
        <v>0</v>
      </c>
      <c r="J481" s="14">
        <f t="shared" si="7"/>
        <v>0.28626373626333329</v>
      </c>
    </row>
    <row r="482" spans="1:10" x14ac:dyDescent="0.3">
      <c r="A482" s="8" t="s">
        <v>2437</v>
      </c>
      <c r="B482" s="7" t="s">
        <v>2438</v>
      </c>
      <c r="C482" s="7" t="s">
        <v>2439</v>
      </c>
      <c r="D482" s="11">
        <f>_xlfn.XLOOKUP(B482,'Acuity-Adjust Staffing Metrics'!B:B,'Acuity-Adjust Staffing Metrics'!Z:Z,"")*30</f>
        <v>13.630036630199999</v>
      </c>
      <c r="E482" s="11">
        <v>0</v>
      </c>
      <c r="F482" s="11">
        <v>0</v>
      </c>
      <c r="G482" s="11">
        <v>0</v>
      </c>
      <c r="H482" s="11">
        <v>0</v>
      </c>
      <c r="I482" s="11">
        <v>0</v>
      </c>
      <c r="J482" s="14">
        <f t="shared" si="7"/>
        <v>0.45433455433999997</v>
      </c>
    </row>
    <row r="483" spans="1:10" x14ac:dyDescent="0.3">
      <c r="A483" s="8" t="s">
        <v>2442</v>
      </c>
      <c r="B483" s="7" t="s">
        <v>2443</v>
      </c>
      <c r="C483" s="7" t="s">
        <v>2444</v>
      </c>
      <c r="D483" s="11">
        <f>_xlfn.XLOOKUP(B483,'Acuity-Adjust Staffing Metrics'!B:B,'Acuity-Adjust Staffing Metrics'!Z:Z,"")*30</f>
        <v>6.4743589743999994</v>
      </c>
      <c r="E483" s="11">
        <v>0</v>
      </c>
      <c r="F483" s="11">
        <v>0</v>
      </c>
      <c r="G483" s="11">
        <v>0</v>
      </c>
      <c r="H483" s="11">
        <v>0</v>
      </c>
      <c r="I483" s="11">
        <v>0</v>
      </c>
      <c r="J483" s="14">
        <f t="shared" si="7"/>
        <v>0.21581196581333331</v>
      </c>
    </row>
    <row r="484" spans="1:10" x14ac:dyDescent="0.3">
      <c r="A484" s="8" t="s">
        <v>2447</v>
      </c>
      <c r="B484" s="7" t="s">
        <v>2448</v>
      </c>
      <c r="C484" s="7" t="s">
        <v>2449</v>
      </c>
      <c r="D484" s="11">
        <f>_xlfn.XLOOKUP(B484,'Acuity-Adjust Staffing Metrics'!B:B,'Acuity-Adjust Staffing Metrics'!Z:Z,"")*30</f>
        <v>3.5146520146999998</v>
      </c>
      <c r="E484" s="11">
        <v>0</v>
      </c>
      <c r="F484" s="11">
        <v>0</v>
      </c>
      <c r="G484" s="11">
        <v>0</v>
      </c>
      <c r="H484" s="11">
        <v>0</v>
      </c>
      <c r="I484" s="11">
        <v>0</v>
      </c>
      <c r="J484" s="14">
        <f t="shared" si="7"/>
        <v>0.11715506715666665</v>
      </c>
    </row>
    <row r="485" spans="1:10" x14ac:dyDescent="0.3">
      <c r="A485" s="8" t="s">
        <v>2452</v>
      </c>
      <c r="B485" s="7" t="s">
        <v>2453</v>
      </c>
      <c r="C485" s="7" t="s">
        <v>2454</v>
      </c>
      <c r="D485" s="11">
        <f>_xlfn.XLOOKUP(B485,'Acuity-Adjust Staffing Metrics'!B:B,'Acuity-Adjust Staffing Metrics'!Z:Z,"")*30</f>
        <v>7.5695970694999986</v>
      </c>
      <c r="E485" s="11">
        <v>0</v>
      </c>
      <c r="F485" s="11">
        <v>0</v>
      </c>
      <c r="G485" s="11">
        <v>0</v>
      </c>
      <c r="H485" s="11">
        <v>0</v>
      </c>
      <c r="I485" s="11">
        <v>0</v>
      </c>
      <c r="J485" s="14">
        <f t="shared" si="7"/>
        <v>0.25231990231666662</v>
      </c>
    </row>
    <row r="486" spans="1:10" x14ac:dyDescent="0.3">
      <c r="A486" s="8" t="s">
        <v>2457</v>
      </c>
      <c r="B486" s="7" t="s">
        <v>2458</v>
      </c>
      <c r="C486" s="7" t="s">
        <v>2459</v>
      </c>
      <c r="D486" s="11">
        <f>_xlfn.XLOOKUP(B486,'Acuity-Adjust Staffing Metrics'!B:B,'Acuity-Adjust Staffing Metrics'!Z:Z,"")*30</f>
        <v>0</v>
      </c>
      <c r="E486" s="11">
        <v>0</v>
      </c>
      <c r="F486" s="11">
        <v>0</v>
      </c>
      <c r="G486" s="11">
        <v>0</v>
      </c>
      <c r="H486" s="11">
        <v>0</v>
      </c>
      <c r="I486" s="11">
        <v>0</v>
      </c>
      <c r="J486" s="14">
        <f t="shared" si="7"/>
        <v>0</v>
      </c>
    </row>
    <row r="487" spans="1:10" x14ac:dyDescent="0.3">
      <c r="A487" s="8" t="s">
        <v>2462</v>
      </c>
      <c r="B487" s="7" t="s">
        <v>2463</v>
      </c>
      <c r="C487" s="7" t="s">
        <v>2464</v>
      </c>
      <c r="D487" s="11">
        <f>_xlfn.XLOOKUP(B487,'Acuity-Adjust Staffing Metrics'!B:B,'Acuity-Adjust Staffing Metrics'!Z:Z,"")*30</f>
        <v>17.998168498000002</v>
      </c>
      <c r="E487" s="11">
        <v>0</v>
      </c>
      <c r="F487" s="11">
        <v>0</v>
      </c>
      <c r="G487" s="11">
        <v>0</v>
      </c>
      <c r="H487" s="11">
        <v>0</v>
      </c>
      <c r="I487" s="11">
        <v>0</v>
      </c>
      <c r="J487" s="14">
        <f t="shared" si="7"/>
        <v>0.59993894993333341</v>
      </c>
    </row>
    <row r="488" spans="1:10" x14ac:dyDescent="0.3">
      <c r="A488" s="8" t="s">
        <v>2467</v>
      </c>
      <c r="B488" s="7" t="s">
        <v>2468</v>
      </c>
      <c r="C488" s="7" t="s">
        <v>2469</v>
      </c>
      <c r="D488" s="11">
        <f>_xlfn.XLOOKUP(B488,'Acuity-Adjust Staffing Metrics'!B:B,'Acuity-Adjust Staffing Metrics'!Z:Z,"")*30</f>
        <v>13.7289377289</v>
      </c>
      <c r="E488" s="11">
        <v>0</v>
      </c>
      <c r="F488" s="11">
        <v>0</v>
      </c>
      <c r="G488" s="11">
        <v>0</v>
      </c>
      <c r="H488" s="11">
        <v>0</v>
      </c>
      <c r="I488" s="11">
        <v>0</v>
      </c>
      <c r="J488" s="14">
        <f t="shared" si="7"/>
        <v>0.45763125763000001</v>
      </c>
    </row>
    <row r="489" spans="1:10" x14ac:dyDescent="0.3">
      <c r="A489" s="8" t="s">
        <v>2472</v>
      </c>
      <c r="B489" s="7" t="s">
        <v>2473</v>
      </c>
      <c r="C489" s="7" t="s">
        <v>2474</v>
      </c>
      <c r="D489" s="11">
        <f>_xlfn.XLOOKUP(B489,'Acuity-Adjust Staffing Metrics'!B:B,'Acuity-Adjust Staffing Metrics'!Z:Z,"")*30</f>
        <v>16.8095238097</v>
      </c>
      <c r="E489" s="11">
        <v>0</v>
      </c>
      <c r="F489" s="11">
        <v>0</v>
      </c>
      <c r="G489" s="11">
        <v>0</v>
      </c>
      <c r="H489" s="11">
        <v>0</v>
      </c>
      <c r="I489" s="11">
        <v>0</v>
      </c>
      <c r="J489" s="14">
        <f t="shared" si="7"/>
        <v>0.56031746032333329</v>
      </c>
    </row>
    <row r="490" spans="1:10" x14ac:dyDescent="0.3">
      <c r="A490" s="8" t="s">
        <v>2477</v>
      </c>
      <c r="B490" s="7" t="s">
        <v>2478</v>
      </c>
      <c r="C490" s="7" t="s">
        <v>2479</v>
      </c>
      <c r="D490" s="11">
        <f>_xlfn.XLOOKUP(B490,'Acuity-Adjust Staffing Metrics'!B:B,'Acuity-Adjust Staffing Metrics'!Z:Z,"")*30</f>
        <v>19</v>
      </c>
      <c r="E490" s="11">
        <v>0</v>
      </c>
      <c r="F490" s="11">
        <v>0</v>
      </c>
      <c r="G490" s="11">
        <v>0</v>
      </c>
      <c r="H490" s="11">
        <v>0</v>
      </c>
      <c r="I490" s="11">
        <v>0</v>
      </c>
      <c r="J490" s="14">
        <f t="shared" si="7"/>
        <v>0.6333333333333333</v>
      </c>
    </row>
    <row r="491" spans="1:10" x14ac:dyDescent="0.3">
      <c r="A491" s="8" t="s">
        <v>2482</v>
      </c>
      <c r="B491" s="7" t="s">
        <v>2483</v>
      </c>
      <c r="C491" s="7" t="s">
        <v>2484</v>
      </c>
      <c r="D491" s="11">
        <f>_xlfn.XLOOKUP(B491,'Acuity-Adjust Staffing Metrics'!B:B,'Acuity-Adjust Staffing Metrics'!Z:Z,"")*30</f>
        <v>14.747252747399999</v>
      </c>
      <c r="E491" s="11">
        <v>0</v>
      </c>
      <c r="F491" s="11">
        <v>0</v>
      </c>
      <c r="G491" s="11">
        <v>0</v>
      </c>
      <c r="H491" s="11">
        <v>0</v>
      </c>
      <c r="I491" s="11">
        <v>0</v>
      </c>
      <c r="J491" s="14">
        <f t="shared" si="7"/>
        <v>0.49157509157999996</v>
      </c>
    </row>
    <row r="492" spans="1:10" x14ac:dyDescent="0.3">
      <c r="A492" s="8" t="s">
        <v>2487</v>
      </c>
      <c r="B492" s="7" t="s">
        <v>2488</v>
      </c>
      <c r="C492" s="7" t="s">
        <v>2489</v>
      </c>
      <c r="D492" s="11">
        <f>_xlfn.XLOOKUP(B492,'Acuity-Adjust Staffing Metrics'!B:B,'Acuity-Adjust Staffing Metrics'!Z:Z,"")*30</f>
        <v>12.981684981199999</v>
      </c>
      <c r="E492" s="11">
        <v>0</v>
      </c>
      <c r="F492" s="11">
        <v>0</v>
      </c>
      <c r="G492" s="11">
        <v>0</v>
      </c>
      <c r="H492" s="11">
        <v>0</v>
      </c>
      <c r="I492" s="11">
        <v>0</v>
      </c>
      <c r="J492" s="14">
        <f t="shared" si="7"/>
        <v>0.43272283270666662</v>
      </c>
    </row>
    <row r="493" spans="1:10" x14ac:dyDescent="0.3">
      <c r="A493" s="8" t="s">
        <v>2492</v>
      </c>
      <c r="B493" s="7" t="s">
        <v>2493</v>
      </c>
      <c r="C493" s="7" t="s">
        <v>2494</v>
      </c>
      <c r="D493" s="11">
        <f>_xlfn.XLOOKUP(B493,'Acuity-Adjust Staffing Metrics'!B:B,'Acuity-Adjust Staffing Metrics'!Z:Z,"")*30</f>
        <v>7.8058608057000001</v>
      </c>
      <c r="E493" s="11">
        <v>0</v>
      </c>
      <c r="F493" s="11">
        <v>0</v>
      </c>
      <c r="G493" s="11">
        <v>0</v>
      </c>
      <c r="H493" s="11">
        <v>0</v>
      </c>
      <c r="I493" s="11">
        <v>0</v>
      </c>
      <c r="J493" s="14">
        <f t="shared" si="7"/>
        <v>0.26019536019</v>
      </c>
    </row>
    <row r="494" spans="1:10" x14ac:dyDescent="0.3">
      <c r="A494" s="8" t="s">
        <v>2497</v>
      </c>
      <c r="B494" s="7" t="s">
        <v>2498</v>
      </c>
      <c r="C494" s="7" t="s">
        <v>2499</v>
      </c>
      <c r="D494" s="11">
        <f>_xlfn.XLOOKUP(B494,'Acuity-Adjust Staffing Metrics'!B:B,'Acuity-Adjust Staffing Metrics'!Z:Z,"")*30</f>
        <v>19.5695970698</v>
      </c>
      <c r="E494" s="11">
        <v>0</v>
      </c>
      <c r="F494" s="11">
        <v>0</v>
      </c>
      <c r="G494" s="11">
        <v>0</v>
      </c>
      <c r="H494" s="11">
        <v>0</v>
      </c>
      <c r="I494" s="11">
        <v>0</v>
      </c>
      <c r="J494" s="14">
        <f t="shared" si="7"/>
        <v>0.6523199023266667</v>
      </c>
    </row>
    <row r="495" spans="1:10" x14ac:dyDescent="0.3">
      <c r="A495" s="8" t="s">
        <v>2503</v>
      </c>
      <c r="B495" s="7" t="s">
        <v>2504</v>
      </c>
      <c r="C495" s="7" t="s">
        <v>2505</v>
      </c>
      <c r="D495" s="11">
        <f>_xlfn.XLOOKUP(B495,'Acuity-Adjust Staffing Metrics'!B:B,'Acuity-Adjust Staffing Metrics'!Z:Z,"")*30</f>
        <v>20.322344322499998</v>
      </c>
      <c r="E495" s="11">
        <v>0</v>
      </c>
      <c r="F495" s="11">
        <v>0</v>
      </c>
      <c r="G495" s="11">
        <v>0</v>
      </c>
      <c r="H495" s="11">
        <v>0</v>
      </c>
      <c r="I495" s="11">
        <v>0</v>
      </c>
      <c r="J495" s="14">
        <f t="shared" si="7"/>
        <v>0.67741147741666663</v>
      </c>
    </row>
    <row r="496" spans="1:10" x14ac:dyDescent="0.3">
      <c r="A496" s="8" t="s">
        <v>2509</v>
      </c>
      <c r="B496" s="7" t="s">
        <v>2510</v>
      </c>
      <c r="C496" s="7" t="s">
        <v>2511</v>
      </c>
      <c r="D496" s="11">
        <f>_xlfn.XLOOKUP(B496,'Acuity-Adjust Staffing Metrics'!B:B,'Acuity-Adjust Staffing Metrics'!Z:Z,"")*30</f>
        <v>6.9816849817</v>
      </c>
      <c r="E496" s="11">
        <v>0</v>
      </c>
      <c r="F496" s="11">
        <v>0</v>
      </c>
      <c r="G496" s="11">
        <v>0</v>
      </c>
      <c r="H496" s="11">
        <v>0</v>
      </c>
      <c r="I496" s="11">
        <v>0</v>
      </c>
      <c r="J496" s="14">
        <f t="shared" si="7"/>
        <v>0.23272283272333333</v>
      </c>
    </row>
    <row r="497" spans="1:10" x14ac:dyDescent="0.3">
      <c r="A497" s="8" t="s">
        <v>2514</v>
      </c>
      <c r="B497" s="7" t="s">
        <v>2515</v>
      </c>
      <c r="C497" s="7" t="s">
        <v>2516</v>
      </c>
      <c r="D497" s="11">
        <f>_xlfn.XLOOKUP(B497,'Acuity-Adjust Staffing Metrics'!B:B,'Acuity-Adjust Staffing Metrics'!Z:Z,"")*30</f>
        <v>5</v>
      </c>
      <c r="E497" s="11">
        <v>0</v>
      </c>
      <c r="F497" s="11">
        <v>0</v>
      </c>
      <c r="G497" s="11">
        <v>0</v>
      </c>
      <c r="H497" s="11">
        <v>0</v>
      </c>
      <c r="I497" s="11">
        <v>0</v>
      </c>
      <c r="J497" s="14">
        <f t="shared" si="7"/>
        <v>0.16666666666666666</v>
      </c>
    </row>
    <row r="498" spans="1:10" x14ac:dyDescent="0.3">
      <c r="A498" s="8" t="s">
        <v>2519</v>
      </c>
      <c r="B498" s="7" t="s">
        <v>2520</v>
      </c>
      <c r="C498" s="7" t="s">
        <v>2521</v>
      </c>
      <c r="D498" s="11">
        <f>_xlfn.XLOOKUP(B498,'Acuity-Adjust Staffing Metrics'!B:B,'Acuity-Adjust Staffing Metrics'!Z:Z,"")*30</f>
        <v>5</v>
      </c>
      <c r="E498" s="11">
        <v>0</v>
      </c>
      <c r="F498" s="11">
        <v>0</v>
      </c>
      <c r="G498" s="11">
        <v>0</v>
      </c>
      <c r="H498" s="11">
        <v>0</v>
      </c>
      <c r="I498" s="11">
        <v>0</v>
      </c>
      <c r="J498" s="14">
        <f t="shared" si="7"/>
        <v>0.16666666666666666</v>
      </c>
    </row>
    <row r="499" spans="1:10" x14ac:dyDescent="0.3">
      <c r="A499" s="8" t="s">
        <v>2524</v>
      </c>
      <c r="B499" s="7" t="s">
        <v>2525</v>
      </c>
      <c r="C499" s="7" t="s">
        <v>2526</v>
      </c>
      <c r="D499" s="11">
        <f>_xlfn.XLOOKUP(B499,'Acuity-Adjust Staffing Metrics'!B:B,'Acuity-Adjust Staffing Metrics'!Z:Z,"")*30</f>
        <v>13.675824175799999</v>
      </c>
      <c r="E499" s="11">
        <v>0</v>
      </c>
      <c r="F499" s="11">
        <v>0</v>
      </c>
      <c r="G499" s="11">
        <v>0</v>
      </c>
      <c r="H499" s="11">
        <v>0</v>
      </c>
      <c r="I499" s="11">
        <v>0</v>
      </c>
      <c r="J499" s="14">
        <f t="shared" si="7"/>
        <v>0.45586080585999994</v>
      </c>
    </row>
    <row r="500" spans="1:10" x14ac:dyDescent="0.3">
      <c r="A500" s="8" t="s">
        <v>2529</v>
      </c>
      <c r="B500" s="7" t="s">
        <v>2530</v>
      </c>
      <c r="C500" s="7" t="s">
        <v>2531</v>
      </c>
      <c r="D500" s="11">
        <f>_xlfn.XLOOKUP(B500,'Acuity-Adjust Staffing Metrics'!B:B,'Acuity-Adjust Staffing Metrics'!Z:Z,"")*30</f>
        <v>4</v>
      </c>
      <c r="E500" s="11">
        <v>0</v>
      </c>
      <c r="F500" s="11">
        <v>0</v>
      </c>
      <c r="G500" s="11">
        <v>0</v>
      </c>
      <c r="H500" s="11">
        <v>0</v>
      </c>
      <c r="I500" s="11">
        <v>0</v>
      </c>
      <c r="J500" s="14">
        <f t="shared" si="7"/>
        <v>0.13333333333333333</v>
      </c>
    </row>
    <row r="501" spans="1:10" x14ac:dyDescent="0.3">
      <c r="A501" s="8" t="s">
        <v>2534</v>
      </c>
      <c r="B501" s="7" t="s">
        <v>2535</v>
      </c>
      <c r="C501" s="7" t="s">
        <v>2536</v>
      </c>
      <c r="D501" s="11">
        <f>_xlfn.XLOOKUP(B501,'Acuity-Adjust Staffing Metrics'!B:B,'Acuity-Adjust Staffing Metrics'!Z:Z,"")*30</f>
        <v>7.6117216118000002</v>
      </c>
      <c r="E501" s="11">
        <v>0</v>
      </c>
      <c r="F501" s="11">
        <v>0</v>
      </c>
      <c r="G501" s="11">
        <v>0</v>
      </c>
      <c r="H501" s="11">
        <v>0</v>
      </c>
      <c r="I501" s="11">
        <v>0</v>
      </c>
      <c r="J501" s="14">
        <f t="shared" si="7"/>
        <v>0.25372405372666668</v>
      </c>
    </row>
    <row r="502" spans="1:10" x14ac:dyDescent="0.3">
      <c r="A502" s="8" t="s">
        <v>2540</v>
      </c>
      <c r="B502" s="7" t="s">
        <v>2541</v>
      </c>
      <c r="C502" s="7" t="s">
        <v>2542</v>
      </c>
      <c r="D502" s="11">
        <f>_xlfn.XLOOKUP(B502,'Acuity-Adjust Staffing Metrics'!B:B,'Acuity-Adjust Staffing Metrics'!Z:Z,"")*30</f>
        <v>12.873626373600001</v>
      </c>
      <c r="E502" s="11">
        <v>0</v>
      </c>
      <c r="F502" s="11">
        <v>0</v>
      </c>
      <c r="G502" s="11">
        <v>0</v>
      </c>
      <c r="H502" s="11">
        <v>0</v>
      </c>
      <c r="I502" s="11">
        <v>0</v>
      </c>
      <c r="J502" s="14">
        <f t="shared" si="7"/>
        <v>0.42912087912000002</v>
      </c>
    </row>
    <row r="503" spans="1:10" x14ac:dyDescent="0.3">
      <c r="A503" s="8" t="s">
        <v>2545</v>
      </c>
      <c r="B503" s="7" t="s">
        <v>2546</v>
      </c>
      <c r="C503" s="7" t="s">
        <v>2547</v>
      </c>
      <c r="D503" s="11">
        <f>_xlfn.XLOOKUP(B503,'Acuity-Adjust Staffing Metrics'!B:B,'Acuity-Adjust Staffing Metrics'!Z:Z,"")*30</f>
        <v>10.978021977999999</v>
      </c>
      <c r="E503" s="11">
        <v>0</v>
      </c>
      <c r="F503" s="11">
        <v>0</v>
      </c>
      <c r="G503" s="11">
        <v>0</v>
      </c>
      <c r="H503" s="11">
        <v>0</v>
      </c>
      <c r="I503" s="11">
        <v>0</v>
      </c>
      <c r="J503" s="14">
        <f t="shared" si="7"/>
        <v>0.36593406593333333</v>
      </c>
    </row>
    <row r="504" spans="1:10" x14ac:dyDescent="0.3">
      <c r="A504" s="8" t="s">
        <v>2550</v>
      </c>
      <c r="B504" s="7" t="s">
        <v>2551</v>
      </c>
      <c r="C504" s="7" t="s">
        <v>2552</v>
      </c>
      <c r="D504" s="11">
        <f>_xlfn.XLOOKUP(B504,'Acuity-Adjust Staffing Metrics'!B:B,'Acuity-Adjust Staffing Metrics'!Z:Z,"")*30</f>
        <v>16.6190476192</v>
      </c>
      <c r="E504" s="11">
        <v>0</v>
      </c>
      <c r="F504" s="11">
        <v>0</v>
      </c>
      <c r="G504" s="11">
        <v>0</v>
      </c>
      <c r="H504" s="11">
        <v>0</v>
      </c>
      <c r="I504" s="11">
        <v>0</v>
      </c>
      <c r="J504" s="14">
        <f t="shared" si="7"/>
        <v>0.55396825397333338</v>
      </c>
    </row>
    <row r="505" spans="1:10" x14ac:dyDescent="0.3">
      <c r="A505" s="8" t="s">
        <v>2555</v>
      </c>
      <c r="B505" s="7" t="s">
        <v>2556</v>
      </c>
      <c r="C505" s="7" t="s">
        <v>2557</v>
      </c>
      <c r="D505" s="11">
        <f>_xlfn.XLOOKUP(B505,'Acuity-Adjust Staffing Metrics'!B:B,'Acuity-Adjust Staffing Metrics'!Z:Z,"")*30</f>
        <v>19.873626374000001</v>
      </c>
      <c r="E505" s="11">
        <v>0</v>
      </c>
      <c r="F505" s="11">
        <v>0</v>
      </c>
      <c r="G505" s="11">
        <v>0</v>
      </c>
      <c r="H505" s="11">
        <v>0</v>
      </c>
      <c r="I505" s="11">
        <v>0</v>
      </c>
      <c r="J505" s="14">
        <f t="shared" si="7"/>
        <v>0.66245421246666669</v>
      </c>
    </row>
    <row r="506" spans="1:10" x14ac:dyDescent="0.3">
      <c r="A506" s="8" t="s">
        <v>2560</v>
      </c>
      <c r="B506" s="7" t="s">
        <v>2561</v>
      </c>
      <c r="C506" s="7" t="s">
        <v>2562</v>
      </c>
      <c r="D506" s="11">
        <f>_xlfn.XLOOKUP(B506,'Acuity-Adjust Staffing Metrics'!B:B,'Acuity-Adjust Staffing Metrics'!Z:Z,"")*30</f>
        <v>19.304029304</v>
      </c>
      <c r="E506" s="11">
        <v>0</v>
      </c>
      <c r="F506" s="11">
        <v>0</v>
      </c>
      <c r="G506" s="11">
        <v>0</v>
      </c>
      <c r="H506" s="11">
        <v>0</v>
      </c>
      <c r="I506" s="11">
        <v>0</v>
      </c>
      <c r="J506" s="14">
        <f t="shared" si="7"/>
        <v>0.64346764346666663</v>
      </c>
    </row>
    <row r="507" spans="1:10" x14ac:dyDescent="0.3">
      <c r="A507" s="8" t="s">
        <v>2565</v>
      </c>
      <c r="B507" s="7" t="s">
        <v>2566</v>
      </c>
      <c r="C507" s="7" t="s">
        <v>2567</v>
      </c>
      <c r="D507" s="11">
        <f>_xlfn.XLOOKUP(B507,'Acuity-Adjust Staffing Metrics'!B:B,'Acuity-Adjust Staffing Metrics'!Z:Z,"")*30</f>
        <v>9.7619047620000003</v>
      </c>
      <c r="E507" s="11">
        <v>0</v>
      </c>
      <c r="F507" s="11">
        <v>0</v>
      </c>
      <c r="G507" s="11">
        <v>0</v>
      </c>
      <c r="H507" s="11">
        <v>0</v>
      </c>
      <c r="I507" s="11">
        <v>0</v>
      </c>
      <c r="J507" s="14">
        <f t="shared" si="7"/>
        <v>0.32539682540000003</v>
      </c>
    </row>
    <row r="508" spans="1:10" x14ac:dyDescent="0.3">
      <c r="A508" s="8" t="s">
        <v>2570</v>
      </c>
      <c r="B508" s="7" t="s">
        <v>2571</v>
      </c>
      <c r="C508" s="7" t="s">
        <v>2572</v>
      </c>
      <c r="D508" s="11">
        <f>_xlfn.XLOOKUP(B508,'Acuity-Adjust Staffing Metrics'!B:B,'Acuity-Adjust Staffing Metrics'!Z:Z,"")*30</f>
        <v>17.5347985348</v>
      </c>
      <c r="E508" s="11">
        <v>0</v>
      </c>
      <c r="F508" s="11">
        <v>0</v>
      </c>
      <c r="G508" s="11">
        <v>0</v>
      </c>
      <c r="H508" s="11">
        <v>0</v>
      </c>
      <c r="I508" s="11">
        <v>0</v>
      </c>
      <c r="J508" s="14">
        <f t="shared" si="7"/>
        <v>0.58449328449333338</v>
      </c>
    </row>
    <row r="509" spans="1:10" x14ac:dyDescent="0.3">
      <c r="A509" s="8" t="s">
        <v>2575</v>
      </c>
      <c r="B509" s="7" t="s">
        <v>2576</v>
      </c>
      <c r="C509" s="7" t="s">
        <v>2577</v>
      </c>
      <c r="D509" s="11">
        <f>_xlfn.XLOOKUP(B509,'Acuity-Adjust Staffing Metrics'!B:B,'Acuity-Adjust Staffing Metrics'!Z:Z,"")*30</f>
        <v>15.1520146519</v>
      </c>
      <c r="E509" s="11">
        <v>0</v>
      </c>
      <c r="F509" s="11">
        <v>0</v>
      </c>
      <c r="G509" s="11">
        <v>0</v>
      </c>
      <c r="H509" s="11">
        <v>0</v>
      </c>
      <c r="I509" s="11">
        <v>0</v>
      </c>
      <c r="J509" s="14">
        <f t="shared" si="7"/>
        <v>0.50506715506333333</v>
      </c>
    </row>
    <row r="510" spans="1:10" x14ac:dyDescent="0.3">
      <c r="A510" s="8" t="s">
        <v>2580</v>
      </c>
      <c r="B510" s="7" t="s">
        <v>2581</v>
      </c>
      <c r="C510" s="7" t="s">
        <v>2582</v>
      </c>
      <c r="D510" s="11">
        <f>_xlfn.XLOOKUP(B510,'Acuity-Adjust Staffing Metrics'!B:B,'Acuity-Adjust Staffing Metrics'!Z:Z,"")*30</f>
        <v>8.4102564104000006</v>
      </c>
      <c r="E510" s="11">
        <v>0</v>
      </c>
      <c r="F510" s="11">
        <v>0</v>
      </c>
      <c r="G510" s="11">
        <v>0</v>
      </c>
      <c r="H510" s="11">
        <v>0</v>
      </c>
      <c r="I510" s="11">
        <v>0</v>
      </c>
      <c r="J510" s="14">
        <f t="shared" si="7"/>
        <v>0.28034188034666668</v>
      </c>
    </row>
    <row r="511" spans="1:10" x14ac:dyDescent="0.3">
      <c r="A511" s="8" t="s">
        <v>2585</v>
      </c>
      <c r="B511" s="7" t="s">
        <v>2586</v>
      </c>
      <c r="C511" s="7" t="s">
        <v>2587</v>
      </c>
      <c r="D511" s="11">
        <f>_xlfn.XLOOKUP(B511,'Acuity-Adjust Staffing Metrics'!B:B,'Acuity-Adjust Staffing Metrics'!Z:Z,"")*30</f>
        <v>18.4597069595</v>
      </c>
      <c r="E511" s="11">
        <v>0</v>
      </c>
      <c r="F511" s="11">
        <v>0</v>
      </c>
      <c r="G511" s="11">
        <v>0</v>
      </c>
      <c r="H511" s="11">
        <v>0</v>
      </c>
      <c r="I511" s="11">
        <v>0</v>
      </c>
      <c r="J511" s="14">
        <f t="shared" si="7"/>
        <v>0.61532356531666665</v>
      </c>
    </row>
    <row r="512" spans="1:10" x14ac:dyDescent="0.3">
      <c r="A512" s="8" t="s">
        <v>2590</v>
      </c>
      <c r="B512" s="7" t="s">
        <v>2591</v>
      </c>
      <c r="C512" s="7" t="s">
        <v>2592</v>
      </c>
      <c r="D512" s="11">
        <f>_xlfn.XLOOKUP(B512,'Acuity-Adjust Staffing Metrics'!B:B,'Acuity-Adjust Staffing Metrics'!Z:Z,"")*30</f>
        <v>19.893772893800001</v>
      </c>
      <c r="E512" s="11">
        <v>0</v>
      </c>
      <c r="F512" s="11">
        <v>0</v>
      </c>
      <c r="G512" s="11">
        <v>0</v>
      </c>
      <c r="H512" s="11">
        <v>0</v>
      </c>
      <c r="I512" s="11">
        <v>0</v>
      </c>
      <c r="J512" s="14">
        <f t="shared" si="7"/>
        <v>0.66312576312666671</v>
      </c>
    </row>
    <row r="513" spans="1:10" x14ac:dyDescent="0.3">
      <c r="A513" s="8" t="s">
        <v>2595</v>
      </c>
      <c r="B513" s="7" t="s">
        <v>2596</v>
      </c>
      <c r="C513" s="7" t="s">
        <v>2597</v>
      </c>
      <c r="D513" s="11">
        <f>_xlfn.XLOOKUP(B513,'Acuity-Adjust Staffing Metrics'!B:B,'Acuity-Adjust Staffing Metrics'!Z:Z,"")*30</f>
        <v>7.8681318683000008</v>
      </c>
      <c r="E513" s="11">
        <v>0</v>
      </c>
      <c r="F513" s="11">
        <v>0</v>
      </c>
      <c r="G513" s="11">
        <v>0</v>
      </c>
      <c r="H513" s="11">
        <v>0</v>
      </c>
      <c r="I513" s="11">
        <v>0</v>
      </c>
      <c r="J513" s="14">
        <f t="shared" si="7"/>
        <v>0.26227106227666669</v>
      </c>
    </row>
    <row r="514" spans="1:10" x14ac:dyDescent="0.3">
      <c r="A514" s="8" t="s">
        <v>2600</v>
      </c>
      <c r="B514" s="7" t="s">
        <v>2601</v>
      </c>
      <c r="C514" s="7" t="s">
        <v>2602</v>
      </c>
      <c r="D514" s="11">
        <f>_xlfn.XLOOKUP(B514,'Acuity-Adjust Staffing Metrics'!B:B,'Acuity-Adjust Staffing Metrics'!Z:Z,"")*30</f>
        <v>3</v>
      </c>
      <c r="E514" s="11">
        <v>0</v>
      </c>
      <c r="F514" s="11">
        <v>0</v>
      </c>
      <c r="G514" s="11">
        <v>0</v>
      </c>
      <c r="H514" s="11">
        <v>0</v>
      </c>
      <c r="I514" s="11">
        <v>0</v>
      </c>
      <c r="J514" s="14">
        <f t="shared" si="7"/>
        <v>0.1</v>
      </c>
    </row>
    <row r="515" spans="1:10" x14ac:dyDescent="0.3">
      <c r="A515" s="8" t="s">
        <v>2605</v>
      </c>
      <c r="B515" s="7" t="s">
        <v>2606</v>
      </c>
      <c r="C515" s="7" t="s">
        <v>2607</v>
      </c>
      <c r="D515" s="11">
        <f>_xlfn.XLOOKUP(B515,'Acuity-Adjust Staffing Metrics'!B:B,'Acuity-Adjust Staffing Metrics'!Z:Z,"")*30</f>
        <v>24</v>
      </c>
      <c r="E515" s="11">
        <v>0</v>
      </c>
      <c r="F515" s="11">
        <v>0</v>
      </c>
      <c r="G515" s="11">
        <v>0</v>
      </c>
      <c r="H515" s="11">
        <v>0</v>
      </c>
      <c r="I515" s="11">
        <v>0</v>
      </c>
      <c r="J515" s="14">
        <f t="shared" si="7"/>
        <v>0.8</v>
      </c>
    </row>
    <row r="516" spans="1:10" x14ac:dyDescent="0.3">
      <c r="A516" s="8" t="s">
        <v>2610</v>
      </c>
      <c r="B516" s="7" t="s">
        <v>2611</v>
      </c>
      <c r="C516" s="7" t="s">
        <v>2612</v>
      </c>
      <c r="D516" s="11">
        <f>_xlfn.XLOOKUP(B516,'Acuity-Adjust Staffing Metrics'!B:B,'Acuity-Adjust Staffing Metrics'!Z:Z,"")*30</f>
        <v>29.978021977800001</v>
      </c>
      <c r="E516" s="11">
        <v>0</v>
      </c>
      <c r="F516" s="11">
        <v>0</v>
      </c>
      <c r="G516" s="11">
        <v>0</v>
      </c>
      <c r="H516" s="11">
        <v>0</v>
      </c>
      <c r="I516" s="11">
        <v>0</v>
      </c>
      <c r="J516" s="14">
        <f t="shared" si="7"/>
        <v>0.99926739926000008</v>
      </c>
    </row>
    <row r="517" spans="1:10" x14ac:dyDescent="0.3">
      <c r="A517" s="8" t="s">
        <v>2615</v>
      </c>
      <c r="B517" s="7" t="s">
        <v>2616</v>
      </c>
      <c r="C517" s="7" t="s">
        <v>2617</v>
      </c>
      <c r="D517" s="11">
        <f>_xlfn.XLOOKUP(B517,'Acuity-Adjust Staffing Metrics'!B:B,'Acuity-Adjust Staffing Metrics'!Z:Z,"")*30</f>
        <v>8.9010989016000011</v>
      </c>
      <c r="E517" s="11">
        <v>0</v>
      </c>
      <c r="F517" s="11">
        <v>0</v>
      </c>
      <c r="G517" s="11">
        <v>0</v>
      </c>
      <c r="H517" s="11">
        <v>0</v>
      </c>
      <c r="I517" s="11">
        <v>0</v>
      </c>
      <c r="J517" s="14">
        <f t="shared" si="7"/>
        <v>0.29670329672000001</v>
      </c>
    </row>
    <row r="518" spans="1:10" x14ac:dyDescent="0.3">
      <c r="A518" s="8" t="s">
        <v>2620</v>
      </c>
      <c r="B518" s="7" t="s">
        <v>2621</v>
      </c>
      <c r="C518" s="7" t="s">
        <v>2622</v>
      </c>
      <c r="D518" s="11">
        <f>_xlfn.XLOOKUP(B518,'Acuity-Adjust Staffing Metrics'!B:B,'Acuity-Adjust Staffing Metrics'!Z:Z,"")*30</f>
        <v>16.097069597600001</v>
      </c>
      <c r="E518" s="11">
        <v>0</v>
      </c>
      <c r="F518" s="11">
        <v>0</v>
      </c>
      <c r="G518" s="11">
        <v>0</v>
      </c>
      <c r="H518" s="11">
        <v>0</v>
      </c>
      <c r="I518" s="11">
        <v>0</v>
      </c>
      <c r="J518" s="14">
        <f t="shared" si="7"/>
        <v>0.53656898658666674</v>
      </c>
    </row>
    <row r="519" spans="1:10" x14ac:dyDescent="0.3">
      <c r="A519" s="8" t="s">
        <v>2625</v>
      </c>
      <c r="B519" s="7" t="s">
        <v>2626</v>
      </c>
      <c r="C519" s="7" t="s">
        <v>2627</v>
      </c>
      <c r="D519" s="11">
        <f>_xlfn.XLOOKUP(B519,'Acuity-Adjust Staffing Metrics'!B:B,'Acuity-Adjust Staffing Metrics'!Z:Z,"")*30</f>
        <v>16.650183150499998</v>
      </c>
      <c r="E519" s="11">
        <v>0</v>
      </c>
      <c r="F519" s="11">
        <v>0</v>
      </c>
      <c r="G519" s="11">
        <v>0</v>
      </c>
      <c r="H519" s="11">
        <v>0</v>
      </c>
      <c r="I519" s="11">
        <v>0</v>
      </c>
      <c r="J519" s="14">
        <f t="shared" si="7"/>
        <v>0.55500610501666658</v>
      </c>
    </row>
    <row r="520" spans="1:10" x14ac:dyDescent="0.3">
      <c r="A520" s="8" t="s">
        <v>2630</v>
      </c>
      <c r="B520" s="7" t="s">
        <v>2631</v>
      </c>
      <c r="C520" s="7" t="s">
        <v>2632</v>
      </c>
      <c r="D520" s="11">
        <f>_xlfn.XLOOKUP(B520,'Acuity-Adjust Staffing Metrics'!B:B,'Acuity-Adjust Staffing Metrics'!Z:Z,"")*30</f>
        <v>23.890109890000002</v>
      </c>
      <c r="E520" s="11">
        <v>0</v>
      </c>
      <c r="F520" s="11">
        <v>0</v>
      </c>
      <c r="G520" s="11">
        <v>0</v>
      </c>
      <c r="H520" s="11">
        <v>0</v>
      </c>
      <c r="I520" s="11">
        <v>0</v>
      </c>
      <c r="J520" s="14">
        <f t="shared" si="7"/>
        <v>0.79633699633333344</v>
      </c>
    </row>
    <row r="521" spans="1:10" x14ac:dyDescent="0.3">
      <c r="A521" s="8" t="s">
        <v>2635</v>
      </c>
      <c r="B521" s="7" t="s">
        <v>2636</v>
      </c>
      <c r="C521" s="7" t="s">
        <v>2637</v>
      </c>
      <c r="D521" s="11">
        <f>_xlfn.XLOOKUP(B521,'Acuity-Adjust Staffing Metrics'!B:B,'Acuity-Adjust Staffing Metrics'!Z:Z,"")*30</f>
        <v>4</v>
      </c>
      <c r="E521" s="11">
        <v>0</v>
      </c>
      <c r="F521" s="11">
        <v>0</v>
      </c>
      <c r="G521" s="11">
        <v>0</v>
      </c>
      <c r="H521" s="11">
        <v>0</v>
      </c>
      <c r="I521" s="11">
        <v>0</v>
      </c>
      <c r="J521" s="14">
        <f t="shared" ref="J521:J584" si="8">SUM(D521,F521,E521,F521,G521,H521,I521)/30</f>
        <v>0.13333333333333333</v>
      </c>
    </row>
    <row r="522" spans="1:10" x14ac:dyDescent="0.3">
      <c r="A522" s="8" t="s">
        <v>2640</v>
      </c>
      <c r="B522" s="7" t="s">
        <v>2641</v>
      </c>
      <c r="C522" s="7" t="s">
        <v>2642</v>
      </c>
      <c r="D522" s="11">
        <f>_xlfn.XLOOKUP(B522,'Acuity-Adjust Staffing Metrics'!B:B,'Acuity-Adjust Staffing Metrics'!Z:Z,"")*30</f>
        <v>16.736263735899996</v>
      </c>
      <c r="E522" s="11">
        <v>0</v>
      </c>
      <c r="F522" s="11">
        <v>0</v>
      </c>
      <c r="G522" s="11">
        <v>0</v>
      </c>
      <c r="H522" s="11">
        <v>0</v>
      </c>
      <c r="I522" s="11">
        <v>0</v>
      </c>
      <c r="J522" s="14">
        <f t="shared" si="8"/>
        <v>0.55787545786333326</v>
      </c>
    </row>
    <row r="523" spans="1:10" x14ac:dyDescent="0.3">
      <c r="A523" s="8" t="s">
        <v>2645</v>
      </c>
      <c r="B523" s="7" t="s">
        <v>2646</v>
      </c>
      <c r="C523" s="7" t="s">
        <v>2647</v>
      </c>
      <c r="D523" s="11">
        <f>_xlfn.XLOOKUP(B523,'Acuity-Adjust Staffing Metrics'!B:B,'Acuity-Adjust Staffing Metrics'!Z:Z,"")*30</f>
        <v>9.3260073259999992</v>
      </c>
      <c r="E523" s="11">
        <v>0</v>
      </c>
      <c r="F523" s="11">
        <v>0</v>
      </c>
      <c r="G523" s="11">
        <v>0</v>
      </c>
      <c r="H523" s="11">
        <v>0</v>
      </c>
      <c r="I523" s="11">
        <v>0</v>
      </c>
      <c r="J523" s="14">
        <f t="shared" si="8"/>
        <v>0.31086691086666662</v>
      </c>
    </row>
    <row r="524" spans="1:10" x14ac:dyDescent="0.3">
      <c r="A524" s="8" t="s">
        <v>2652</v>
      </c>
      <c r="B524" s="7" t="s">
        <v>2653</v>
      </c>
      <c r="C524" s="7" t="s">
        <v>2654</v>
      </c>
      <c r="D524" s="11">
        <f>_xlfn.XLOOKUP(B524,'Acuity-Adjust Staffing Metrics'!B:B,'Acuity-Adjust Staffing Metrics'!Z:Z,"")*30</f>
        <v>14.329670329800001</v>
      </c>
      <c r="E524" s="11">
        <v>0</v>
      </c>
      <c r="F524" s="11">
        <v>0</v>
      </c>
      <c r="G524" s="11">
        <v>0</v>
      </c>
      <c r="H524" s="11">
        <v>0</v>
      </c>
      <c r="I524" s="11">
        <v>0</v>
      </c>
      <c r="J524" s="14">
        <f t="shared" si="8"/>
        <v>0.47765567766</v>
      </c>
    </row>
    <row r="525" spans="1:10" x14ac:dyDescent="0.3">
      <c r="A525" s="8" t="s">
        <v>2657</v>
      </c>
      <c r="B525" s="7" t="s">
        <v>2658</v>
      </c>
      <c r="C525" s="7" t="s">
        <v>2659</v>
      </c>
      <c r="D525" s="11">
        <f>_xlfn.XLOOKUP(B525,'Acuity-Adjust Staffing Metrics'!B:B,'Acuity-Adjust Staffing Metrics'!Z:Z,"")*30</f>
        <v>12.1868131867</v>
      </c>
      <c r="E525" s="11">
        <v>0</v>
      </c>
      <c r="F525" s="11">
        <v>0</v>
      </c>
      <c r="G525" s="11">
        <v>0</v>
      </c>
      <c r="H525" s="11">
        <v>0</v>
      </c>
      <c r="I525" s="11">
        <v>0</v>
      </c>
      <c r="J525" s="14">
        <f t="shared" si="8"/>
        <v>0.40622710622333336</v>
      </c>
    </row>
    <row r="526" spans="1:10" x14ac:dyDescent="0.3">
      <c r="A526" s="8" t="s">
        <v>2663</v>
      </c>
      <c r="B526" s="7" t="s">
        <v>2664</v>
      </c>
      <c r="C526" s="7" t="s">
        <v>2665</v>
      </c>
      <c r="D526" s="11">
        <f>_xlfn.XLOOKUP(B526,'Acuity-Adjust Staffing Metrics'!B:B,'Acuity-Adjust Staffing Metrics'!Z:Z,"")*30</f>
        <v>6.7289377290999992</v>
      </c>
      <c r="E526" s="11">
        <v>0</v>
      </c>
      <c r="F526" s="11">
        <v>0</v>
      </c>
      <c r="G526" s="11">
        <v>0</v>
      </c>
      <c r="H526" s="11">
        <v>0</v>
      </c>
      <c r="I526" s="11">
        <v>0</v>
      </c>
      <c r="J526" s="14">
        <f t="shared" si="8"/>
        <v>0.22429792430333331</v>
      </c>
    </row>
    <row r="527" spans="1:10" x14ac:dyDescent="0.3">
      <c r="A527" s="8" t="s">
        <v>2669</v>
      </c>
      <c r="B527" s="7" t="s">
        <v>2670</v>
      </c>
      <c r="C527" s="7" t="s">
        <v>2671</v>
      </c>
      <c r="D527" s="11">
        <f>_xlfn.XLOOKUP(B527,'Acuity-Adjust Staffing Metrics'!B:B,'Acuity-Adjust Staffing Metrics'!Z:Z,"")*30</f>
        <v>22.868131867999999</v>
      </c>
      <c r="E527" s="11">
        <v>0</v>
      </c>
      <c r="F527" s="11">
        <v>0</v>
      </c>
      <c r="G527" s="11">
        <v>0</v>
      </c>
      <c r="H527" s="11">
        <v>0</v>
      </c>
      <c r="I527" s="11">
        <v>0</v>
      </c>
      <c r="J527" s="14">
        <f t="shared" si="8"/>
        <v>0.76227106226666663</v>
      </c>
    </row>
    <row r="528" spans="1:10" x14ac:dyDescent="0.3">
      <c r="A528" s="8" t="s">
        <v>2674</v>
      </c>
      <c r="B528" s="7" t="s">
        <v>2675</v>
      </c>
      <c r="C528" s="7" t="s">
        <v>2676</v>
      </c>
      <c r="D528" s="11">
        <f>_xlfn.XLOOKUP(B528,'Acuity-Adjust Staffing Metrics'!B:B,'Acuity-Adjust Staffing Metrics'!Z:Z,"")*30</f>
        <v>8.0586080585999991</v>
      </c>
      <c r="E528" s="11">
        <v>0</v>
      </c>
      <c r="F528" s="11">
        <v>0</v>
      </c>
      <c r="G528" s="11">
        <v>0</v>
      </c>
      <c r="H528" s="11">
        <v>0</v>
      </c>
      <c r="I528" s="11">
        <v>0</v>
      </c>
      <c r="J528" s="14">
        <f t="shared" si="8"/>
        <v>0.26862026861999999</v>
      </c>
    </row>
    <row r="529" spans="1:10" x14ac:dyDescent="0.3">
      <c r="A529" s="8" t="s">
        <v>2680</v>
      </c>
      <c r="B529" s="7" t="s">
        <v>2681</v>
      </c>
      <c r="C529" s="7" t="s">
        <v>2682</v>
      </c>
      <c r="D529" s="11">
        <f>_xlfn.XLOOKUP(B529,'Acuity-Adjust Staffing Metrics'!B:B,'Acuity-Adjust Staffing Metrics'!Z:Z,"")*30</f>
        <v>16.228937729000002</v>
      </c>
      <c r="E529" s="11">
        <v>0</v>
      </c>
      <c r="F529" s="11">
        <v>0</v>
      </c>
      <c r="G529" s="11">
        <v>0</v>
      </c>
      <c r="H529" s="11">
        <v>0</v>
      </c>
      <c r="I529" s="11">
        <v>0</v>
      </c>
      <c r="J529" s="14">
        <f t="shared" si="8"/>
        <v>0.54096459096666671</v>
      </c>
    </row>
    <row r="530" spans="1:10" x14ac:dyDescent="0.3">
      <c r="A530" s="8" t="s">
        <v>2685</v>
      </c>
      <c r="B530" s="7" t="s">
        <v>2686</v>
      </c>
      <c r="C530" s="7" t="s">
        <v>2687</v>
      </c>
      <c r="D530" s="11">
        <f>_xlfn.XLOOKUP(B530,'Acuity-Adjust Staffing Metrics'!B:B,'Acuity-Adjust Staffing Metrics'!Z:Z,"")*30</f>
        <v>9.7765567765999997</v>
      </c>
      <c r="E530" s="11">
        <v>0</v>
      </c>
      <c r="F530" s="11">
        <v>0</v>
      </c>
      <c r="G530" s="11">
        <v>0</v>
      </c>
      <c r="H530" s="11">
        <v>0</v>
      </c>
      <c r="I530" s="11">
        <v>0</v>
      </c>
      <c r="J530" s="14">
        <f t="shared" si="8"/>
        <v>0.32588522588666663</v>
      </c>
    </row>
    <row r="531" spans="1:10" x14ac:dyDescent="0.3">
      <c r="A531" s="8" t="s">
        <v>2690</v>
      </c>
      <c r="B531" s="7" t="s">
        <v>2691</v>
      </c>
      <c r="C531" s="7" t="s">
        <v>2692</v>
      </c>
      <c r="D531" s="11">
        <f>_xlfn.XLOOKUP(B531,'Acuity-Adjust Staffing Metrics'!B:B,'Acuity-Adjust Staffing Metrics'!Z:Z,"")*30</f>
        <v>21.752747252500001</v>
      </c>
      <c r="E531" s="11">
        <v>0</v>
      </c>
      <c r="F531" s="11">
        <v>0</v>
      </c>
      <c r="G531" s="11">
        <v>0</v>
      </c>
      <c r="H531" s="11">
        <v>0</v>
      </c>
      <c r="I531" s="11">
        <v>0</v>
      </c>
      <c r="J531" s="14">
        <f t="shared" si="8"/>
        <v>0.72509157508333333</v>
      </c>
    </row>
    <row r="532" spans="1:10" x14ac:dyDescent="0.3">
      <c r="A532" s="8" t="s">
        <v>2695</v>
      </c>
      <c r="B532" s="7" t="s">
        <v>2696</v>
      </c>
      <c r="C532" s="7" t="s">
        <v>2697</v>
      </c>
      <c r="D532" s="11">
        <f>_xlfn.XLOOKUP(B532,'Acuity-Adjust Staffing Metrics'!B:B,'Acuity-Adjust Staffing Metrics'!Z:Z,"")*30</f>
        <v>17.260073260600002</v>
      </c>
      <c r="E532" s="11">
        <v>0</v>
      </c>
      <c r="F532" s="11">
        <v>0</v>
      </c>
      <c r="G532" s="11">
        <v>0</v>
      </c>
      <c r="H532" s="11">
        <v>0</v>
      </c>
      <c r="I532" s="11">
        <v>0</v>
      </c>
      <c r="J532" s="14">
        <f t="shared" si="8"/>
        <v>0.57533577535333336</v>
      </c>
    </row>
    <row r="533" spans="1:10" x14ac:dyDescent="0.3">
      <c r="A533" s="8" t="s">
        <v>2701</v>
      </c>
      <c r="B533" s="7" t="s">
        <v>2702</v>
      </c>
      <c r="C533" s="7" t="s">
        <v>2703</v>
      </c>
      <c r="D533" s="11">
        <f>_xlfn.XLOOKUP(B533,'Acuity-Adjust Staffing Metrics'!B:B,'Acuity-Adjust Staffing Metrics'!Z:Z,"")*30</f>
        <v>18.1227106228</v>
      </c>
      <c r="E533" s="11">
        <v>0</v>
      </c>
      <c r="F533" s="11">
        <v>0</v>
      </c>
      <c r="G533" s="11">
        <v>0</v>
      </c>
      <c r="H533" s="11">
        <v>0</v>
      </c>
      <c r="I533" s="11">
        <v>0</v>
      </c>
      <c r="J533" s="14">
        <f t="shared" si="8"/>
        <v>0.60409035409333334</v>
      </c>
    </row>
    <row r="534" spans="1:10" x14ac:dyDescent="0.3">
      <c r="A534" s="8" t="s">
        <v>2706</v>
      </c>
      <c r="B534" s="7" t="s">
        <v>2707</v>
      </c>
      <c r="C534" s="7" t="s">
        <v>2708</v>
      </c>
      <c r="D534" s="11">
        <f>_xlfn.XLOOKUP(B534,'Acuity-Adjust Staffing Metrics'!B:B,'Acuity-Adjust Staffing Metrics'!Z:Z,"")*30</f>
        <v>14.124542124700001</v>
      </c>
      <c r="E534" s="11">
        <v>0</v>
      </c>
      <c r="F534" s="11">
        <v>0</v>
      </c>
      <c r="G534" s="11">
        <v>0</v>
      </c>
      <c r="H534" s="11">
        <v>0</v>
      </c>
      <c r="I534" s="11">
        <v>0</v>
      </c>
      <c r="J534" s="14">
        <f t="shared" si="8"/>
        <v>0.47081807082333338</v>
      </c>
    </row>
    <row r="535" spans="1:10" x14ac:dyDescent="0.3">
      <c r="A535" s="8" t="s">
        <v>2712</v>
      </c>
      <c r="B535" s="7" t="s">
        <v>2713</v>
      </c>
      <c r="C535" s="7" t="s">
        <v>2714</v>
      </c>
      <c r="D535" s="11">
        <f>_xlfn.XLOOKUP(B535,'Acuity-Adjust Staffing Metrics'!B:B,'Acuity-Adjust Staffing Metrics'!Z:Z,"")*30</f>
        <v>6.4798534799</v>
      </c>
      <c r="E535" s="11">
        <v>0</v>
      </c>
      <c r="F535" s="11">
        <v>0</v>
      </c>
      <c r="G535" s="11">
        <v>0</v>
      </c>
      <c r="H535" s="11">
        <v>0</v>
      </c>
      <c r="I535" s="11">
        <v>0</v>
      </c>
      <c r="J535" s="14">
        <f t="shared" si="8"/>
        <v>0.21599511599666668</v>
      </c>
    </row>
    <row r="536" spans="1:10" x14ac:dyDescent="0.3">
      <c r="A536" s="8" t="s">
        <v>2717</v>
      </c>
      <c r="B536" s="7" t="s">
        <v>2718</v>
      </c>
      <c r="C536" s="7" t="s">
        <v>2719</v>
      </c>
      <c r="D536" s="11">
        <f>_xlfn.XLOOKUP(B536,'Acuity-Adjust Staffing Metrics'!B:B,'Acuity-Adjust Staffing Metrics'!Z:Z,"")*30</f>
        <v>5.4395604395000001</v>
      </c>
      <c r="E536" s="11">
        <v>0</v>
      </c>
      <c r="F536" s="11">
        <v>0</v>
      </c>
      <c r="G536" s="11">
        <v>0</v>
      </c>
      <c r="H536" s="11">
        <v>0</v>
      </c>
      <c r="I536" s="11">
        <v>0</v>
      </c>
      <c r="J536" s="14">
        <f t="shared" si="8"/>
        <v>0.18131868131666667</v>
      </c>
    </row>
    <row r="537" spans="1:10" x14ac:dyDescent="0.3">
      <c r="A537" s="8" t="s">
        <v>2722</v>
      </c>
      <c r="B537" s="7" t="s">
        <v>2723</v>
      </c>
      <c r="C537" s="7" t="s">
        <v>2724</v>
      </c>
      <c r="D537" s="11">
        <f>_xlfn.XLOOKUP(B537,'Acuity-Adjust Staffing Metrics'!B:B,'Acuity-Adjust Staffing Metrics'!Z:Z,"")*30</f>
        <v>10.725274725400002</v>
      </c>
      <c r="E537" s="11">
        <v>0</v>
      </c>
      <c r="F537" s="11">
        <v>0</v>
      </c>
      <c r="G537" s="11">
        <v>0</v>
      </c>
      <c r="H537" s="11">
        <v>0</v>
      </c>
      <c r="I537" s="11">
        <v>0</v>
      </c>
      <c r="J537" s="14">
        <f t="shared" si="8"/>
        <v>0.3575091575133334</v>
      </c>
    </row>
    <row r="538" spans="1:10" x14ac:dyDescent="0.3">
      <c r="A538" s="8" t="s">
        <v>2727</v>
      </c>
      <c r="B538" s="7" t="s">
        <v>2728</v>
      </c>
      <c r="C538" s="7" t="s">
        <v>2729</v>
      </c>
      <c r="D538" s="11">
        <f>_xlfn.XLOOKUP(B538,'Acuity-Adjust Staffing Metrics'!B:B,'Acuity-Adjust Staffing Metrics'!Z:Z,"")*30</f>
        <v>4.8901098900999997</v>
      </c>
      <c r="E538" s="11">
        <v>0</v>
      </c>
      <c r="F538" s="11">
        <v>0</v>
      </c>
      <c r="G538" s="11">
        <v>0</v>
      </c>
      <c r="H538" s="11">
        <v>0</v>
      </c>
      <c r="I538" s="11">
        <v>0</v>
      </c>
      <c r="J538" s="14">
        <f t="shared" si="8"/>
        <v>0.16300366300333333</v>
      </c>
    </row>
    <row r="539" spans="1:10" x14ac:dyDescent="0.3">
      <c r="A539" s="8" t="s">
        <v>2732</v>
      </c>
      <c r="B539" s="7" t="s">
        <v>2733</v>
      </c>
      <c r="C539" s="7" t="s">
        <v>2734</v>
      </c>
      <c r="D539" s="11">
        <f>_xlfn.XLOOKUP(B539,'Acuity-Adjust Staffing Metrics'!B:B,'Acuity-Adjust Staffing Metrics'!Z:Z,"")*30</f>
        <v>7</v>
      </c>
      <c r="E539" s="11">
        <v>0</v>
      </c>
      <c r="F539" s="11">
        <v>0</v>
      </c>
      <c r="G539" s="11">
        <v>0</v>
      </c>
      <c r="H539" s="11">
        <v>0</v>
      </c>
      <c r="I539" s="11">
        <v>0</v>
      </c>
      <c r="J539" s="14">
        <f t="shared" si="8"/>
        <v>0.23333333333333334</v>
      </c>
    </row>
    <row r="540" spans="1:10" x14ac:dyDescent="0.3">
      <c r="A540" s="8" t="s">
        <v>2737</v>
      </c>
      <c r="B540" s="7" t="s">
        <v>2738</v>
      </c>
      <c r="C540" s="7" t="s">
        <v>2739</v>
      </c>
      <c r="D540" s="11">
        <f>_xlfn.XLOOKUP(B540,'Acuity-Adjust Staffing Metrics'!B:B,'Acuity-Adjust Staffing Metrics'!Z:Z,"")*30</f>
        <v>22.001831502499996</v>
      </c>
      <c r="E540" s="11">
        <v>0</v>
      </c>
      <c r="F540" s="11">
        <v>0</v>
      </c>
      <c r="G540" s="11">
        <v>0</v>
      </c>
      <c r="H540" s="11">
        <v>0</v>
      </c>
      <c r="I540" s="11">
        <v>0</v>
      </c>
      <c r="J540" s="14">
        <f t="shared" si="8"/>
        <v>0.73339438341666652</v>
      </c>
    </row>
    <row r="541" spans="1:10" x14ac:dyDescent="0.3">
      <c r="A541" s="8" t="s">
        <v>2742</v>
      </c>
      <c r="B541" s="7" t="s">
        <v>2743</v>
      </c>
      <c r="C541" s="7" t="s">
        <v>2744</v>
      </c>
      <c r="D541" s="11">
        <f>_xlfn.XLOOKUP(B541,'Acuity-Adjust Staffing Metrics'!B:B,'Acuity-Adjust Staffing Metrics'!Z:Z,"")*30</f>
        <v>14.549450549299999</v>
      </c>
      <c r="E541" s="11">
        <v>0</v>
      </c>
      <c r="F541" s="11">
        <v>0</v>
      </c>
      <c r="G541" s="11">
        <v>0</v>
      </c>
      <c r="H541" s="11">
        <v>0</v>
      </c>
      <c r="I541" s="11">
        <v>0</v>
      </c>
      <c r="J541" s="14">
        <f t="shared" si="8"/>
        <v>0.48498168497666666</v>
      </c>
    </row>
    <row r="542" spans="1:10" x14ac:dyDescent="0.3">
      <c r="A542" s="8" t="s">
        <v>2747</v>
      </c>
      <c r="B542" s="7" t="s">
        <v>2748</v>
      </c>
      <c r="C542" s="7" t="s">
        <v>2749</v>
      </c>
      <c r="D542" s="11">
        <f>_xlfn.XLOOKUP(B542,'Acuity-Adjust Staffing Metrics'!B:B,'Acuity-Adjust Staffing Metrics'!Z:Z,"")*30</f>
        <v>24.3901098899</v>
      </c>
      <c r="E542" s="11">
        <v>0</v>
      </c>
      <c r="F542" s="11">
        <v>0</v>
      </c>
      <c r="G542" s="11">
        <v>0</v>
      </c>
      <c r="H542" s="11">
        <v>0</v>
      </c>
      <c r="I542" s="11">
        <v>0</v>
      </c>
      <c r="J542" s="14">
        <f t="shared" si="8"/>
        <v>0.81300366299666671</v>
      </c>
    </row>
    <row r="543" spans="1:10" x14ac:dyDescent="0.3">
      <c r="A543" s="8" t="s">
        <v>2752</v>
      </c>
      <c r="B543" s="7" t="s">
        <v>2753</v>
      </c>
      <c r="C543" s="7" t="s">
        <v>2754</v>
      </c>
      <c r="D543" s="11">
        <f>_xlfn.XLOOKUP(B543,'Acuity-Adjust Staffing Metrics'!B:B,'Acuity-Adjust Staffing Metrics'!Z:Z,"")*30</f>
        <v>17.351648351800002</v>
      </c>
      <c r="E543" s="11">
        <v>0</v>
      </c>
      <c r="F543" s="11">
        <v>0</v>
      </c>
      <c r="G543" s="11">
        <v>0</v>
      </c>
      <c r="H543" s="11">
        <v>0</v>
      </c>
      <c r="I543" s="11">
        <v>0</v>
      </c>
      <c r="J543" s="14">
        <f t="shared" si="8"/>
        <v>0.5783882783933334</v>
      </c>
    </row>
    <row r="544" spans="1:10" x14ac:dyDescent="0.3">
      <c r="A544" s="8" t="s">
        <v>2757</v>
      </c>
      <c r="B544" s="7" t="s">
        <v>2758</v>
      </c>
      <c r="C544" s="7" t="s">
        <v>2759</v>
      </c>
      <c r="D544" s="11">
        <f>_xlfn.XLOOKUP(B544,'Acuity-Adjust Staffing Metrics'!B:B,'Acuity-Adjust Staffing Metrics'!Z:Z,"")*30</f>
        <v>5.8937728937000005</v>
      </c>
      <c r="E544" s="11">
        <v>0</v>
      </c>
      <c r="F544" s="11">
        <v>0</v>
      </c>
      <c r="G544" s="11">
        <v>0</v>
      </c>
      <c r="H544" s="11">
        <v>0</v>
      </c>
      <c r="I544" s="11">
        <v>0</v>
      </c>
      <c r="J544" s="14">
        <f t="shared" si="8"/>
        <v>0.19645909645666668</v>
      </c>
    </row>
    <row r="545" spans="1:10" x14ac:dyDescent="0.3">
      <c r="A545" s="8" t="s">
        <v>2762</v>
      </c>
      <c r="B545" s="7" t="s">
        <v>2763</v>
      </c>
      <c r="C545" s="7" t="s">
        <v>2764</v>
      </c>
      <c r="D545" s="11">
        <f>_xlfn.XLOOKUP(B545,'Acuity-Adjust Staffing Metrics'!B:B,'Acuity-Adjust Staffing Metrics'!Z:Z,"")*30</f>
        <v>1.7692307692</v>
      </c>
      <c r="E545" s="11">
        <v>0</v>
      </c>
      <c r="F545" s="11">
        <v>0</v>
      </c>
      <c r="G545" s="11">
        <v>0</v>
      </c>
      <c r="H545" s="11">
        <v>0</v>
      </c>
      <c r="I545" s="11">
        <v>0</v>
      </c>
      <c r="J545" s="14">
        <f t="shared" si="8"/>
        <v>5.8974358973333335E-2</v>
      </c>
    </row>
    <row r="546" spans="1:10" x14ac:dyDescent="0.3">
      <c r="A546" s="8" t="s">
        <v>2767</v>
      </c>
      <c r="B546" s="7" t="s">
        <v>2768</v>
      </c>
      <c r="C546" s="7" t="s">
        <v>2769</v>
      </c>
      <c r="D546" s="11">
        <f>_xlfn.XLOOKUP(B546,'Acuity-Adjust Staffing Metrics'!B:B,'Acuity-Adjust Staffing Metrics'!Z:Z,"")*30</f>
        <v>5.4688644688999997</v>
      </c>
      <c r="E546" s="11">
        <v>0</v>
      </c>
      <c r="F546" s="11">
        <v>0</v>
      </c>
      <c r="G546" s="11">
        <v>0</v>
      </c>
      <c r="H546" s="11">
        <v>0</v>
      </c>
      <c r="I546" s="11">
        <v>0</v>
      </c>
      <c r="J546" s="14">
        <f t="shared" si="8"/>
        <v>0.18229548229666664</v>
      </c>
    </row>
    <row r="547" spans="1:10" x14ac:dyDescent="0.3">
      <c r="A547" s="8" t="s">
        <v>2773</v>
      </c>
      <c r="B547" s="7" t="s">
        <v>2774</v>
      </c>
      <c r="C547" s="7" t="s">
        <v>2775</v>
      </c>
      <c r="D547" s="11">
        <f>_xlfn.XLOOKUP(B547,'Acuity-Adjust Staffing Metrics'!B:B,'Acuity-Adjust Staffing Metrics'!Z:Z,"")*30</f>
        <v>19</v>
      </c>
      <c r="E547" s="11">
        <v>0</v>
      </c>
      <c r="F547" s="11">
        <v>0</v>
      </c>
      <c r="G547" s="11">
        <v>0</v>
      </c>
      <c r="H547" s="11">
        <v>0</v>
      </c>
      <c r="I547" s="11">
        <v>0</v>
      </c>
      <c r="J547" s="14">
        <f t="shared" si="8"/>
        <v>0.6333333333333333</v>
      </c>
    </row>
    <row r="548" spans="1:10" x14ac:dyDescent="0.3">
      <c r="A548" s="8" t="s">
        <v>2779</v>
      </c>
      <c r="B548" s="7" t="s">
        <v>2780</v>
      </c>
      <c r="C548" s="7" t="s">
        <v>2781</v>
      </c>
      <c r="D548" s="11">
        <f>_xlfn.XLOOKUP(B548,'Acuity-Adjust Staffing Metrics'!B:B,'Acuity-Adjust Staffing Metrics'!Z:Z,"")*30</f>
        <v>22.260073259600002</v>
      </c>
      <c r="E548" s="11">
        <v>0</v>
      </c>
      <c r="F548" s="11">
        <v>0</v>
      </c>
      <c r="G548" s="11">
        <v>0</v>
      </c>
      <c r="H548" s="11">
        <v>0</v>
      </c>
      <c r="I548" s="11">
        <v>0</v>
      </c>
      <c r="J548" s="14">
        <f t="shared" si="8"/>
        <v>0.74200244198666676</v>
      </c>
    </row>
    <row r="549" spans="1:10" x14ac:dyDescent="0.3">
      <c r="A549" s="8" t="s">
        <v>2785</v>
      </c>
      <c r="B549" s="7" t="s">
        <v>2786</v>
      </c>
      <c r="C549" s="7" t="s">
        <v>2787</v>
      </c>
      <c r="D549" s="11">
        <f>_xlfn.XLOOKUP(B549,'Acuity-Adjust Staffing Metrics'!B:B,'Acuity-Adjust Staffing Metrics'!Z:Z,"")*30</f>
        <v>7.3846153846</v>
      </c>
      <c r="E549" s="11">
        <v>0</v>
      </c>
      <c r="F549" s="11">
        <v>0</v>
      </c>
      <c r="G549" s="11">
        <v>0</v>
      </c>
      <c r="H549" s="11">
        <v>0</v>
      </c>
      <c r="I549" s="11">
        <v>0</v>
      </c>
      <c r="J549" s="14">
        <f t="shared" si="8"/>
        <v>0.24615384615333333</v>
      </c>
    </row>
    <row r="550" spans="1:10" x14ac:dyDescent="0.3">
      <c r="A550" s="8" t="s">
        <v>2791</v>
      </c>
      <c r="B550" s="7" t="s">
        <v>2792</v>
      </c>
      <c r="C550" s="7" t="s">
        <v>2793</v>
      </c>
      <c r="D550" s="11">
        <f>_xlfn.XLOOKUP(B550,'Acuity-Adjust Staffing Metrics'!B:B,'Acuity-Adjust Staffing Metrics'!Z:Z,"")*30</f>
        <v>9.0952380952999992</v>
      </c>
      <c r="E550" s="11">
        <v>0</v>
      </c>
      <c r="F550" s="11">
        <v>0</v>
      </c>
      <c r="G550" s="11">
        <v>0</v>
      </c>
      <c r="H550" s="11">
        <v>0</v>
      </c>
      <c r="I550" s="11">
        <v>0</v>
      </c>
      <c r="J550" s="14">
        <f t="shared" si="8"/>
        <v>0.30317460317666661</v>
      </c>
    </row>
    <row r="551" spans="1:10" x14ac:dyDescent="0.3">
      <c r="A551" s="8" t="s">
        <v>2797</v>
      </c>
      <c r="B551" s="7" t="s">
        <v>2798</v>
      </c>
      <c r="C551" s="7" t="s">
        <v>2799</v>
      </c>
      <c r="D551" s="11">
        <f>_xlfn.XLOOKUP(B551,'Acuity-Adjust Staffing Metrics'!B:B,'Acuity-Adjust Staffing Metrics'!Z:Z,"")*30</f>
        <v>6.5311355311000003</v>
      </c>
      <c r="E551" s="11">
        <v>0</v>
      </c>
      <c r="F551" s="11">
        <v>0</v>
      </c>
      <c r="G551" s="11">
        <v>0</v>
      </c>
      <c r="H551" s="11">
        <v>0</v>
      </c>
      <c r="I551" s="11">
        <v>0</v>
      </c>
      <c r="J551" s="14">
        <f t="shared" si="8"/>
        <v>0.21770451770333335</v>
      </c>
    </row>
    <row r="552" spans="1:10" x14ac:dyDescent="0.3">
      <c r="A552" s="8" t="s">
        <v>2803</v>
      </c>
      <c r="B552" s="7" t="s">
        <v>2804</v>
      </c>
      <c r="C552" s="7" t="s">
        <v>2805</v>
      </c>
      <c r="D552" s="11">
        <f>_xlfn.XLOOKUP(B552,'Acuity-Adjust Staffing Metrics'!B:B,'Acuity-Adjust Staffing Metrics'!Z:Z,"")*30</f>
        <v>2.8461538462</v>
      </c>
      <c r="E552" s="11">
        <v>0</v>
      </c>
      <c r="F552" s="11">
        <v>0</v>
      </c>
      <c r="G552" s="11">
        <v>0</v>
      </c>
      <c r="H552" s="11">
        <v>0</v>
      </c>
      <c r="I552" s="11">
        <v>0</v>
      </c>
      <c r="J552" s="14">
        <f t="shared" si="8"/>
        <v>9.4871794873333332E-2</v>
      </c>
    </row>
    <row r="553" spans="1:10" x14ac:dyDescent="0.3">
      <c r="A553" s="8" t="s">
        <v>2808</v>
      </c>
      <c r="B553" s="7" t="s">
        <v>2809</v>
      </c>
      <c r="C553" s="7" t="s">
        <v>2810</v>
      </c>
      <c r="D553" s="11">
        <f>_xlfn.XLOOKUP(B553,'Acuity-Adjust Staffing Metrics'!B:B,'Acuity-Adjust Staffing Metrics'!Z:Z,"")*30</f>
        <v>7.9853479853000007</v>
      </c>
      <c r="E553" s="11">
        <v>0</v>
      </c>
      <c r="F553" s="11">
        <v>0</v>
      </c>
      <c r="G553" s="11">
        <v>0</v>
      </c>
      <c r="H553" s="11">
        <v>0</v>
      </c>
      <c r="I553" s="11">
        <v>0</v>
      </c>
      <c r="J553" s="14">
        <f t="shared" si="8"/>
        <v>0.26617826617666668</v>
      </c>
    </row>
    <row r="554" spans="1:10" x14ac:dyDescent="0.3">
      <c r="A554" s="8" t="s">
        <v>2813</v>
      </c>
      <c r="B554" s="7" t="s">
        <v>2814</v>
      </c>
      <c r="C554" s="7" t="s">
        <v>2815</v>
      </c>
      <c r="D554" s="11">
        <f>_xlfn.XLOOKUP(B554,'Acuity-Adjust Staffing Metrics'!B:B,'Acuity-Adjust Staffing Metrics'!Z:Z,"")*30</f>
        <v>1</v>
      </c>
      <c r="E554" s="11">
        <v>0</v>
      </c>
      <c r="F554" s="11">
        <v>0</v>
      </c>
      <c r="G554" s="11">
        <v>0</v>
      </c>
      <c r="H554" s="11">
        <v>0</v>
      </c>
      <c r="I554" s="11">
        <v>0</v>
      </c>
      <c r="J554" s="14">
        <f t="shared" si="8"/>
        <v>3.3333333333333333E-2</v>
      </c>
    </row>
    <row r="555" spans="1:10" x14ac:dyDescent="0.3">
      <c r="A555" s="8" t="s">
        <v>2818</v>
      </c>
      <c r="B555" s="7" t="s">
        <v>2819</v>
      </c>
      <c r="C555" s="7" t="s">
        <v>2820</v>
      </c>
      <c r="D555" s="11">
        <f>_xlfn.XLOOKUP(B555,'Acuity-Adjust Staffing Metrics'!B:B,'Acuity-Adjust Staffing Metrics'!Z:Z,"")*30</f>
        <v>19.807692307700002</v>
      </c>
      <c r="E555" s="11">
        <v>0</v>
      </c>
      <c r="F555" s="11">
        <v>0</v>
      </c>
      <c r="G555" s="11">
        <v>0</v>
      </c>
      <c r="H555" s="11">
        <v>0</v>
      </c>
      <c r="I555" s="11">
        <v>0</v>
      </c>
      <c r="J555" s="14">
        <f t="shared" si="8"/>
        <v>0.6602564102566667</v>
      </c>
    </row>
    <row r="556" spans="1:10" x14ac:dyDescent="0.3">
      <c r="A556" s="8" t="s">
        <v>2823</v>
      </c>
      <c r="B556" s="7" t="s">
        <v>2824</v>
      </c>
      <c r="C556" s="7" t="s">
        <v>2825</v>
      </c>
      <c r="D556" s="11">
        <f>_xlfn.XLOOKUP(B556,'Acuity-Adjust Staffing Metrics'!B:B,'Acuity-Adjust Staffing Metrics'!Z:Z,"")*30</f>
        <v>6</v>
      </c>
      <c r="E556" s="11">
        <v>0</v>
      </c>
      <c r="F556" s="11">
        <v>0</v>
      </c>
      <c r="G556" s="11">
        <v>0</v>
      </c>
      <c r="H556" s="11">
        <v>0</v>
      </c>
      <c r="I556" s="11">
        <v>0</v>
      </c>
      <c r="J556" s="14">
        <f t="shared" si="8"/>
        <v>0.2</v>
      </c>
    </row>
    <row r="557" spans="1:10" x14ac:dyDescent="0.3">
      <c r="A557" s="8" t="s">
        <v>2828</v>
      </c>
      <c r="B557" s="7" t="s">
        <v>2829</v>
      </c>
      <c r="C557" s="7" t="s">
        <v>2830</v>
      </c>
      <c r="D557" s="11">
        <f>_xlfn.XLOOKUP(B557,'Acuity-Adjust Staffing Metrics'!B:B,'Acuity-Adjust Staffing Metrics'!Z:Z,"")*30</f>
        <v>0</v>
      </c>
      <c r="E557" s="11">
        <v>0</v>
      </c>
      <c r="F557" s="11">
        <v>0</v>
      </c>
      <c r="G557" s="11">
        <v>0</v>
      </c>
      <c r="H557" s="11">
        <v>0</v>
      </c>
      <c r="I557" s="11">
        <v>0</v>
      </c>
      <c r="J557" s="14">
        <f t="shared" si="8"/>
        <v>0</v>
      </c>
    </row>
    <row r="558" spans="1:10" x14ac:dyDescent="0.3">
      <c r="A558" s="8" t="s">
        <v>2833</v>
      </c>
      <c r="B558" s="7" t="s">
        <v>2834</v>
      </c>
      <c r="C558" s="7" t="s">
        <v>2835</v>
      </c>
      <c r="D558" s="11">
        <f>_xlfn.XLOOKUP(B558,'Acuity-Adjust Staffing Metrics'!B:B,'Acuity-Adjust Staffing Metrics'!Z:Z,"")*30</f>
        <v>21.615384614999996</v>
      </c>
      <c r="E558" s="11">
        <v>0</v>
      </c>
      <c r="F558" s="11">
        <v>0</v>
      </c>
      <c r="G558" s="11">
        <v>0</v>
      </c>
      <c r="H558" s="11">
        <v>0</v>
      </c>
      <c r="I558" s="11">
        <v>0</v>
      </c>
      <c r="J558" s="14">
        <f t="shared" si="8"/>
        <v>0.72051282049999987</v>
      </c>
    </row>
    <row r="559" spans="1:10" x14ac:dyDescent="0.3">
      <c r="A559" s="8" t="s">
        <v>2838</v>
      </c>
      <c r="B559" s="7" t="s">
        <v>2839</v>
      </c>
      <c r="C559" s="7" t="s">
        <v>2840</v>
      </c>
      <c r="D559" s="11">
        <f>_xlfn.XLOOKUP(B559,'Acuity-Adjust Staffing Metrics'!B:B,'Acuity-Adjust Staffing Metrics'!Z:Z,"")*30</f>
        <v>3</v>
      </c>
      <c r="E559" s="11">
        <v>0</v>
      </c>
      <c r="F559" s="11">
        <v>0</v>
      </c>
      <c r="G559" s="11">
        <v>0</v>
      </c>
      <c r="H559" s="11">
        <v>0</v>
      </c>
      <c r="I559" s="11">
        <v>0</v>
      </c>
      <c r="J559" s="14">
        <f t="shared" si="8"/>
        <v>0.1</v>
      </c>
    </row>
    <row r="560" spans="1:10" x14ac:dyDescent="0.3">
      <c r="A560" s="8" t="s">
        <v>2843</v>
      </c>
      <c r="B560" s="7" t="s">
        <v>2844</v>
      </c>
      <c r="C560" s="7" t="s">
        <v>2845</v>
      </c>
      <c r="D560" s="11">
        <f>_xlfn.XLOOKUP(B560,'Acuity-Adjust Staffing Metrics'!B:B,'Acuity-Adjust Staffing Metrics'!Z:Z,"")*30</f>
        <v>14.395604395599999</v>
      </c>
      <c r="E560" s="11">
        <v>0</v>
      </c>
      <c r="F560" s="11">
        <v>0</v>
      </c>
      <c r="G560" s="11">
        <v>0</v>
      </c>
      <c r="H560" s="11">
        <v>0</v>
      </c>
      <c r="I560" s="11">
        <v>0</v>
      </c>
      <c r="J560" s="14">
        <f t="shared" si="8"/>
        <v>0.47985347985333332</v>
      </c>
    </row>
    <row r="561" spans="1:10" x14ac:dyDescent="0.3">
      <c r="A561" s="8" t="s">
        <v>2848</v>
      </c>
      <c r="B561" s="7" t="s">
        <v>2849</v>
      </c>
      <c r="C561" s="7" t="s">
        <v>2850</v>
      </c>
      <c r="D561" s="11">
        <f>_xlfn.XLOOKUP(B561,'Acuity-Adjust Staffing Metrics'!B:B,'Acuity-Adjust Staffing Metrics'!Z:Z,"")*30</f>
        <v>17.7747252751</v>
      </c>
      <c r="E561" s="11">
        <v>0</v>
      </c>
      <c r="F561" s="11">
        <v>0</v>
      </c>
      <c r="G561" s="11">
        <v>0</v>
      </c>
      <c r="H561" s="11">
        <v>0</v>
      </c>
      <c r="I561" s="11">
        <v>0</v>
      </c>
      <c r="J561" s="14">
        <f t="shared" si="8"/>
        <v>0.59249084250333328</v>
      </c>
    </row>
    <row r="562" spans="1:10" x14ac:dyDescent="0.3">
      <c r="A562" s="8" t="s">
        <v>2853</v>
      </c>
      <c r="B562" s="7" t="s">
        <v>2854</v>
      </c>
      <c r="C562" s="7" t="s">
        <v>2855</v>
      </c>
      <c r="D562" s="11">
        <f>_xlfn.XLOOKUP(B562,'Acuity-Adjust Staffing Metrics'!B:B,'Acuity-Adjust Staffing Metrics'!Z:Z,"")*30</f>
        <v>3</v>
      </c>
      <c r="E562" s="11">
        <v>0</v>
      </c>
      <c r="F562" s="11">
        <v>0</v>
      </c>
      <c r="G562" s="11">
        <v>0</v>
      </c>
      <c r="H562" s="11">
        <v>0</v>
      </c>
      <c r="I562" s="11">
        <v>0</v>
      </c>
      <c r="J562" s="14">
        <f t="shared" si="8"/>
        <v>0.1</v>
      </c>
    </row>
    <row r="563" spans="1:10" x14ac:dyDescent="0.3">
      <c r="A563" s="8" t="s">
        <v>2858</v>
      </c>
      <c r="B563" s="7" t="s">
        <v>2859</v>
      </c>
      <c r="C563" s="7" t="s">
        <v>2860</v>
      </c>
      <c r="D563" s="11">
        <f>_xlfn.XLOOKUP(B563,'Acuity-Adjust Staffing Metrics'!B:B,'Acuity-Adjust Staffing Metrics'!Z:Z,"")*30</f>
        <v>6.4395604396000001</v>
      </c>
      <c r="E563" s="11">
        <v>0</v>
      </c>
      <c r="F563" s="11">
        <v>0</v>
      </c>
      <c r="G563" s="11">
        <v>0</v>
      </c>
      <c r="H563" s="11">
        <v>0</v>
      </c>
      <c r="I563" s="11">
        <v>0</v>
      </c>
      <c r="J563" s="14">
        <f t="shared" si="8"/>
        <v>0.21465201465333333</v>
      </c>
    </row>
    <row r="564" spans="1:10" x14ac:dyDescent="0.3">
      <c r="A564" s="8" t="s">
        <v>2863</v>
      </c>
      <c r="B564" s="7" t="s">
        <v>2864</v>
      </c>
      <c r="C564" s="7" t="s">
        <v>2865</v>
      </c>
      <c r="D564" s="11">
        <f>_xlfn.XLOOKUP(B564,'Acuity-Adjust Staffing Metrics'!B:B,'Acuity-Adjust Staffing Metrics'!Z:Z,"")*30</f>
        <v>3</v>
      </c>
      <c r="E564" s="11">
        <v>0</v>
      </c>
      <c r="F564" s="11">
        <v>0</v>
      </c>
      <c r="G564" s="11">
        <v>0</v>
      </c>
      <c r="H564" s="11">
        <v>0</v>
      </c>
      <c r="I564" s="11">
        <v>0</v>
      </c>
      <c r="J564" s="14">
        <f t="shared" si="8"/>
        <v>0.1</v>
      </c>
    </row>
    <row r="565" spans="1:10" x14ac:dyDescent="0.3">
      <c r="A565" s="8" t="s">
        <v>2868</v>
      </c>
      <c r="B565" s="7" t="s">
        <v>2869</v>
      </c>
      <c r="C565" s="7" t="s">
        <v>2870</v>
      </c>
      <c r="D565" s="11">
        <f>_xlfn.XLOOKUP(B565,'Acuity-Adjust Staffing Metrics'!B:B,'Acuity-Adjust Staffing Metrics'!Z:Z,"")*30</f>
        <v>16.794871794599999</v>
      </c>
      <c r="E565" s="11">
        <v>0</v>
      </c>
      <c r="F565" s="11">
        <v>0</v>
      </c>
      <c r="G565" s="11">
        <v>0</v>
      </c>
      <c r="H565" s="11">
        <v>0</v>
      </c>
      <c r="I565" s="11">
        <v>0</v>
      </c>
      <c r="J565" s="14">
        <f t="shared" si="8"/>
        <v>0.55982905981999997</v>
      </c>
    </row>
    <row r="566" spans="1:10" x14ac:dyDescent="0.3">
      <c r="A566" s="8" t="s">
        <v>2873</v>
      </c>
      <c r="B566" s="7" t="s">
        <v>2874</v>
      </c>
      <c r="C566" s="7" t="s">
        <v>2875</v>
      </c>
      <c r="D566" s="11">
        <f>_xlfn.XLOOKUP(B566,'Acuity-Adjust Staffing Metrics'!B:B,'Acuity-Adjust Staffing Metrics'!Z:Z,"")*30</f>
        <v>6</v>
      </c>
      <c r="E566" s="11">
        <v>0</v>
      </c>
      <c r="F566" s="11">
        <v>0</v>
      </c>
      <c r="G566" s="11">
        <v>0</v>
      </c>
      <c r="H566" s="11">
        <v>0</v>
      </c>
      <c r="I566" s="11">
        <v>0</v>
      </c>
      <c r="J566" s="14">
        <f t="shared" si="8"/>
        <v>0.2</v>
      </c>
    </row>
    <row r="567" spans="1:10" x14ac:dyDescent="0.3">
      <c r="A567" s="8" t="s">
        <v>2878</v>
      </c>
      <c r="B567" s="7" t="s">
        <v>2879</v>
      </c>
      <c r="C567" s="7" t="s">
        <v>2880</v>
      </c>
      <c r="D567" s="11">
        <f>_xlfn.XLOOKUP(B567,'Acuity-Adjust Staffing Metrics'!B:B,'Acuity-Adjust Staffing Metrics'!Z:Z,"")*30</f>
        <v>20.219780219699999</v>
      </c>
      <c r="E567" s="11">
        <v>0</v>
      </c>
      <c r="F567" s="11">
        <v>0</v>
      </c>
      <c r="G567" s="11">
        <v>0</v>
      </c>
      <c r="H567" s="11">
        <v>0</v>
      </c>
      <c r="I567" s="11">
        <v>0</v>
      </c>
      <c r="J567" s="14">
        <f t="shared" si="8"/>
        <v>0.67399267398999996</v>
      </c>
    </row>
    <row r="568" spans="1:10" x14ac:dyDescent="0.3">
      <c r="A568" s="8" t="s">
        <v>2883</v>
      </c>
      <c r="B568" s="7" t="s">
        <v>2884</v>
      </c>
      <c r="C568" s="7" t="s">
        <v>2885</v>
      </c>
      <c r="D568" s="11">
        <f>_xlfn.XLOOKUP(B568,'Acuity-Adjust Staffing Metrics'!B:B,'Acuity-Adjust Staffing Metrics'!Z:Z,"")*30</f>
        <v>8.4212454213000001</v>
      </c>
      <c r="E568" s="11">
        <v>0</v>
      </c>
      <c r="F568" s="11">
        <v>0</v>
      </c>
      <c r="G568" s="11">
        <v>0</v>
      </c>
      <c r="H568" s="11">
        <v>0</v>
      </c>
      <c r="I568" s="11">
        <v>0</v>
      </c>
      <c r="J568" s="14">
        <f t="shared" si="8"/>
        <v>0.28070818070999998</v>
      </c>
    </row>
    <row r="569" spans="1:10" x14ac:dyDescent="0.3">
      <c r="A569" s="8" t="s">
        <v>2888</v>
      </c>
      <c r="B569" s="7" t="s">
        <v>2889</v>
      </c>
      <c r="C569" s="7" t="s">
        <v>2890</v>
      </c>
      <c r="D569" s="11">
        <f>_xlfn.XLOOKUP(B569,'Acuity-Adjust Staffing Metrics'!B:B,'Acuity-Adjust Staffing Metrics'!Z:Z,"")*30</f>
        <v>0</v>
      </c>
      <c r="E569" s="11">
        <v>0</v>
      </c>
      <c r="F569" s="11">
        <v>0</v>
      </c>
      <c r="G569" s="11">
        <v>0</v>
      </c>
      <c r="H569" s="11">
        <v>0</v>
      </c>
      <c r="I569" s="11">
        <v>0</v>
      </c>
      <c r="J569" s="14">
        <f t="shared" si="8"/>
        <v>0</v>
      </c>
    </row>
    <row r="570" spans="1:10" x14ac:dyDescent="0.3">
      <c r="A570" s="8" t="s">
        <v>2893</v>
      </c>
      <c r="B570" s="7" t="s">
        <v>2894</v>
      </c>
      <c r="C570" s="7" t="s">
        <v>2895</v>
      </c>
      <c r="D570" s="11">
        <f>_xlfn.XLOOKUP(B570,'Acuity-Adjust Staffing Metrics'!B:B,'Acuity-Adjust Staffing Metrics'!Z:Z,"")*30</f>
        <v>5.8974358974000003</v>
      </c>
      <c r="E570" s="11">
        <v>0</v>
      </c>
      <c r="F570" s="11">
        <v>0</v>
      </c>
      <c r="G570" s="11">
        <v>0</v>
      </c>
      <c r="H570" s="11">
        <v>0</v>
      </c>
      <c r="I570" s="11">
        <v>0</v>
      </c>
      <c r="J570" s="14">
        <f t="shared" si="8"/>
        <v>0.19658119658000001</v>
      </c>
    </row>
    <row r="571" spans="1:10" x14ac:dyDescent="0.3">
      <c r="A571" s="8" t="s">
        <v>2898</v>
      </c>
      <c r="B571" s="7" t="s">
        <v>2899</v>
      </c>
      <c r="C571" s="7" t="s">
        <v>2900</v>
      </c>
      <c r="D571" s="11">
        <f>_xlfn.XLOOKUP(B571,'Acuity-Adjust Staffing Metrics'!B:B,'Acuity-Adjust Staffing Metrics'!Z:Z,"")*30</f>
        <v>0</v>
      </c>
      <c r="E571" s="11">
        <v>0</v>
      </c>
      <c r="F571" s="11">
        <v>0</v>
      </c>
      <c r="G571" s="11">
        <v>0</v>
      </c>
      <c r="H571" s="11">
        <v>0</v>
      </c>
      <c r="I571" s="11">
        <v>0</v>
      </c>
      <c r="J571" s="14">
        <f t="shared" si="8"/>
        <v>0</v>
      </c>
    </row>
    <row r="572" spans="1:10" x14ac:dyDescent="0.3">
      <c r="A572" s="8" t="s">
        <v>2903</v>
      </c>
      <c r="B572" s="7" t="s">
        <v>2904</v>
      </c>
      <c r="C572" s="7" t="s">
        <v>2905</v>
      </c>
      <c r="D572" s="11">
        <f>_xlfn.XLOOKUP(B572,'Acuity-Adjust Staffing Metrics'!B:B,'Acuity-Adjust Staffing Metrics'!Z:Z,"")*30</f>
        <v>15.9981684985</v>
      </c>
      <c r="E572" s="11">
        <v>0</v>
      </c>
      <c r="F572" s="11">
        <v>0</v>
      </c>
      <c r="G572" s="11">
        <v>0</v>
      </c>
      <c r="H572" s="11">
        <v>0</v>
      </c>
      <c r="I572" s="11">
        <v>0</v>
      </c>
      <c r="J572" s="14">
        <f t="shared" si="8"/>
        <v>0.53327228328333331</v>
      </c>
    </row>
    <row r="573" spans="1:10" x14ac:dyDescent="0.3">
      <c r="A573" s="8" t="s">
        <v>2908</v>
      </c>
      <c r="B573" s="7" t="s">
        <v>2909</v>
      </c>
      <c r="C573" s="7" t="s">
        <v>2910</v>
      </c>
      <c r="D573" s="11">
        <f>_xlfn.XLOOKUP(B573,'Acuity-Adjust Staffing Metrics'!B:B,'Acuity-Adjust Staffing Metrics'!Z:Z,"")*30</f>
        <v>7.8901098900999997</v>
      </c>
      <c r="E573" s="11">
        <v>0</v>
      </c>
      <c r="F573" s="11">
        <v>0</v>
      </c>
      <c r="G573" s="11">
        <v>0</v>
      </c>
      <c r="H573" s="11">
        <v>0</v>
      </c>
      <c r="I573" s="11">
        <v>0</v>
      </c>
      <c r="J573" s="14">
        <f t="shared" si="8"/>
        <v>0.26300366300333333</v>
      </c>
    </row>
    <row r="574" spans="1:10" x14ac:dyDescent="0.3">
      <c r="A574" s="8" t="s">
        <v>2913</v>
      </c>
      <c r="B574" s="7" t="s">
        <v>2914</v>
      </c>
      <c r="C574" s="7" t="s">
        <v>2915</v>
      </c>
      <c r="D574" s="11">
        <f>_xlfn.XLOOKUP(B574,'Acuity-Adjust Staffing Metrics'!B:B,'Acuity-Adjust Staffing Metrics'!Z:Z,"")*30</f>
        <v>3.9487179486999997</v>
      </c>
      <c r="E574" s="11">
        <v>0</v>
      </c>
      <c r="F574" s="11">
        <v>0</v>
      </c>
      <c r="G574" s="11">
        <v>0</v>
      </c>
      <c r="H574" s="11">
        <v>0</v>
      </c>
      <c r="I574" s="11">
        <v>0</v>
      </c>
      <c r="J574" s="14">
        <f t="shared" si="8"/>
        <v>0.13162393162333333</v>
      </c>
    </row>
    <row r="575" spans="1:10" x14ac:dyDescent="0.3">
      <c r="A575" s="8" t="s">
        <v>2918</v>
      </c>
      <c r="B575" s="7" t="s">
        <v>2919</v>
      </c>
      <c r="C575" s="7" t="s">
        <v>2920</v>
      </c>
      <c r="D575" s="11">
        <f>_xlfn.XLOOKUP(B575,'Acuity-Adjust Staffing Metrics'!B:B,'Acuity-Adjust Staffing Metrics'!Z:Z,"")*30</f>
        <v>28.3846153844</v>
      </c>
      <c r="E575" s="11">
        <v>0</v>
      </c>
      <c r="F575" s="11">
        <v>0</v>
      </c>
      <c r="G575" s="11">
        <v>0</v>
      </c>
      <c r="H575" s="11">
        <v>0</v>
      </c>
      <c r="I575" s="11">
        <v>0</v>
      </c>
      <c r="J575" s="14">
        <f t="shared" si="8"/>
        <v>0.94615384614666664</v>
      </c>
    </row>
    <row r="576" spans="1:10" x14ac:dyDescent="0.3">
      <c r="A576" s="8" t="s">
        <v>2923</v>
      </c>
      <c r="B576" s="7" t="s">
        <v>2924</v>
      </c>
      <c r="C576" s="7" t="s">
        <v>2925</v>
      </c>
      <c r="D576" s="11">
        <f>_xlfn.XLOOKUP(B576,'Acuity-Adjust Staffing Metrics'!B:B,'Acuity-Adjust Staffing Metrics'!Z:Z,"")*30</f>
        <v>18.3553113555</v>
      </c>
      <c r="E576" s="11">
        <v>0</v>
      </c>
      <c r="F576" s="11">
        <v>0</v>
      </c>
      <c r="G576" s="11">
        <v>0</v>
      </c>
      <c r="H576" s="11">
        <v>0</v>
      </c>
      <c r="I576" s="11">
        <v>0</v>
      </c>
      <c r="J576" s="14">
        <f t="shared" si="8"/>
        <v>0.61184371184999997</v>
      </c>
    </row>
    <row r="577" spans="1:10" x14ac:dyDescent="0.3">
      <c r="A577" s="8" t="s">
        <v>2928</v>
      </c>
      <c r="B577" s="7" t="s">
        <v>2929</v>
      </c>
      <c r="C577" s="7" t="s">
        <v>2930</v>
      </c>
      <c r="D577" s="11">
        <f>_xlfn.XLOOKUP(B577,'Acuity-Adjust Staffing Metrics'!B:B,'Acuity-Adjust Staffing Metrics'!Z:Z,"")*30</f>
        <v>6</v>
      </c>
      <c r="E577" s="11">
        <v>0</v>
      </c>
      <c r="F577" s="11">
        <v>0</v>
      </c>
      <c r="G577" s="11">
        <v>0</v>
      </c>
      <c r="H577" s="11">
        <v>0</v>
      </c>
      <c r="I577" s="11">
        <v>0</v>
      </c>
      <c r="J577" s="14">
        <f t="shared" si="8"/>
        <v>0.2</v>
      </c>
    </row>
    <row r="578" spans="1:10" x14ac:dyDescent="0.3">
      <c r="A578" s="8" t="s">
        <v>2933</v>
      </c>
      <c r="B578" s="7" t="s">
        <v>2934</v>
      </c>
      <c r="C578" s="7" t="s">
        <v>2935</v>
      </c>
      <c r="D578" s="11">
        <f>_xlfn.XLOOKUP(B578,'Acuity-Adjust Staffing Metrics'!B:B,'Acuity-Adjust Staffing Metrics'!Z:Z,"")*30</f>
        <v>21</v>
      </c>
      <c r="E578" s="11">
        <v>0</v>
      </c>
      <c r="F578" s="11">
        <v>0</v>
      </c>
      <c r="G578" s="11">
        <v>0</v>
      </c>
      <c r="H578" s="11">
        <v>0</v>
      </c>
      <c r="I578" s="11">
        <v>0</v>
      </c>
      <c r="J578" s="14">
        <f t="shared" si="8"/>
        <v>0.7</v>
      </c>
    </row>
    <row r="579" spans="1:10" x14ac:dyDescent="0.3">
      <c r="A579" s="8" t="s">
        <v>2938</v>
      </c>
      <c r="B579" s="7" t="s">
        <v>2939</v>
      </c>
      <c r="C579" s="7" t="s">
        <v>2940</v>
      </c>
      <c r="D579" s="11">
        <f>_xlfn.XLOOKUP(B579,'Acuity-Adjust Staffing Metrics'!B:B,'Acuity-Adjust Staffing Metrics'!Z:Z,"")*30</f>
        <v>21.945054944999999</v>
      </c>
      <c r="E579" s="11">
        <v>0</v>
      </c>
      <c r="F579" s="11">
        <v>0</v>
      </c>
      <c r="G579" s="11">
        <v>0</v>
      </c>
      <c r="H579" s="11">
        <v>0</v>
      </c>
      <c r="I579" s="11">
        <v>0</v>
      </c>
      <c r="J579" s="14">
        <f t="shared" si="8"/>
        <v>0.73150183149999992</v>
      </c>
    </row>
    <row r="580" spans="1:10" x14ac:dyDescent="0.3">
      <c r="A580" s="8" t="s">
        <v>2943</v>
      </c>
      <c r="B580" s="7" t="s">
        <v>2944</v>
      </c>
      <c r="C580" s="7" t="s">
        <v>2945</v>
      </c>
      <c r="D580" s="11">
        <f>_xlfn.XLOOKUP(B580,'Acuity-Adjust Staffing Metrics'!B:B,'Acuity-Adjust Staffing Metrics'!Z:Z,"")*30</f>
        <v>5.5018315017999999</v>
      </c>
      <c r="E580" s="11">
        <v>0</v>
      </c>
      <c r="F580" s="11">
        <v>0</v>
      </c>
      <c r="G580" s="11">
        <v>0</v>
      </c>
      <c r="H580" s="11">
        <v>0</v>
      </c>
      <c r="I580" s="11">
        <v>0</v>
      </c>
      <c r="J580" s="14">
        <f t="shared" si="8"/>
        <v>0.18339438339333333</v>
      </c>
    </row>
    <row r="581" spans="1:10" x14ac:dyDescent="0.3">
      <c r="A581" s="8" t="s">
        <v>2948</v>
      </c>
      <c r="B581" s="7" t="s">
        <v>2949</v>
      </c>
      <c r="C581" s="7" t="s">
        <v>2950</v>
      </c>
      <c r="D581" s="11">
        <f>_xlfn.XLOOKUP(B581,'Acuity-Adjust Staffing Metrics'!B:B,'Acuity-Adjust Staffing Metrics'!Z:Z,"")*30</f>
        <v>1</v>
      </c>
      <c r="E581" s="11">
        <v>0</v>
      </c>
      <c r="F581" s="11">
        <v>0</v>
      </c>
      <c r="G581" s="11">
        <v>0</v>
      </c>
      <c r="H581" s="11">
        <v>0</v>
      </c>
      <c r="I581" s="11">
        <v>0</v>
      </c>
      <c r="J581" s="14">
        <f t="shared" si="8"/>
        <v>3.3333333333333333E-2</v>
      </c>
    </row>
    <row r="582" spans="1:10" x14ac:dyDescent="0.3">
      <c r="A582" s="8" t="s">
        <v>2953</v>
      </c>
      <c r="B582" s="7" t="s">
        <v>2954</v>
      </c>
      <c r="C582" s="7" t="s">
        <v>2955</v>
      </c>
      <c r="D582" s="11">
        <f>_xlfn.XLOOKUP(B582,'Acuity-Adjust Staffing Metrics'!B:B,'Acuity-Adjust Staffing Metrics'!Z:Z,"")*30</f>
        <v>21.505494505000001</v>
      </c>
      <c r="E582" s="11">
        <v>0</v>
      </c>
      <c r="F582" s="11">
        <v>0</v>
      </c>
      <c r="G582" s="11">
        <v>0</v>
      </c>
      <c r="H582" s="11">
        <v>0</v>
      </c>
      <c r="I582" s="11">
        <v>0</v>
      </c>
      <c r="J582" s="14">
        <f t="shared" si="8"/>
        <v>0.71684981683333338</v>
      </c>
    </row>
    <row r="583" spans="1:10" x14ac:dyDescent="0.3">
      <c r="A583" s="8" t="s">
        <v>2958</v>
      </c>
      <c r="B583" s="7" t="s">
        <v>2959</v>
      </c>
      <c r="C583" s="7" t="s">
        <v>2960</v>
      </c>
      <c r="D583" s="11">
        <f>_xlfn.XLOOKUP(B583,'Acuity-Adjust Staffing Metrics'!B:B,'Acuity-Adjust Staffing Metrics'!Z:Z,"")*30</f>
        <v>2.7051282050999998</v>
      </c>
      <c r="E583" s="11">
        <v>0</v>
      </c>
      <c r="F583" s="11">
        <v>0</v>
      </c>
      <c r="G583" s="11">
        <v>0</v>
      </c>
      <c r="H583" s="11">
        <v>0</v>
      </c>
      <c r="I583" s="11">
        <v>0</v>
      </c>
      <c r="J583" s="14">
        <f t="shared" si="8"/>
        <v>9.0170940169999991E-2</v>
      </c>
    </row>
    <row r="584" spans="1:10" x14ac:dyDescent="0.3">
      <c r="A584" s="8" t="s">
        <v>2963</v>
      </c>
      <c r="B584" s="7" t="s">
        <v>2964</v>
      </c>
      <c r="C584" s="7" t="s">
        <v>2965</v>
      </c>
      <c r="D584" s="11">
        <f>_xlfn.XLOOKUP(B584,'Acuity-Adjust Staffing Metrics'!B:B,'Acuity-Adjust Staffing Metrics'!Z:Z,"")*30</f>
        <v>7.9926739927000003</v>
      </c>
      <c r="E584" s="11">
        <v>0</v>
      </c>
      <c r="F584" s="11">
        <v>0</v>
      </c>
      <c r="G584" s="11">
        <v>0</v>
      </c>
      <c r="H584" s="11">
        <v>0</v>
      </c>
      <c r="I584" s="11">
        <v>0</v>
      </c>
      <c r="J584" s="14">
        <f t="shared" si="8"/>
        <v>0.26642246642333334</v>
      </c>
    </row>
    <row r="585" spans="1:10" x14ac:dyDescent="0.3">
      <c r="A585" s="8" t="s">
        <v>2968</v>
      </c>
      <c r="B585" s="7" t="s">
        <v>2969</v>
      </c>
      <c r="C585" s="7" t="s">
        <v>2970</v>
      </c>
      <c r="D585" s="11">
        <f>_xlfn.XLOOKUP(B585,'Acuity-Adjust Staffing Metrics'!B:B,'Acuity-Adjust Staffing Metrics'!Z:Z,"")*30</f>
        <v>14.7362637362</v>
      </c>
      <c r="E585" s="11">
        <v>0</v>
      </c>
      <c r="F585" s="11">
        <v>0</v>
      </c>
      <c r="G585" s="11">
        <v>0</v>
      </c>
      <c r="H585" s="11">
        <v>0</v>
      </c>
      <c r="I585" s="11">
        <v>0</v>
      </c>
      <c r="J585" s="14">
        <f t="shared" ref="J585:J648" si="9">SUM(D585,F585,E585,F585,G585,H585,I585)/30</f>
        <v>0.49120879120666666</v>
      </c>
    </row>
    <row r="586" spans="1:10" x14ac:dyDescent="0.3">
      <c r="A586" s="8" t="s">
        <v>2973</v>
      </c>
      <c r="B586" s="7" t="s">
        <v>2974</v>
      </c>
      <c r="C586" s="7" t="s">
        <v>2975</v>
      </c>
      <c r="D586" s="11">
        <f>_xlfn.XLOOKUP(B586,'Acuity-Adjust Staffing Metrics'!B:B,'Acuity-Adjust Staffing Metrics'!Z:Z,"")*30</f>
        <v>0</v>
      </c>
      <c r="E586" s="11">
        <v>0</v>
      </c>
      <c r="F586" s="11">
        <v>0</v>
      </c>
      <c r="G586" s="11">
        <v>0</v>
      </c>
      <c r="H586" s="11">
        <v>0</v>
      </c>
      <c r="I586" s="11">
        <v>0</v>
      </c>
      <c r="J586" s="14">
        <f t="shared" si="9"/>
        <v>0</v>
      </c>
    </row>
    <row r="587" spans="1:10" x14ac:dyDescent="0.3">
      <c r="A587" s="8" t="s">
        <v>2978</v>
      </c>
      <c r="B587" s="7" t="s">
        <v>2979</v>
      </c>
      <c r="C587" s="7" t="s">
        <v>2980</v>
      </c>
      <c r="D587" s="11">
        <f>_xlfn.XLOOKUP(B587,'Acuity-Adjust Staffing Metrics'!B:B,'Acuity-Adjust Staffing Metrics'!Z:Z,"")*30</f>
        <v>1</v>
      </c>
      <c r="E587" s="11">
        <v>0</v>
      </c>
      <c r="F587" s="11">
        <v>0</v>
      </c>
      <c r="G587" s="11">
        <v>0</v>
      </c>
      <c r="H587" s="11">
        <v>0</v>
      </c>
      <c r="I587" s="11">
        <v>0</v>
      </c>
      <c r="J587" s="14">
        <f t="shared" si="9"/>
        <v>3.3333333333333333E-2</v>
      </c>
    </row>
    <row r="588" spans="1:10" x14ac:dyDescent="0.3">
      <c r="A588" s="8" t="s">
        <v>2983</v>
      </c>
      <c r="B588" s="7" t="s">
        <v>2984</v>
      </c>
      <c r="C588" s="7" t="s">
        <v>2985</v>
      </c>
      <c r="D588" s="11">
        <f>_xlfn.XLOOKUP(B588,'Acuity-Adjust Staffing Metrics'!B:B,'Acuity-Adjust Staffing Metrics'!Z:Z,"")*30</f>
        <v>19.1208791209</v>
      </c>
      <c r="E588" s="11">
        <v>0</v>
      </c>
      <c r="F588" s="11">
        <v>0</v>
      </c>
      <c r="G588" s="11">
        <v>0</v>
      </c>
      <c r="H588" s="11">
        <v>0</v>
      </c>
      <c r="I588" s="11">
        <v>0</v>
      </c>
      <c r="J588" s="14">
        <f t="shared" si="9"/>
        <v>0.63736263736333332</v>
      </c>
    </row>
    <row r="589" spans="1:10" x14ac:dyDescent="0.3">
      <c r="A589" s="8" t="s">
        <v>2988</v>
      </c>
      <c r="B589" s="7" t="s">
        <v>2989</v>
      </c>
      <c r="C589" s="7" t="s">
        <v>2990</v>
      </c>
      <c r="D589" s="11">
        <f>_xlfn.XLOOKUP(B589,'Acuity-Adjust Staffing Metrics'!B:B,'Acuity-Adjust Staffing Metrics'!Z:Z,"")*30</f>
        <v>22.010989010999999</v>
      </c>
      <c r="E589" s="11">
        <v>0</v>
      </c>
      <c r="F589" s="11">
        <v>0</v>
      </c>
      <c r="G589" s="11">
        <v>0</v>
      </c>
      <c r="H589" s="11">
        <v>0</v>
      </c>
      <c r="I589" s="11">
        <v>0</v>
      </c>
      <c r="J589" s="14">
        <f t="shared" si="9"/>
        <v>0.73369963370000002</v>
      </c>
    </row>
    <row r="590" spans="1:10" x14ac:dyDescent="0.3">
      <c r="A590" s="8" t="s">
        <v>2993</v>
      </c>
      <c r="B590" s="7" t="s">
        <v>2994</v>
      </c>
      <c r="C590" s="7" t="s">
        <v>2995</v>
      </c>
      <c r="D590" s="11">
        <f>_xlfn.XLOOKUP(B590,'Acuity-Adjust Staffing Metrics'!B:B,'Acuity-Adjust Staffing Metrics'!Z:Z,"")*30</f>
        <v>9.8315018314000007</v>
      </c>
      <c r="E590" s="11">
        <v>0</v>
      </c>
      <c r="F590" s="11">
        <v>0</v>
      </c>
      <c r="G590" s="11">
        <v>0</v>
      </c>
      <c r="H590" s="11">
        <v>0</v>
      </c>
      <c r="I590" s="11">
        <v>0</v>
      </c>
      <c r="J590" s="14">
        <f t="shared" si="9"/>
        <v>0.32771672771333338</v>
      </c>
    </row>
    <row r="591" spans="1:10" x14ac:dyDescent="0.3">
      <c r="A591" s="8" t="s">
        <v>2998</v>
      </c>
      <c r="B591" s="7" t="s">
        <v>2999</v>
      </c>
      <c r="C591" s="7" t="s">
        <v>3000</v>
      </c>
      <c r="D591" s="11">
        <f>_xlfn.XLOOKUP(B591,'Acuity-Adjust Staffing Metrics'!B:B,'Acuity-Adjust Staffing Metrics'!Z:Z,"")*30</f>
        <v>19.333333333500001</v>
      </c>
      <c r="E591" s="11">
        <v>0</v>
      </c>
      <c r="F591" s="11">
        <v>0</v>
      </c>
      <c r="G591" s="11">
        <v>0</v>
      </c>
      <c r="H591" s="11">
        <v>0</v>
      </c>
      <c r="I591" s="11">
        <v>0</v>
      </c>
      <c r="J591" s="14">
        <f t="shared" si="9"/>
        <v>0.64444444445000004</v>
      </c>
    </row>
    <row r="592" spans="1:10" x14ac:dyDescent="0.3">
      <c r="A592" s="8" t="s">
        <v>3003</v>
      </c>
      <c r="B592" s="7" t="s">
        <v>3004</v>
      </c>
      <c r="C592" s="7" t="s">
        <v>3005</v>
      </c>
      <c r="D592" s="11">
        <f>_xlfn.XLOOKUP(B592,'Acuity-Adjust Staffing Metrics'!B:B,'Acuity-Adjust Staffing Metrics'!Z:Z,"")*30</f>
        <v>17</v>
      </c>
      <c r="E592" s="11">
        <v>0</v>
      </c>
      <c r="F592" s="11">
        <v>0</v>
      </c>
      <c r="G592" s="11">
        <v>0</v>
      </c>
      <c r="H592" s="11">
        <v>0</v>
      </c>
      <c r="I592" s="11">
        <v>0</v>
      </c>
      <c r="J592" s="14">
        <f t="shared" si="9"/>
        <v>0.56666666666666665</v>
      </c>
    </row>
    <row r="593" spans="1:10" x14ac:dyDescent="0.3">
      <c r="A593" s="8" t="s">
        <v>3008</v>
      </c>
      <c r="B593" s="7" t="s">
        <v>3009</v>
      </c>
      <c r="C593" s="7" t="s">
        <v>3010</v>
      </c>
      <c r="D593" s="11">
        <f>_xlfn.XLOOKUP(B593,'Acuity-Adjust Staffing Metrics'!B:B,'Acuity-Adjust Staffing Metrics'!Z:Z,"")*30</f>
        <v>8.7326007325999999</v>
      </c>
      <c r="E593" s="11">
        <v>0</v>
      </c>
      <c r="F593" s="11">
        <v>0</v>
      </c>
      <c r="G593" s="11">
        <v>0</v>
      </c>
      <c r="H593" s="11">
        <v>0</v>
      </c>
      <c r="I593" s="11">
        <v>0</v>
      </c>
      <c r="J593" s="14">
        <f t="shared" si="9"/>
        <v>0.29108669108666668</v>
      </c>
    </row>
    <row r="594" spans="1:10" x14ac:dyDescent="0.3">
      <c r="A594" s="8" t="s">
        <v>3013</v>
      </c>
      <c r="B594" s="7" t="s">
        <v>3014</v>
      </c>
      <c r="C594" s="7" t="s">
        <v>3015</v>
      </c>
      <c r="D594" s="11">
        <f>_xlfn.XLOOKUP(B594,'Acuity-Adjust Staffing Metrics'!B:B,'Acuity-Adjust Staffing Metrics'!Z:Z,"")*30</f>
        <v>13.642857142800001</v>
      </c>
      <c r="E594" s="11">
        <v>0</v>
      </c>
      <c r="F594" s="11">
        <v>0</v>
      </c>
      <c r="G594" s="11">
        <v>0</v>
      </c>
      <c r="H594" s="11">
        <v>0</v>
      </c>
      <c r="I594" s="11">
        <v>0</v>
      </c>
      <c r="J594" s="14">
        <f t="shared" si="9"/>
        <v>0.45476190476</v>
      </c>
    </row>
    <row r="595" spans="1:10" x14ac:dyDescent="0.3">
      <c r="A595" s="8" t="s">
        <v>3018</v>
      </c>
      <c r="B595" s="7" t="s">
        <v>3019</v>
      </c>
      <c r="C595" s="7" t="s">
        <v>3020</v>
      </c>
      <c r="D595" s="11">
        <f>_xlfn.XLOOKUP(B595,'Acuity-Adjust Staffing Metrics'!B:B,'Acuity-Adjust Staffing Metrics'!Z:Z,"")*30</f>
        <v>4.9340659340999995</v>
      </c>
      <c r="E595" s="11">
        <v>0</v>
      </c>
      <c r="F595" s="11">
        <v>0</v>
      </c>
      <c r="G595" s="11">
        <v>0</v>
      </c>
      <c r="H595" s="11">
        <v>0</v>
      </c>
      <c r="I595" s="11">
        <v>0</v>
      </c>
      <c r="J595" s="14">
        <f t="shared" si="9"/>
        <v>0.16446886446999998</v>
      </c>
    </row>
    <row r="596" spans="1:10" x14ac:dyDescent="0.3">
      <c r="A596" s="8" t="s">
        <v>3023</v>
      </c>
      <c r="B596" s="7" t="s">
        <v>3024</v>
      </c>
      <c r="C596" s="7" t="s">
        <v>3025</v>
      </c>
      <c r="D596" s="11">
        <f>_xlfn.XLOOKUP(B596,'Acuity-Adjust Staffing Metrics'!B:B,'Acuity-Adjust Staffing Metrics'!Z:Z,"")*30</f>
        <v>8.6923076923</v>
      </c>
      <c r="E596" s="11">
        <v>0</v>
      </c>
      <c r="F596" s="11">
        <v>0</v>
      </c>
      <c r="G596" s="11">
        <v>0</v>
      </c>
      <c r="H596" s="11">
        <v>0</v>
      </c>
      <c r="I596" s="11">
        <v>0</v>
      </c>
      <c r="J596" s="14">
        <f t="shared" si="9"/>
        <v>0.28974358974333331</v>
      </c>
    </row>
    <row r="597" spans="1:10" x14ac:dyDescent="0.3">
      <c r="A597" s="8" t="s">
        <v>3028</v>
      </c>
      <c r="B597" s="7" t="s">
        <v>3029</v>
      </c>
      <c r="C597" s="7" t="s">
        <v>3030</v>
      </c>
      <c r="D597" s="11">
        <f>_xlfn.XLOOKUP(B597,'Acuity-Adjust Staffing Metrics'!B:B,'Acuity-Adjust Staffing Metrics'!Z:Z,"")*30</f>
        <v>7.1062271063000004</v>
      </c>
      <c r="E597" s="11">
        <v>0</v>
      </c>
      <c r="F597" s="11">
        <v>0</v>
      </c>
      <c r="G597" s="11">
        <v>0</v>
      </c>
      <c r="H597" s="11">
        <v>0</v>
      </c>
      <c r="I597" s="11">
        <v>0</v>
      </c>
      <c r="J597" s="14">
        <f t="shared" si="9"/>
        <v>0.23687423687666667</v>
      </c>
    </row>
    <row r="598" spans="1:10" x14ac:dyDescent="0.3">
      <c r="A598" s="8" t="s">
        <v>3033</v>
      </c>
      <c r="B598" s="7" t="s">
        <v>3034</v>
      </c>
      <c r="C598" s="7" t="s">
        <v>3035</v>
      </c>
      <c r="D598" s="11">
        <f>_xlfn.XLOOKUP(B598,'Acuity-Adjust Staffing Metrics'!B:B,'Acuity-Adjust Staffing Metrics'!Z:Z,"")*30</f>
        <v>19.175824175999999</v>
      </c>
      <c r="E598" s="11">
        <v>0</v>
      </c>
      <c r="F598" s="11">
        <v>0</v>
      </c>
      <c r="G598" s="11">
        <v>0</v>
      </c>
      <c r="H598" s="11">
        <v>0</v>
      </c>
      <c r="I598" s="11">
        <v>0</v>
      </c>
      <c r="J598" s="14">
        <f t="shared" si="9"/>
        <v>0.63919413920000001</v>
      </c>
    </row>
    <row r="599" spans="1:10" x14ac:dyDescent="0.3">
      <c r="A599" s="8" t="s">
        <v>3038</v>
      </c>
      <c r="B599" s="7" t="s">
        <v>3039</v>
      </c>
      <c r="C599" s="7" t="s">
        <v>3040</v>
      </c>
      <c r="D599" s="11">
        <f>_xlfn.XLOOKUP(B599,'Acuity-Adjust Staffing Metrics'!B:B,'Acuity-Adjust Staffing Metrics'!Z:Z,"")*30</f>
        <v>18.985347986000001</v>
      </c>
      <c r="E599" s="11">
        <v>0</v>
      </c>
      <c r="F599" s="11">
        <v>0</v>
      </c>
      <c r="G599" s="11">
        <v>0</v>
      </c>
      <c r="H599" s="11">
        <v>0</v>
      </c>
      <c r="I599" s="11">
        <v>0</v>
      </c>
      <c r="J599" s="14">
        <f t="shared" si="9"/>
        <v>0.63284493286666665</v>
      </c>
    </row>
    <row r="600" spans="1:10" x14ac:dyDescent="0.3">
      <c r="A600" s="8" t="s">
        <v>3043</v>
      </c>
      <c r="B600" s="7" t="s">
        <v>3044</v>
      </c>
      <c r="C600" s="7" t="s">
        <v>3045</v>
      </c>
      <c r="D600" s="11">
        <f>_xlfn.XLOOKUP(B600,'Acuity-Adjust Staffing Metrics'!B:B,'Acuity-Adjust Staffing Metrics'!Z:Z,"")*30</f>
        <v>23.5750915749</v>
      </c>
      <c r="E600" s="11">
        <v>0</v>
      </c>
      <c r="F600" s="11">
        <v>0</v>
      </c>
      <c r="G600" s="11">
        <v>0</v>
      </c>
      <c r="H600" s="11">
        <v>0</v>
      </c>
      <c r="I600" s="11">
        <v>0</v>
      </c>
      <c r="J600" s="14">
        <f t="shared" si="9"/>
        <v>0.78583638583000004</v>
      </c>
    </row>
    <row r="601" spans="1:10" x14ac:dyDescent="0.3">
      <c r="A601" s="8" t="s">
        <v>3048</v>
      </c>
      <c r="B601" s="7" t="s">
        <v>3049</v>
      </c>
      <c r="C601" s="7" t="s">
        <v>3050</v>
      </c>
      <c r="D601" s="11">
        <f>_xlfn.XLOOKUP(B601,'Acuity-Adjust Staffing Metrics'!B:B,'Acuity-Adjust Staffing Metrics'!Z:Z,"")*30</f>
        <v>8</v>
      </c>
      <c r="E601" s="11">
        <v>0</v>
      </c>
      <c r="F601" s="11">
        <v>0</v>
      </c>
      <c r="G601" s="11">
        <v>0</v>
      </c>
      <c r="H601" s="11">
        <v>0</v>
      </c>
      <c r="I601" s="11">
        <v>0</v>
      </c>
      <c r="J601" s="14">
        <f t="shared" si="9"/>
        <v>0.26666666666666666</v>
      </c>
    </row>
    <row r="602" spans="1:10" x14ac:dyDescent="0.3">
      <c r="A602" s="8" t="s">
        <v>3053</v>
      </c>
      <c r="B602" s="7" t="s">
        <v>3054</v>
      </c>
      <c r="C602" s="7" t="s">
        <v>3055</v>
      </c>
      <c r="D602" s="11">
        <f>_xlfn.XLOOKUP(B602,'Acuity-Adjust Staffing Metrics'!B:B,'Acuity-Adjust Staffing Metrics'!Z:Z,"")*30</f>
        <v>16.9267399268</v>
      </c>
      <c r="E602" s="11">
        <v>0</v>
      </c>
      <c r="F602" s="11">
        <v>0</v>
      </c>
      <c r="G602" s="11">
        <v>0</v>
      </c>
      <c r="H602" s="11">
        <v>0</v>
      </c>
      <c r="I602" s="11">
        <v>0</v>
      </c>
      <c r="J602" s="14">
        <f t="shared" si="9"/>
        <v>0.56422466422666662</v>
      </c>
    </row>
    <row r="603" spans="1:10" x14ac:dyDescent="0.3">
      <c r="A603" s="8" t="s">
        <v>3058</v>
      </c>
      <c r="B603" s="7" t="s">
        <v>3059</v>
      </c>
      <c r="C603" s="7" t="s">
        <v>3060</v>
      </c>
      <c r="D603" s="11">
        <f>_xlfn.XLOOKUP(B603,'Acuity-Adjust Staffing Metrics'!B:B,'Acuity-Adjust Staffing Metrics'!Z:Z,"")*30</f>
        <v>23.791208791199999</v>
      </c>
      <c r="E603" s="11">
        <v>0</v>
      </c>
      <c r="F603" s="11">
        <v>0</v>
      </c>
      <c r="G603" s="11">
        <v>0</v>
      </c>
      <c r="H603" s="11">
        <v>0</v>
      </c>
      <c r="I603" s="11">
        <v>0</v>
      </c>
      <c r="J603" s="14">
        <f t="shared" si="9"/>
        <v>0.79304029304000001</v>
      </c>
    </row>
    <row r="604" spans="1:10" x14ac:dyDescent="0.3">
      <c r="A604" s="8" t="s">
        <v>3063</v>
      </c>
      <c r="B604" s="7" t="s">
        <v>3064</v>
      </c>
      <c r="C604" s="7" t="s">
        <v>3065</v>
      </c>
      <c r="D604" s="11">
        <f>_xlfn.XLOOKUP(B604,'Acuity-Adjust Staffing Metrics'!B:B,'Acuity-Adjust Staffing Metrics'!Z:Z,"")*30</f>
        <v>20.6520146525</v>
      </c>
      <c r="E604" s="11">
        <v>0</v>
      </c>
      <c r="F604" s="11">
        <v>0</v>
      </c>
      <c r="G604" s="11">
        <v>0</v>
      </c>
      <c r="H604" s="11">
        <v>0</v>
      </c>
      <c r="I604" s="11">
        <v>0</v>
      </c>
      <c r="J604" s="14">
        <f t="shared" si="9"/>
        <v>0.68840048841666668</v>
      </c>
    </row>
    <row r="605" spans="1:10" x14ac:dyDescent="0.3">
      <c r="A605" s="8" t="s">
        <v>3068</v>
      </c>
      <c r="B605" s="7" t="s">
        <v>3069</v>
      </c>
      <c r="C605" s="7" t="s">
        <v>3070</v>
      </c>
      <c r="D605" s="11">
        <f>_xlfn.XLOOKUP(B605,'Acuity-Adjust Staffing Metrics'!B:B,'Acuity-Adjust Staffing Metrics'!Z:Z,"")*30</f>
        <v>9.1538461539</v>
      </c>
      <c r="E605" s="11">
        <v>0</v>
      </c>
      <c r="F605" s="11">
        <v>0</v>
      </c>
      <c r="G605" s="11">
        <v>0</v>
      </c>
      <c r="H605" s="11">
        <v>0</v>
      </c>
      <c r="I605" s="11">
        <v>0</v>
      </c>
      <c r="J605" s="14">
        <f t="shared" si="9"/>
        <v>0.30512820513</v>
      </c>
    </row>
    <row r="606" spans="1:10" x14ac:dyDescent="0.3">
      <c r="A606" s="8" t="s">
        <v>3073</v>
      </c>
      <c r="B606" s="7" t="s">
        <v>3074</v>
      </c>
      <c r="C606" s="7" t="s">
        <v>3075</v>
      </c>
      <c r="D606" s="11">
        <f>_xlfn.XLOOKUP(B606,'Acuity-Adjust Staffing Metrics'!B:B,'Acuity-Adjust Staffing Metrics'!Z:Z,"")*30</f>
        <v>4.4175824177000003</v>
      </c>
      <c r="E606" s="11">
        <v>0</v>
      </c>
      <c r="F606" s="11">
        <v>0</v>
      </c>
      <c r="G606" s="11">
        <v>0</v>
      </c>
      <c r="H606" s="11">
        <v>0</v>
      </c>
      <c r="I606" s="11">
        <v>0</v>
      </c>
      <c r="J606" s="14">
        <f t="shared" si="9"/>
        <v>0.14725274725666668</v>
      </c>
    </row>
    <row r="607" spans="1:10" x14ac:dyDescent="0.3">
      <c r="A607" s="8" t="s">
        <v>3078</v>
      </c>
      <c r="B607" s="7" t="s">
        <v>3079</v>
      </c>
      <c r="C607" s="7" t="s">
        <v>3080</v>
      </c>
      <c r="D607" s="11">
        <f>_xlfn.XLOOKUP(B607,'Acuity-Adjust Staffing Metrics'!B:B,'Acuity-Adjust Staffing Metrics'!Z:Z,"")*30</f>
        <v>1</v>
      </c>
      <c r="E607" s="11">
        <v>0</v>
      </c>
      <c r="F607" s="11">
        <v>0</v>
      </c>
      <c r="G607" s="11">
        <v>0</v>
      </c>
      <c r="H607" s="11">
        <v>0</v>
      </c>
      <c r="I607" s="11">
        <v>0</v>
      </c>
      <c r="J607" s="14">
        <f t="shared" si="9"/>
        <v>3.3333333333333333E-2</v>
      </c>
    </row>
    <row r="608" spans="1:10" x14ac:dyDescent="0.3">
      <c r="A608" s="8" t="s">
        <v>3083</v>
      </c>
      <c r="B608" s="7" t="s">
        <v>3084</v>
      </c>
      <c r="C608" s="7" t="s">
        <v>3085</v>
      </c>
      <c r="D608" s="11">
        <f>_xlfn.XLOOKUP(B608,'Acuity-Adjust Staffing Metrics'!B:B,'Acuity-Adjust Staffing Metrics'!Z:Z,"")*30</f>
        <v>8.3882783883000016</v>
      </c>
      <c r="E608" s="11">
        <v>0</v>
      </c>
      <c r="F608" s="11">
        <v>0</v>
      </c>
      <c r="G608" s="11">
        <v>0</v>
      </c>
      <c r="H608" s="11">
        <v>0</v>
      </c>
      <c r="I608" s="11">
        <v>0</v>
      </c>
      <c r="J608" s="14">
        <f t="shared" si="9"/>
        <v>0.27960927961000004</v>
      </c>
    </row>
    <row r="609" spans="1:10" x14ac:dyDescent="0.3">
      <c r="A609" s="8" t="s">
        <v>3088</v>
      </c>
      <c r="B609" s="7" t="s">
        <v>3089</v>
      </c>
      <c r="C609" s="7" t="s">
        <v>3090</v>
      </c>
      <c r="D609" s="11">
        <f>_xlfn.XLOOKUP(B609,'Acuity-Adjust Staffing Metrics'!B:B,'Acuity-Adjust Staffing Metrics'!Z:Z,"")*30</f>
        <v>2.9706959707</v>
      </c>
      <c r="E609" s="11">
        <v>0</v>
      </c>
      <c r="F609" s="11">
        <v>0</v>
      </c>
      <c r="G609" s="11">
        <v>0</v>
      </c>
      <c r="H609" s="11">
        <v>0</v>
      </c>
      <c r="I609" s="11">
        <v>0</v>
      </c>
      <c r="J609" s="14">
        <f t="shared" si="9"/>
        <v>9.9023199023333328E-2</v>
      </c>
    </row>
    <row r="610" spans="1:10" x14ac:dyDescent="0.3">
      <c r="A610" s="8" t="s">
        <v>3093</v>
      </c>
      <c r="B610" s="7" t="s">
        <v>3094</v>
      </c>
      <c r="C610" s="7" t="s">
        <v>3095</v>
      </c>
      <c r="D610" s="11">
        <f>_xlfn.XLOOKUP(B610,'Acuity-Adjust Staffing Metrics'!B:B,'Acuity-Adjust Staffing Metrics'!Z:Z,"")*30</f>
        <v>11</v>
      </c>
      <c r="E610" s="11">
        <v>0</v>
      </c>
      <c r="F610" s="11">
        <v>0</v>
      </c>
      <c r="G610" s="11">
        <v>0</v>
      </c>
      <c r="H610" s="11">
        <v>0</v>
      </c>
      <c r="I610" s="11">
        <v>0</v>
      </c>
      <c r="J610" s="14">
        <f t="shared" si="9"/>
        <v>0.36666666666666664</v>
      </c>
    </row>
    <row r="611" spans="1:10" x14ac:dyDescent="0.3">
      <c r="A611" s="8" t="s">
        <v>3098</v>
      </c>
      <c r="B611" s="7" t="s">
        <v>3099</v>
      </c>
      <c r="C611" s="7" t="s">
        <v>3100</v>
      </c>
      <c r="D611" s="11">
        <f>_xlfn.XLOOKUP(B611,'Acuity-Adjust Staffing Metrics'!B:B,'Acuity-Adjust Staffing Metrics'!Z:Z,"")*30</f>
        <v>5.8937728937999996</v>
      </c>
      <c r="E611" s="11">
        <v>0</v>
      </c>
      <c r="F611" s="11">
        <v>0</v>
      </c>
      <c r="G611" s="11">
        <v>0</v>
      </c>
      <c r="H611" s="11">
        <v>0</v>
      </c>
      <c r="I611" s="11">
        <v>0</v>
      </c>
      <c r="J611" s="14">
        <f t="shared" si="9"/>
        <v>0.19645909645999998</v>
      </c>
    </row>
    <row r="612" spans="1:10" x14ac:dyDescent="0.3">
      <c r="A612" s="8" t="s">
        <v>3103</v>
      </c>
      <c r="B612" s="7" t="s">
        <v>3104</v>
      </c>
      <c r="C612" s="7" t="s">
        <v>3105</v>
      </c>
      <c r="D612" s="11">
        <f>_xlfn.XLOOKUP(B612,'Acuity-Adjust Staffing Metrics'!B:B,'Acuity-Adjust Staffing Metrics'!Z:Z,"")*30</f>
        <v>12.5457875456</v>
      </c>
      <c r="E612" s="11">
        <v>0</v>
      </c>
      <c r="F612" s="11">
        <v>0</v>
      </c>
      <c r="G612" s="11">
        <v>0</v>
      </c>
      <c r="H612" s="11">
        <v>0</v>
      </c>
      <c r="I612" s="11">
        <v>0</v>
      </c>
      <c r="J612" s="14">
        <f t="shared" si="9"/>
        <v>0.41819291818666665</v>
      </c>
    </row>
    <row r="613" spans="1:10" x14ac:dyDescent="0.3">
      <c r="A613" s="8" t="s">
        <v>3108</v>
      </c>
      <c r="B613" s="7" t="s">
        <v>3109</v>
      </c>
      <c r="C613" s="7" t="s">
        <v>3110</v>
      </c>
      <c r="D613" s="11">
        <f>_xlfn.XLOOKUP(B613,'Acuity-Adjust Staffing Metrics'!B:B,'Acuity-Adjust Staffing Metrics'!Z:Z,"")*30</f>
        <v>5</v>
      </c>
      <c r="E613" s="11">
        <v>0</v>
      </c>
      <c r="F613" s="11">
        <v>0</v>
      </c>
      <c r="G613" s="11">
        <v>0</v>
      </c>
      <c r="H613" s="11">
        <v>0</v>
      </c>
      <c r="I613" s="11">
        <v>0</v>
      </c>
      <c r="J613" s="14">
        <f t="shared" si="9"/>
        <v>0.16666666666666666</v>
      </c>
    </row>
    <row r="614" spans="1:10" x14ac:dyDescent="0.3">
      <c r="A614" s="8" t="s">
        <v>3113</v>
      </c>
      <c r="B614" s="7" t="s">
        <v>3114</v>
      </c>
      <c r="C614" s="7" t="s">
        <v>3115</v>
      </c>
      <c r="D614" s="11">
        <f>_xlfn.XLOOKUP(B614,'Acuity-Adjust Staffing Metrics'!B:B,'Acuity-Adjust Staffing Metrics'!Z:Z,"")*30</f>
        <v>21.344322343999998</v>
      </c>
      <c r="E614" s="11">
        <v>0</v>
      </c>
      <c r="F614" s="11">
        <v>0</v>
      </c>
      <c r="G614" s="11">
        <v>0</v>
      </c>
      <c r="H614" s="11">
        <v>0</v>
      </c>
      <c r="I614" s="11">
        <v>0</v>
      </c>
      <c r="J614" s="14">
        <f t="shared" si="9"/>
        <v>0.71147741146666665</v>
      </c>
    </row>
    <row r="615" spans="1:10" x14ac:dyDescent="0.3">
      <c r="A615" s="8" t="s">
        <v>3118</v>
      </c>
      <c r="B615" s="7" t="s">
        <v>3119</v>
      </c>
      <c r="C615" s="7" t="s">
        <v>3120</v>
      </c>
      <c r="D615" s="11">
        <f>_xlfn.XLOOKUP(B615,'Acuity-Adjust Staffing Metrics'!B:B,'Acuity-Adjust Staffing Metrics'!Z:Z,"")*30</f>
        <v>21.945054944999999</v>
      </c>
      <c r="E615" s="11">
        <v>0</v>
      </c>
      <c r="F615" s="11">
        <v>0</v>
      </c>
      <c r="G615" s="11">
        <v>0</v>
      </c>
      <c r="H615" s="11">
        <v>0</v>
      </c>
      <c r="I615" s="11">
        <v>0</v>
      </c>
      <c r="J615" s="14">
        <f t="shared" si="9"/>
        <v>0.73150183149999992</v>
      </c>
    </row>
    <row r="616" spans="1:10" x14ac:dyDescent="0.3">
      <c r="A616" s="8" t="s">
        <v>3123</v>
      </c>
      <c r="B616" s="7" t="s">
        <v>3124</v>
      </c>
      <c r="C616" s="7" t="s">
        <v>3125</v>
      </c>
      <c r="D616" s="11">
        <f>_xlfn.XLOOKUP(B616,'Acuity-Adjust Staffing Metrics'!B:B,'Acuity-Adjust Staffing Metrics'!Z:Z,"")*30</f>
        <v>13.0457875459</v>
      </c>
      <c r="E616" s="11">
        <v>0</v>
      </c>
      <c r="F616" s="11">
        <v>0</v>
      </c>
      <c r="G616" s="11">
        <v>0</v>
      </c>
      <c r="H616" s="11">
        <v>0</v>
      </c>
      <c r="I616" s="11">
        <v>0</v>
      </c>
      <c r="J616" s="14">
        <f t="shared" si="9"/>
        <v>0.43485958486333331</v>
      </c>
    </row>
    <row r="617" spans="1:10" x14ac:dyDescent="0.3">
      <c r="A617" s="8" t="s">
        <v>3128</v>
      </c>
      <c r="B617" s="7" t="s">
        <v>3129</v>
      </c>
      <c r="C617" s="7" t="s">
        <v>3130</v>
      </c>
      <c r="D617" s="11">
        <f>_xlfn.XLOOKUP(B617,'Acuity-Adjust Staffing Metrics'!B:B,'Acuity-Adjust Staffing Metrics'!Z:Z,"")*30</f>
        <v>23.6923076924</v>
      </c>
      <c r="E617" s="11">
        <v>0</v>
      </c>
      <c r="F617" s="11">
        <v>0</v>
      </c>
      <c r="G617" s="11">
        <v>0</v>
      </c>
      <c r="H617" s="11">
        <v>0</v>
      </c>
      <c r="I617" s="11">
        <v>0</v>
      </c>
      <c r="J617" s="14">
        <f t="shared" si="9"/>
        <v>0.7897435897466667</v>
      </c>
    </row>
    <row r="618" spans="1:10" x14ac:dyDescent="0.3">
      <c r="A618" s="8" t="s">
        <v>3133</v>
      </c>
      <c r="B618" s="7" t="s">
        <v>3134</v>
      </c>
      <c r="C618" s="7" t="s">
        <v>3135</v>
      </c>
      <c r="D618" s="11">
        <f>_xlfn.XLOOKUP(B618,'Acuity-Adjust Staffing Metrics'!B:B,'Acuity-Adjust Staffing Metrics'!Z:Z,"")*30</f>
        <v>17.241758241700001</v>
      </c>
      <c r="E618" s="11">
        <v>0</v>
      </c>
      <c r="F618" s="11">
        <v>0</v>
      </c>
      <c r="G618" s="11">
        <v>0</v>
      </c>
      <c r="H618" s="11">
        <v>0</v>
      </c>
      <c r="I618" s="11">
        <v>0</v>
      </c>
      <c r="J618" s="14">
        <f t="shared" si="9"/>
        <v>0.57472527472333335</v>
      </c>
    </row>
    <row r="619" spans="1:10" x14ac:dyDescent="0.3">
      <c r="A619" s="8" t="s">
        <v>3138</v>
      </c>
      <c r="B619" s="7" t="s">
        <v>3139</v>
      </c>
      <c r="C619" s="7" t="s">
        <v>3140</v>
      </c>
      <c r="D619" s="11">
        <f>_xlfn.XLOOKUP(B619,'Acuity-Adjust Staffing Metrics'!B:B,'Acuity-Adjust Staffing Metrics'!Z:Z,"")*30</f>
        <v>10</v>
      </c>
      <c r="E619" s="11">
        <v>0</v>
      </c>
      <c r="F619" s="11">
        <v>0</v>
      </c>
      <c r="G619" s="11">
        <v>0</v>
      </c>
      <c r="H619" s="11">
        <v>0</v>
      </c>
      <c r="I619" s="11">
        <v>0</v>
      </c>
      <c r="J619" s="14">
        <f t="shared" si="9"/>
        <v>0.33333333333333331</v>
      </c>
    </row>
    <row r="620" spans="1:10" x14ac:dyDescent="0.3">
      <c r="A620" s="8" t="s">
        <v>3143</v>
      </c>
      <c r="B620" s="7" t="s">
        <v>3144</v>
      </c>
      <c r="C620" s="7" t="s">
        <v>3145</v>
      </c>
      <c r="D620" s="11">
        <f>_xlfn.XLOOKUP(B620,'Acuity-Adjust Staffing Metrics'!B:B,'Acuity-Adjust Staffing Metrics'!Z:Z,"")*30</f>
        <v>11.421245421300002</v>
      </c>
      <c r="E620" s="11">
        <v>0</v>
      </c>
      <c r="F620" s="11">
        <v>0</v>
      </c>
      <c r="G620" s="11">
        <v>0</v>
      </c>
      <c r="H620" s="11">
        <v>0</v>
      </c>
      <c r="I620" s="11">
        <v>0</v>
      </c>
      <c r="J620" s="14">
        <f t="shared" si="9"/>
        <v>0.38070818071000007</v>
      </c>
    </row>
    <row r="621" spans="1:10" x14ac:dyDescent="0.3">
      <c r="A621" s="8" t="s">
        <v>3148</v>
      </c>
      <c r="B621" s="7" t="s">
        <v>3149</v>
      </c>
      <c r="C621" s="7" t="s">
        <v>3150</v>
      </c>
      <c r="D621" s="11">
        <f>_xlfn.XLOOKUP(B621,'Acuity-Adjust Staffing Metrics'!B:B,'Acuity-Adjust Staffing Metrics'!Z:Z,"")*30</f>
        <v>4.3315018315999998</v>
      </c>
      <c r="E621" s="11">
        <v>0</v>
      </c>
      <c r="F621" s="11">
        <v>0</v>
      </c>
      <c r="G621" s="11">
        <v>0</v>
      </c>
      <c r="H621" s="11">
        <v>0</v>
      </c>
      <c r="I621" s="11">
        <v>0</v>
      </c>
      <c r="J621" s="14">
        <f t="shared" si="9"/>
        <v>0.14438339438666667</v>
      </c>
    </row>
    <row r="622" spans="1:10" x14ac:dyDescent="0.3">
      <c r="A622" s="8" t="s">
        <v>3153</v>
      </c>
      <c r="B622" s="7" t="s">
        <v>3154</v>
      </c>
      <c r="C622" s="7" t="s">
        <v>3155</v>
      </c>
      <c r="D622" s="11">
        <f>_xlfn.XLOOKUP(B622,'Acuity-Adjust Staffing Metrics'!B:B,'Acuity-Adjust Staffing Metrics'!Z:Z,"")*30</f>
        <v>18.054945055099999</v>
      </c>
      <c r="E622" s="11">
        <v>0</v>
      </c>
      <c r="F622" s="11">
        <v>0</v>
      </c>
      <c r="G622" s="11">
        <v>0</v>
      </c>
      <c r="H622" s="11">
        <v>0</v>
      </c>
      <c r="I622" s="11">
        <v>0</v>
      </c>
      <c r="J622" s="14">
        <f t="shared" si="9"/>
        <v>0.60183150183666667</v>
      </c>
    </row>
    <row r="623" spans="1:10" x14ac:dyDescent="0.3">
      <c r="A623" s="8" t="s">
        <v>3158</v>
      </c>
      <c r="B623" s="7" t="s">
        <v>3159</v>
      </c>
      <c r="C623" s="7" t="s">
        <v>3160</v>
      </c>
      <c r="D623" s="11">
        <f>_xlfn.XLOOKUP(B623,'Acuity-Adjust Staffing Metrics'!B:B,'Acuity-Adjust Staffing Metrics'!Z:Z,"")*30</f>
        <v>12.818681318399999</v>
      </c>
      <c r="E623" s="11">
        <v>0</v>
      </c>
      <c r="F623" s="11">
        <v>0</v>
      </c>
      <c r="G623" s="11">
        <v>0</v>
      </c>
      <c r="H623" s="11">
        <v>0</v>
      </c>
      <c r="I623" s="11">
        <v>0</v>
      </c>
      <c r="J623" s="14">
        <f t="shared" si="9"/>
        <v>0.42728937727999999</v>
      </c>
    </row>
    <row r="624" spans="1:10" x14ac:dyDescent="0.3">
      <c r="A624" s="8" t="s">
        <v>3163</v>
      </c>
      <c r="B624" s="7" t="s">
        <v>3164</v>
      </c>
      <c r="C624" s="7" t="s">
        <v>3165</v>
      </c>
      <c r="D624" s="11">
        <f>_xlfn.XLOOKUP(B624,'Acuity-Adjust Staffing Metrics'!B:B,'Acuity-Adjust Staffing Metrics'!Z:Z,"")*30</f>
        <v>6.9010989011000001</v>
      </c>
      <c r="E624" s="11">
        <v>0</v>
      </c>
      <c r="F624" s="11">
        <v>0</v>
      </c>
      <c r="G624" s="11">
        <v>0</v>
      </c>
      <c r="H624" s="11">
        <v>0</v>
      </c>
      <c r="I624" s="11">
        <v>0</v>
      </c>
      <c r="J624" s="14">
        <f t="shared" si="9"/>
        <v>0.23003663003666666</v>
      </c>
    </row>
    <row r="625" spans="1:10" x14ac:dyDescent="0.3">
      <c r="A625" s="8" t="s">
        <v>3168</v>
      </c>
      <c r="B625" s="7" t="s">
        <v>3169</v>
      </c>
      <c r="C625" s="7" t="s">
        <v>3170</v>
      </c>
      <c r="D625" s="11">
        <f>_xlfn.XLOOKUP(B625,'Acuity-Adjust Staffing Metrics'!B:B,'Acuity-Adjust Staffing Metrics'!Z:Z,"")*30</f>
        <v>7</v>
      </c>
      <c r="E625" s="11">
        <v>0</v>
      </c>
      <c r="F625" s="11">
        <v>0</v>
      </c>
      <c r="G625" s="11">
        <v>0</v>
      </c>
      <c r="H625" s="11">
        <v>0</v>
      </c>
      <c r="I625" s="11">
        <v>0</v>
      </c>
      <c r="J625" s="14">
        <f t="shared" si="9"/>
        <v>0.23333333333333334</v>
      </c>
    </row>
    <row r="626" spans="1:10" x14ac:dyDescent="0.3">
      <c r="A626" s="8" t="s">
        <v>3173</v>
      </c>
      <c r="B626" s="7" t="s">
        <v>3174</v>
      </c>
      <c r="C626" s="7" t="s">
        <v>3175</v>
      </c>
      <c r="D626" s="11">
        <f>_xlfn.XLOOKUP(B626,'Acuity-Adjust Staffing Metrics'!B:B,'Acuity-Adjust Staffing Metrics'!Z:Z,"")*30</f>
        <v>26.891941391600003</v>
      </c>
      <c r="E626" s="11">
        <v>0</v>
      </c>
      <c r="F626" s="11">
        <v>0</v>
      </c>
      <c r="G626" s="11">
        <v>0</v>
      </c>
      <c r="H626" s="11">
        <v>0</v>
      </c>
      <c r="I626" s="11">
        <v>0</v>
      </c>
      <c r="J626" s="14">
        <f t="shared" si="9"/>
        <v>0.89639804638666676</v>
      </c>
    </row>
    <row r="627" spans="1:10" x14ac:dyDescent="0.3">
      <c r="A627" s="8" t="s">
        <v>3178</v>
      </c>
      <c r="B627" s="7" t="s">
        <v>3179</v>
      </c>
      <c r="C627" s="7" t="s">
        <v>3180</v>
      </c>
      <c r="D627" s="11">
        <f>_xlfn.XLOOKUP(B627,'Acuity-Adjust Staffing Metrics'!B:B,'Acuity-Adjust Staffing Metrics'!Z:Z,"")*30</f>
        <v>16.996336996299998</v>
      </c>
      <c r="E627" s="11">
        <v>0</v>
      </c>
      <c r="F627" s="11">
        <v>0</v>
      </c>
      <c r="G627" s="11">
        <v>0</v>
      </c>
      <c r="H627" s="11">
        <v>0</v>
      </c>
      <c r="I627" s="11">
        <v>0</v>
      </c>
      <c r="J627" s="14">
        <f t="shared" si="9"/>
        <v>0.56654456654333329</v>
      </c>
    </row>
    <row r="628" spans="1:10" x14ac:dyDescent="0.3">
      <c r="A628" s="8" t="s">
        <v>3183</v>
      </c>
      <c r="B628" s="7" t="s">
        <v>3184</v>
      </c>
      <c r="C628" s="7" t="s">
        <v>3185</v>
      </c>
      <c r="D628" s="11">
        <f>_xlfn.XLOOKUP(B628,'Acuity-Adjust Staffing Metrics'!B:B,'Acuity-Adjust Staffing Metrics'!Z:Z,"")*30</f>
        <v>14.5750915748</v>
      </c>
      <c r="E628" s="11">
        <v>0</v>
      </c>
      <c r="F628" s="11">
        <v>0</v>
      </c>
      <c r="G628" s="11">
        <v>0</v>
      </c>
      <c r="H628" s="11">
        <v>0</v>
      </c>
      <c r="I628" s="11">
        <v>0</v>
      </c>
      <c r="J628" s="14">
        <f t="shared" si="9"/>
        <v>0.48583638582666666</v>
      </c>
    </row>
    <row r="629" spans="1:10" x14ac:dyDescent="0.3">
      <c r="A629" s="8" t="s">
        <v>1521</v>
      </c>
      <c r="B629" s="7" t="s">
        <v>3188</v>
      </c>
      <c r="C629" s="7" t="s">
        <v>3189</v>
      </c>
      <c r="D629" s="11">
        <f>_xlfn.XLOOKUP(B629,'Acuity-Adjust Staffing Metrics'!B:B,'Acuity-Adjust Staffing Metrics'!Z:Z,"")*30</f>
        <v>4.3882783879999998</v>
      </c>
      <c r="E629" s="11">
        <v>0</v>
      </c>
      <c r="F629" s="11">
        <v>0</v>
      </c>
      <c r="G629" s="11">
        <v>0</v>
      </c>
      <c r="H629" s="11">
        <v>0</v>
      </c>
      <c r="I629" s="11">
        <v>0</v>
      </c>
      <c r="J629" s="14">
        <f t="shared" si="9"/>
        <v>0.14627594626666665</v>
      </c>
    </row>
    <row r="630" spans="1:10" x14ac:dyDescent="0.3">
      <c r="A630" s="8" t="s">
        <v>3192</v>
      </c>
      <c r="B630" s="7" t="s">
        <v>3193</v>
      </c>
      <c r="C630" s="7" t="s">
        <v>3194</v>
      </c>
      <c r="D630" s="11">
        <f>_xlfn.XLOOKUP(B630,'Acuity-Adjust Staffing Metrics'!B:B,'Acuity-Adjust Staffing Metrics'!Z:Z,"")*30</f>
        <v>16.230769230500002</v>
      </c>
      <c r="E630" s="11">
        <v>0</v>
      </c>
      <c r="F630" s="11">
        <v>0</v>
      </c>
      <c r="G630" s="11">
        <v>0</v>
      </c>
      <c r="H630" s="11">
        <v>0</v>
      </c>
      <c r="I630" s="11">
        <v>0</v>
      </c>
      <c r="J630" s="14">
        <f t="shared" si="9"/>
        <v>0.54102564101666673</v>
      </c>
    </row>
    <row r="631" spans="1:10" x14ac:dyDescent="0.3">
      <c r="A631" s="8" t="s">
        <v>3197</v>
      </c>
      <c r="B631" s="7" t="s">
        <v>3198</v>
      </c>
      <c r="C631" s="7" t="s">
        <v>3199</v>
      </c>
      <c r="D631" s="11">
        <f>_xlfn.XLOOKUP(B631,'Acuity-Adjust Staffing Metrics'!B:B,'Acuity-Adjust Staffing Metrics'!Z:Z,"")*30</f>
        <v>23.494505494199998</v>
      </c>
      <c r="E631" s="11">
        <v>0</v>
      </c>
      <c r="F631" s="11">
        <v>0</v>
      </c>
      <c r="G631" s="11">
        <v>0</v>
      </c>
      <c r="H631" s="11">
        <v>0</v>
      </c>
      <c r="I631" s="11">
        <v>0</v>
      </c>
      <c r="J631" s="14">
        <f t="shared" si="9"/>
        <v>0.78315018313999996</v>
      </c>
    </row>
    <row r="632" spans="1:10" x14ac:dyDescent="0.3">
      <c r="A632" s="8" t="s">
        <v>3202</v>
      </c>
      <c r="B632" s="7" t="s">
        <v>3203</v>
      </c>
      <c r="C632" s="7" t="s">
        <v>3204</v>
      </c>
      <c r="D632" s="11">
        <f>_xlfn.XLOOKUP(B632,'Acuity-Adjust Staffing Metrics'!B:B,'Acuity-Adjust Staffing Metrics'!Z:Z,"")*30</f>
        <v>3.6904761905000001</v>
      </c>
      <c r="E632" s="11">
        <v>0</v>
      </c>
      <c r="F632" s="11">
        <v>0</v>
      </c>
      <c r="G632" s="11">
        <v>0</v>
      </c>
      <c r="H632" s="11">
        <v>0</v>
      </c>
      <c r="I632" s="11">
        <v>0</v>
      </c>
      <c r="J632" s="14">
        <f t="shared" si="9"/>
        <v>0.12301587301666667</v>
      </c>
    </row>
    <row r="633" spans="1:10" x14ac:dyDescent="0.3">
      <c r="A633" s="8" t="s">
        <v>3207</v>
      </c>
      <c r="B633" s="7" t="s">
        <v>3208</v>
      </c>
      <c r="C633" s="7" t="s">
        <v>3209</v>
      </c>
      <c r="D633" s="11">
        <f>_xlfn.XLOOKUP(B633,'Acuity-Adjust Staffing Metrics'!B:B,'Acuity-Adjust Staffing Metrics'!Z:Z,"")*30</f>
        <v>10.941391941499999</v>
      </c>
      <c r="E633" s="11">
        <v>0</v>
      </c>
      <c r="F633" s="11">
        <v>0</v>
      </c>
      <c r="G633" s="11">
        <v>0</v>
      </c>
      <c r="H633" s="11">
        <v>0</v>
      </c>
      <c r="I633" s="11">
        <v>0</v>
      </c>
      <c r="J633" s="14">
        <f t="shared" si="9"/>
        <v>0.36471306471666665</v>
      </c>
    </row>
    <row r="634" spans="1:10" x14ac:dyDescent="0.3">
      <c r="A634" s="8" t="s">
        <v>3212</v>
      </c>
      <c r="B634" s="7" t="s">
        <v>3213</v>
      </c>
      <c r="C634" s="7" t="s">
        <v>3214</v>
      </c>
      <c r="D634" s="11">
        <f>_xlfn.XLOOKUP(B634,'Acuity-Adjust Staffing Metrics'!B:B,'Acuity-Adjust Staffing Metrics'!Z:Z,"")*30</f>
        <v>7.7692307692</v>
      </c>
      <c r="E634" s="11">
        <v>0</v>
      </c>
      <c r="F634" s="11">
        <v>0</v>
      </c>
      <c r="G634" s="11">
        <v>0</v>
      </c>
      <c r="H634" s="11">
        <v>0</v>
      </c>
      <c r="I634" s="11">
        <v>0</v>
      </c>
      <c r="J634" s="14">
        <f t="shared" si="9"/>
        <v>0.25897435897333332</v>
      </c>
    </row>
    <row r="635" spans="1:10" x14ac:dyDescent="0.3">
      <c r="A635" s="8" t="s">
        <v>3219</v>
      </c>
      <c r="B635" s="7" t="s">
        <v>3220</v>
      </c>
      <c r="C635" s="7" t="s">
        <v>3221</v>
      </c>
      <c r="D635" s="11">
        <f>_xlfn.XLOOKUP(B635,'Acuity-Adjust Staffing Metrics'!B:B,'Acuity-Adjust Staffing Metrics'!Z:Z,"")*30</f>
        <v>3.6666666666999999</v>
      </c>
      <c r="E635" s="11">
        <v>0</v>
      </c>
      <c r="F635" s="11">
        <v>0</v>
      </c>
      <c r="G635" s="11">
        <v>0</v>
      </c>
      <c r="H635" s="11">
        <v>0</v>
      </c>
      <c r="I635" s="11">
        <v>0</v>
      </c>
      <c r="J635" s="14">
        <f t="shared" si="9"/>
        <v>0.12222222222333333</v>
      </c>
    </row>
    <row r="636" spans="1:10" x14ac:dyDescent="0.3">
      <c r="A636" s="8" t="s">
        <v>3224</v>
      </c>
      <c r="B636" s="7" t="s">
        <v>3225</v>
      </c>
      <c r="C636" s="7" t="s">
        <v>3226</v>
      </c>
      <c r="D636" s="11">
        <f>_xlfn.XLOOKUP(B636,'Acuity-Adjust Staffing Metrics'!B:B,'Acuity-Adjust Staffing Metrics'!Z:Z,"")*30</f>
        <v>15.824175824300003</v>
      </c>
      <c r="E636" s="11">
        <v>0</v>
      </c>
      <c r="F636" s="11">
        <v>0</v>
      </c>
      <c r="G636" s="11">
        <v>0</v>
      </c>
      <c r="H636" s="11">
        <v>0</v>
      </c>
      <c r="I636" s="11">
        <v>0</v>
      </c>
      <c r="J636" s="14">
        <f t="shared" si="9"/>
        <v>0.52747252747666673</v>
      </c>
    </row>
    <row r="637" spans="1:10" x14ac:dyDescent="0.3">
      <c r="A637" s="8" t="s">
        <v>3230</v>
      </c>
      <c r="B637" s="7" t="s">
        <v>3231</v>
      </c>
      <c r="C637" s="7" t="s">
        <v>3232</v>
      </c>
      <c r="D637" s="11">
        <f>_xlfn.XLOOKUP(B637,'Acuity-Adjust Staffing Metrics'!B:B,'Acuity-Adjust Staffing Metrics'!Z:Z,"")*30</f>
        <v>5.8241758242000001</v>
      </c>
      <c r="E637" s="11">
        <v>0</v>
      </c>
      <c r="F637" s="11">
        <v>0</v>
      </c>
      <c r="G637" s="11">
        <v>0</v>
      </c>
      <c r="H637" s="11">
        <v>0</v>
      </c>
      <c r="I637" s="11">
        <v>0</v>
      </c>
      <c r="J637" s="14">
        <f t="shared" si="9"/>
        <v>0.19413919414</v>
      </c>
    </row>
    <row r="638" spans="1:10" x14ac:dyDescent="0.3">
      <c r="A638" s="8" t="s">
        <v>3235</v>
      </c>
      <c r="B638" s="7" t="s">
        <v>3236</v>
      </c>
      <c r="C638" s="7" t="s">
        <v>3237</v>
      </c>
      <c r="D638" s="11">
        <f>_xlfn.XLOOKUP(B638,'Acuity-Adjust Staffing Metrics'!B:B,'Acuity-Adjust Staffing Metrics'!Z:Z,"")*30</f>
        <v>20.457875458</v>
      </c>
      <c r="E638" s="11">
        <v>0</v>
      </c>
      <c r="F638" s="11">
        <v>0</v>
      </c>
      <c r="G638" s="11">
        <v>0</v>
      </c>
      <c r="H638" s="11">
        <v>0</v>
      </c>
      <c r="I638" s="11">
        <v>0</v>
      </c>
      <c r="J638" s="14">
        <f t="shared" si="9"/>
        <v>0.68192918193333329</v>
      </c>
    </row>
    <row r="639" spans="1:10" x14ac:dyDescent="0.3">
      <c r="A639" s="8" t="s">
        <v>3240</v>
      </c>
      <c r="B639" s="7" t="s">
        <v>3241</v>
      </c>
      <c r="C639" s="7" t="s">
        <v>3242</v>
      </c>
      <c r="D639" s="11">
        <f>_xlfn.XLOOKUP(B639,'Acuity-Adjust Staffing Metrics'!B:B,'Acuity-Adjust Staffing Metrics'!Z:Z,"")*30</f>
        <v>2</v>
      </c>
      <c r="E639" s="11">
        <v>0</v>
      </c>
      <c r="F639" s="11">
        <v>0</v>
      </c>
      <c r="G639" s="11">
        <v>0</v>
      </c>
      <c r="H639" s="11">
        <v>0</v>
      </c>
      <c r="I639" s="11">
        <v>0</v>
      </c>
      <c r="J639" s="14">
        <f t="shared" si="9"/>
        <v>6.6666666666666666E-2</v>
      </c>
    </row>
    <row r="640" spans="1:10" x14ac:dyDescent="0.3">
      <c r="A640" s="8" t="s">
        <v>3245</v>
      </c>
      <c r="B640" s="7" t="s">
        <v>3246</v>
      </c>
      <c r="C640" s="7" t="s">
        <v>3247</v>
      </c>
      <c r="D640" s="11">
        <f>_xlfn.XLOOKUP(B640,'Acuity-Adjust Staffing Metrics'!B:B,'Acuity-Adjust Staffing Metrics'!Z:Z,"")*30</f>
        <v>3</v>
      </c>
      <c r="E640" s="11">
        <v>0</v>
      </c>
      <c r="F640" s="11">
        <v>0</v>
      </c>
      <c r="G640" s="11">
        <v>0</v>
      </c>
      <c r="H640" s="11">
        <v>0</v>
      </c>
      <c r="I640" s="11">
        <v>0</v>
      </c>
      <c r="J640" s="14">
        <f t="shared" si="9"/>
        <v>0.1</v>
      </c>
    </row>
    <row r="641" spans="1:10" x14ac:dyDescent="0.3">
      <c r="A641" s="8" t="s">
        <v>3250</v>
      </c>
      <c r="B641" s="7" t="s">
        <v>3251</v>
      </c>
      <c r="C641" s="7" t="s">
        <v>3252</v>
      </c>
      <c r="D641" s="11">
        <f>_xlfn.XLOOKUP(B641,'Acuity-Adjust Staffing Metrics'!B:B,'Acuity-Adjust Staffing Metrics'!Z:Z,"")*30</f>
        <v>8.1391941390999989</v>
      </c>
      <c r="E641" s="11">
        <v>0</v>
      </c>
      <c r="F641" s="11">
        <v>0</v>
      </c>
      <c r="G641" s="11">
        <v>0</v>
      </c>
      <c r="H641" s="11">
        <v>0</v>
      </c>
      <c r="I641" s="11">
        <v>0</v>
      </c>
      <c r="J641" s="14">
        <f t="shared" si="9"/>
        <v>0.2713064713033333</v>
      </c>
    </row>
    <row r="642" spans="1:10" x14ac:dyDescent="0.3">
      <c r="A642" s="8" t="s">
        <v>3255</v>
      </c>
      <c r="B642" s="7" t="s">
        <v>3256</v>
      </c>
      <c r="C642" s="7" t="s">
        <v>3257</v>
      </c>
      <c r="D642" s="11">
        <f>_xlfn.XLOOKUP(B642,'Acuity-Adjust Staffing Metrics'!B:B,'Acuity-Adjust Staffing Metrics'!Z:Z,"")*30</f>
        <v>5.9706959708000005</v>
      </c>
      <c r="E642" s="11">
        <v>0</v>
      </c>
      <c r="F642" s="11">
        <v>0</v>
      </c>
      <c r="G642" s="11">
        <v>0</v>
      </c>
      <c r="H642" s="11">
        <v>0</v>
      </c>
      <c r="I642" s="11">
        <v>0</v>
      </c>
      <c r="J642" s="14">
        <f t="shared" si="9"/>
        <v>0.19902319902666668</v>
      </c>
    </row>
    <row r="643" spans="1:10" x14ac:dyDescent="0.3">
      <c r="A643" s="8" t="s">
        <v>3260</v>
      </c>
      <c r="B643" s="7" t="s">
        <v>3261</v>
      </c>
      <c r="C643" s="7" t="s">
        <v>3262</v>
      </c>
      <c r="D643" s="11">
        <f>_xlfn.XLOOKUP(B643,'Acuity-Adjust Staffing Metrics'!B:B,'Acuity-Adjust Staffing Metrics'!Z:Z,"")*30</f>
        <v>22</v>
      </c>
      <c r="E643" s="11">
        <v>0</v>
      </c>
      <c r="F643" s="11">
        <v>0</v>
      </c>
      <c r="G643" s="11">
        <v>0</v>
      </c>
      <c r="H643" s="11">
        <v>0</v>
      </c>
      <c r="I643" s="11">
        <v>0</v>
      </c>
      <c r="J643" s="14">
        <f t="shared" si="9"/>
        <v>0.73333333333333328</v>
      </c>
    </row>
    <row r="644" spans="1:10" x14ac:dyDescent="0.3">
      <c r="A644" s="8" t="s">
        <v>3265</v>
      </c>
      <c r="B644" s="7" t="s">
        <v>3266</v>
      </c>
      <c r="C644" s="7" t="s">
        <v>3267</v>
      </c>
      <c r="D644" s="11">
        <f>_xlfn.XLOOKUP(B644,'Acuity-Adjust Staffing Metrics'!B:B,'Acuity-Adjust Staffing Metrics'!Z:Z,"")*30</f>
        <v>23</v>
      </c>
      <c r="E644" s="11">
        <v>0</v>
      </c>
      <c r="F644" s="11">
        <v>0</v>
      </c>
      <c r="G644" s="11">
        <v>0</v>
      </c>
      <c r="H644" s="11">
        <v>0</v>
      </c>
      <c r="I644" s="11">
        <v>0</v>
      </c>
      <c r="J644" s="14">
        <f t="shared" si="9"/>
        <v>0.76666666666666672</v>
      </c>
    </row>
    <row r="645" spans="1:10" x14ac:dyDescent="0.3">
      <c r="A645" s="8" t="s">
        <v>3270</v>
      </c>
      <c r="B645" s="7" t="s">
        <v>3271</v>
      </c>
      <c r="C645" s="7" t="s">
        <v>3272</v>
      </c>
      <c r="D645" s="11">
        <f>_xlfn.XLOOKUP(B645,'Acuity-Adjust Staffing Metrics'!B:B,'Acuity-Adjust Staffing Metrics'!Z:Z,"")*30</f>
        <v>24.153846154</v>
      </c>
      <c r="E645" s="11">
        <v>0</v>
      </c>
      <c r="F645" s="11">
        <v>0</v>
      </c>
      <c r="G645" s="11">
        <v>0</v>
      </c>
      <c r="H645" s="11">
        <v>0</v>
      </c>
      <c r="I645" s="11">
        <v>0</v>
      </c>
      <c r="J645" s="14">
        <f t="shared" si="9"/>
        <v>0.80512820513333339</v>
      </c>
    </row>
    <row r="646" spans="1:10" x14ac:dyDescent="0.3">
      <c r="A646" s="8" t="s">
        <v>3275</v>
      </c>
      <c r="B646" s="7" t="s">
        <v>3276</v>
      </c>
      <c r="C646" s="7" t="s">
        <v>3277</v>
      </c>
      <c r="D646" s="11">
        <f>_xlfn.XLOOKUP(B646,'Acuity-Adjust Staffing Metrics'!B:B,'Acuity-Adjust Staffing Metrics'!Z:Z,"")*30</f>
        <v>7.5586080587</v>
      </c>
      <c r="E646" s="11">
        <v>0</v>
      </c>
      <c r="F646" s="11">
        <v>0</v>
      </c>
      <c r="G646" s="11">
        <v>0</v>
      </c>
      <c r="H646" s="11">
        <v>0</v>
      </c>
      <c r="I646" s="11">
        <v>0</v>
      </c>
      <c r="J646" s="14">
        <f t="shared" si="9"/>
        <v>0.25195360195666666</v>
      </c>
    </row>
    <row r="647" spans="1:10" x14ac:dyDescent="0.3">
      <c r="A647" s="8" t="s">
        <v>3280</v>
      </c>
      <c r="B647" s="7" t="s">
        <v>3281</v>
      </c>
      <c r="C647" s="7" t="s">
        <v>3282</v>
      </c>
      <c r="D647" s="11">
        <f>_xlfn.XLOOKUP(B647,'Acuity-Adjust Staffing Metrics'!B:B,'Acuity-Adjust Staffing Metrics'!Z:Z,"")*30</f>
        <v>4</v>
      </c>
      <c r="E647" s="11">
        <v>0</v>
      </c>
      <c r="F647" s="11">
        <v>0</v>
      </c>
      <c r="G647" s="11">
        <v>0</v>
      </c>
      <c r="H647" s="11">
        <v>0</v>
      </c>
      <c r="I647" s="11">
        <v>0</v>
      </c>
      <c r="J647" s="14">
        <f t="shared" si="9"/>
        <v>0.13333333333333333</v>
      </c>
    </row>
    <row r="648" spans="1:10" x14ac:dyDescent="0.3">
      <c r="A648" s="8" t="s">
        <v>3285</v>
      </c>
      <c r="B648" s="7" t="s">
        <v>3286</v>
      </c>
      <c r="C648" s="7" t="s">
        <v>3287</v>
      </c>
      <c r="D648" s="11">
        <f>_xlfn.XLOOKUP(B648,'Acuity-Adjust Staffing Metrics'!B:B,'Acuity-Adjust Staffing Metrics'!Z:Z,"")*30</f>
        <v>2</v>
      </c>
      <c r="E648" s="11">
        <v>0</v>
      </c>
      <c r="F648" s="11">
        <v>0</v>
      </c>
      <c r="G648" s="11">
        <v>0</v>
      </c>
      <c r="H648" s="11">
        <v>0</v>
      </c>
      <c r="I648" s="11">
        <v>0</v>
      </c>
      <c r="J648" s="14">
        <f t="shared" si="9"/>
        <v>6.6666666666666666E-2</v>
      </c>
    </row>
    <row r="649" spans="1:10" x14ac:dyDescent="0.3">
      <c r="A649" s="8" t="s">
        <v>3290</v>
      </c>
      <c r="B649" s="7" t="s">
        <v>3291</v>
      </c>
      <c r="C649" s="7" t="s">
        <v>3292</v>
      </c>
      <c r="D649" s="11">
        <f>_xlfn.XLOOKUP(B649,'Acuity-Adjust Staffing Metrics'!B:B,'Acuity-Adjust Staffing Metrics'!Z:Z,"")*30</f>
        <v>4</v>
      </c>
      <c r="E649" s="11">
        <v>0</v>
      </c>
      <c r="F649" s="11">
        <v>0</v>
      </c>
      <c r="G649" s="11">
        <v>0</v>
      </c>
      <c r="H649" s="11">
        <v>0</v>
      </c>
      <c r="I649" s="11">
        <v>0</v>
      </c>
      <c r="J649" s="14">
        <f t="shared" ref="J649:J712" si="10">SUM(D649,F649,E649,F649,G649,H649,I649)/30</f>
        <v>0.13333333333333333</v>
      </c>
    </row>
    <row r="650" spans="1:10" x14ac:dyDescent="0.3">
      <c r="A650" s="8" t="s">
        <v>3295</v>
      </c>
      <c r="B650" s="7" t="s">
        <v>3296</v>
      </c>
      <c r="C650" s="7" t="s">
        <v>3297</v>
      </c>
      <c r="D650" s="11">
        <f>_xlfn.XLOOKUP(B650,'Acuity-Adjust Staffing Metrics'!B:B,'Acuity-Adjust Staffing Metrics'!Z:Z,"")*30</f>
        <v>11.437728937400001</v>
      </c>
      <c r="E650" s="11">
        <v>0</v>
      </c>
      <c r="F650" s="11">
        <v>0</v>
      </c>
      <c r="G650" s="11">
        <v>0</v>
      </c>
      <c r="H650" s="11">
        <v>0</v>
      </c>
      <c r="I650" s="11">
        <v>0</v>
      </c>
      <c r="J650" s="14">
        <f t="shared" si="10"/>
        <v>0.38125763124666673</v>
      </c>
    </row>
    <row r="651" spans="1:10" x14ac:dyDescent="0.3">
      <c r="A651" s="8" t="s">
        <v>3300</v>
      </c>
      <c r="B651" s="7" t="s">
        <v>3301</v>
      </c>
      <c r="C651" s="7" t="s">
        <v>3302</v>
      </c>
      <c r="D651" s="11">
        <f>_xlfn.XLOOKUP(B651,'Acuity-Adjust Staffing Metrics'!B:B,'Acuity-Adjust Staffing Metrics'!Z:Z,"")*30</f>
        <v>3</v>
      </c>
      <c r="E651" s="11">
        <v>0</v>
      </c>
      <c r="F651" s="11">
        <v>0</v>
      </c>
      <c r="G651" s="11">
        <v>0</v>
      </c>
      <c r="H651" s="11">
        <v>0</v>
      </c>
      <c r="I651" s="11">
        <v>0</v>
      </c>
      <c r="J651" s="14">
        <f t="shared" si="10"/>
        <v>0.1</v>
      </c>
    </row>
    <row r="652" spans="1:10" x14ac:dyDescent="0.3">
      <c r="A652" s="8" t="s">
        <v>3305</v>
      </c>
      <c r="B652" s="7" t="s">
        <v>3306</v>
      </c>
      <c r="C652" s="7" t="s">
        <v>3307</v>
      </c>
      <c r="D652" s="11">
        <f>_xlfn.XLOOKUP(B652,'Acuity-Adjust Staffing Metrics'!B:B,'Acuity-Adjust Staffing Metrics'!Z:Z,"")*30</f>
        <v>20.249084249300001</v>
      </c>
      <c r="E652" s="11">
        <v>0</v>
      </c>
      <c r="F652" s="11">
        <v>0</v>
      </c>
      <c r="G652" s="11">
        <v>0</v>
      </c>
      <c r="H652" s="11">
        <v>0</v>
      </c>
      <c r="I652" s="11">
        <v>0</v>
      </c>
      <c r="J652" s="14">
        <f t="shared" si="10"/>
        <v>0.67496947497666671</v>
      </c>
    </row>
    <row r="653" spans="1:10" x14ac:dyDescent="0.3">
      <c r="A653" s="8" t="s">
        <v>3310</v>
      </c>
      <c r="B653" s="7" t="s">
        <v>3311</v>
      </c>
      <c r="C653" s="7" t="s">
        <v>3312</v>
      </c>
      <c r="D653" s="11">
        <f>_xlfn.XLOOKUP(B653,'Acuity-Adjust Staffing Metrics'!B:B,'Acuity-Adjust Staffing Metrics'!Z:Z,"")*30</f>
        <v>3.9798534799</v>
      </c>
      <c r="E653" s="11">
        <v>0</v>
      </c>
      <c r="F653" s="11">
        <v>0</v>
      </c>
      <c r="G653" s="11">
        <v>0</v>
      </c>
      <c r="H653" s="11">
        <v>0</v>
      </c>
      <c r="I653" s="11">
        <v>0</v>
      </c>
      <c r="J653" s="14">
        <f t="shared" si="10"/>
        <v>0.13266178266333334</v>
      </c>
    </row>
    <row r="654" spans="1:10" x14ac:dyDescent="0.3">
      <c r="A654" s="8" t="s">
        <v>3315</v>
      </c>
      <c r="B654" s="7" t="s">
        <v>3316</v>
      </c>
      <c r="C654" s="7" t="s">
        <v>3317</v>
      </c>
      <c r="D654" s="11">
        <f>_xlfn.XLOOKUP(B654,'Acuity-Adjust Staffing Metrics'!B:B,'Acuity-Adjust Staffing Metrics'!Z:Z,"")*30</f>
        <v>18.989010988899999</v>
      </c>
      <c r="E654" s="11">
        <v>0</v>
      </c>
      <c r="F654" s="11">
        <v>0</v>
      </c>
      <c r="G654" s="11">
        <v>0</v>
      </c>
      <c r="H654" s="11">
        <v>0</v>
      </c>
      <c r="I654" s="11">
        <v>0</v>
      </c>
      <c r="J654" s="14">
        <f t="shared" si="10"/>
        <v>0.63296703296333334</v>
      </c>
    </row>
    <row r="655" spans="1:10" x14ac:dyDescent="0.3">
      <c r="A655" s="8" t="s">
        <v>3320</v>
      </c>
      <c r="B655" s="7" t="s">
        <v>3321</v>
      </c>
      <c r="C655" s="7" t="s">
        <v>3322</v>
      </c>
      <c r="D655" s="11">
        <f>_xlfn.XLOOKUP(B655,'Acuity-Adjust Staffing Metrics'!B:B,'Acuity-Adjust Staffing Metrics'!Z:Z,"")*30</f>
        <v>14.010989010900001</v>
      </c>
      <c r="E655" s="11">
        <v>0</v>
      </c>
      <c r="F655" s="11">
        <v>0</v>
      </c>
      <c r="G655" s="11">
        <v>0</v>
      </c>
      <c r="H655" s="11">
        <v>0</v>
      </c>
      <c r="I655" s="11">
        <v>0</v>
      </c>
      <c r="J655" s="14">
        <f t="shared" si="10"/>
        <v>0.46703296703000002</v>
      </c>
    </row>
    <row r="656" spans="1:10" x14ac:dyDescent="0.3">
      <c r="A656" s="8" t="s">
        <v>3325</v>
      </c>
      <c r="B656" s="7" t="s">
        <v>3326</v>
      </c>
      <c r="C656" s="7" t="s">
        <v>3327</v>
      </c>
      <c r="D656" s="11">
        <f>_xlfn.XLOOKUP(B656,'Acuity-Adjust Staffing Metrics'!B:B,'Acuity-Adjust Staffing Metrics'!Z:Z,"")*30</f>
        <v>0</v>
      </c>
      <c r="E656" s="11">
        <v>0</v>
      </c>
      <c r="F656" s="11">
        <v>0</v>
      </c>
      <c r="G656" s="11">
        <v>0</v>
      </c>
      <c r="H656" s="11">
        <v>0</v>
      </c>
      <c r="I656" s="11">
        <v>0</v>
      </c>
      <c r="J656" s="14">
        <f t="shared" si="10"/>
        <v>0</v>
      </c>
    </row>
    <row r="657" spans="1:10" x14ac:dyDescent="0.3">
      <c r="A657" s="8" t="s">
        <v>3330</v>
      </c>
      <c r="B657" s="7" t="s">
        <v>3331</v>
      </c>
      <c r="C657" s="7" t="s">
        <v>3332</v>
      </c>
      <c r="D657" s="11">
        <f>_xlfn.XLOOKUP(B657,'Acuity-Adjust Staffing Metrics'!B:B,'Acuity-Adjust Staffing Metrics'!Z:Z,"")*30</f>
        <v>13.406593406599999</v>
      </c>
      <c r="E657" s="11">
        <v>0</v>
      </c>
      <c r="F657" s="11">
        <v>0</v>
      </c>
      <c r="G657" s="11">
        <v>0</v>
      </c>
      <c r="H657" s="11">
        <v>0</v>
      </c>
      <c r="I657" s="11">
        <v>0</v>
      </c>
      <c r="J657" s="14">
        <f t="shared" si="10"/>
        <v>0.44688644688666662</v>
      </c>
    </row>
    <row r="658" spans="1:10" x14ac:dyDescent="0.3">
      <c r="A658" s="8" t="s">
        <v>3335</v>
      </c>
      <c r="B658" s="7" t="s">
        <v>3336</v>
      </c>
      <c r="C658" s="7" t="s">
        <v>3337</v>
      </c>
      <c r="D658" s="11">
        <f>_xlfn.XLOOKUP(B658,'Acuity-Adjust Staffing Metrics'!B:B,'Acuity-Adjust Staffing Metrics'!Z:Z,"")*30</f>
        <v>2.9560439560000003</v>
      </c>
      <c r="E658" s="11">
        <v>0</v>
      </c>
      <c r="F658" s="11">
        <v>0</v>
      </c>
      <c r="G658" s="11">
        <v>0</v>
      </c>
      <c r="H658" s="11">
        <v>0</v>
      </c>
      <c r="I658" s="11">
        <v>0</v>
      </c>
      <c r="J658" s="14">
        <f t="shared" si="10"/>
        <v>9.8534798533333343E-2</v>
      </c>
    </row>
    <row r="659" spans="1:10" x14ac:dyDescent="0.3">
      <c r="A659" s="8" t="s">
        <v>3340</v>
      </c>
      <c r="B659" s="7" t="s">
        <v>3341</v>
      </c>
      <c r="C659" s="7" t="s">
        <v>3342</v>
      </c>
      <c r="D659" s="11">
        <f>_xlfn.XLOOKUP(B659,'Acuity-Adjust Staffing Metrics'!B:B,'Acuity-Adjust Staffing Metrics'!Z:Z,"")*30</f>
        <v>23.981684981499999</v>
      </c>
      <c r="E659" s="11">
        <v>0</v>
      </c>
      <c r="F659" s="11">
        <v>0</v>
      </c>
      <c r="G659" s="11">
        <v>0</v>
      </c>
      <c r="H659" s="11">
        <v>0</v>
      </c>
      <c r="I659" s="11">
        <v>0</v>
      </c>
      <c r="J659" s="14">
        <f t="shared" si="10"/>
        <v>0.79938949938333326</v>
      </c>
    </row>
    <row r="660" spans="1:10" x14ac:dyDescent="0.3">
      <c r="A660" s="8" t="s">
        <v>3345</v>
      </c>
      <c r="B660" s="7" t="s">
        <v>3346</v>
      </c>
      <c r="C660" s="7" t="s">
        <v>3347</v>
      </c>
      <c r="D660" s="11">
        <f>_xlfn.XLOOKUP(B660,'Acuity-Adjust Staffing Metrics'!B:B,'Acuity-Adjust Staffing Metrics'!Z:Z,"")*30</f>
        <v>1.9487179487999999</v>
      </c>
      <c r="E660" s="11">
        <v>0</v>
      </c>
      <c r="F660" s="11">
        <v>0</v>
      </c>
      <c r="G660" s="11">
        <v>0</v>
      </c>
      <c r="H660" s="11">
        <v>0</v>
      </c>
      <c r="I660" s="11">
        <v>0</v>
      </c>
      <c r="J660" s="14">
        <f t="shared" si="10"/>
        <v>6.4957264959999997E-2</v>
      </c>
    </row>
    <row r="661" spans="1:10" x14ac:dyDescent="0.3">
      <c r="A661" s="8" t="s">
        <v>3350</v>
      </c>
      <c r="B661" s="7" t="s">
        <v>3351</v>
      </c>
      <c r="C661" s="7" t="s">
        <v>3352</v>
      </c>
      <c r="D661" s="11">
        <f>_xlfn.XLOOKUP(B661,'Acuity-Adjust Staffing Metrics'!B:B,'Acuity-Adjust Staffing Metrics'!Z:Z,"")*30</f>
        <v>5</v>
      </c>
      <c r="E661" s="11">
        <v>0</v>
      </c>
      <c r="F661" s="11">
        <v>0</v>
      </c>
      <c r="G661" s="11">
        <v>0</v>
      </c>
      <c r="H661" s="11">
        <v>0</v>
      </c>
      <c r="I661" s="11">
        <v>0</v>
      </c>
      <c r="J661" s="14">
        <f t="shared" si="10"/>
        <v>0.16666666666666666</v>
      </c>
    </row>
    <row r="662" spans="1:10" x14ac:dyDescent="0.3">
      <c r="A662" s="8" t="s">
        <v>3355</v>
      </c>
      <c r="B662" s="7" t="s">
        <v>3356</v>
      </c>
      <c r="C662" s="7" t="s">
        <v>3357</v>
      </c>
      <c r="D662" s="11">
        <f>_xlfn.XLOOKUP(B662,'Acuity-Adjust Staffing Metrics'!B:B,'Acuity-Adjust Staffing Metrics'!Z:Z,"")*30</f>
        <v>15.771062271100002</v>
      </c>
      <c r="E662" s="11">
        <v>0</v>
      </c>
      <c r="F662" s="11">
        <v>0</v>
      </c>
      <c r="G662" s="11">
        <v>0</v>
      </c>
      <c r="H662" s="11">
        <v>0</v>
      </c>
      <c r="I662" s="11">
        <v>0</v>
      </c>
      <c r="J662" s="14">
        <f t="shared" si="10"/>
        <v>0.52570207570333338</v>
      </c>
    </row>
    <row r="663" spans="1:10" x14ac:dyDescent="0.3">
      <c r="A663" s="8" t="s">
        <v>3360</v>
      </c>
      <c r="B663" s="7" t="s">
        <v>3361</v>
      </c>
      <c r="C663" s="7" t="s">
        <v>3362</v>
      </c>
      <c r="D663" s="11">
        <f>_xlfn.XLOOKUP(B663,'Acuity-Adjust Staffing Metrics'!B:B,'Acuity-Adjust Staffing Metrics'!Z:Z,"")*30</f>
        <v>6.9377289376000011</v>
      </c>
      <c r="E663" s="11">
        <v>0</v>
      </c>
      <c r="F663" s="11">
        <v>0</v>
      </c>
      <c r="G663" s="11">
        <v>0</v>
      </c>
      <c r="H663" s="11">
        <v>0</v>
      </c>
      <c r="I663" s="11">
        <v>0</v>
      </c>
      <c r="J663" s="14">
        <f t="shared" si="10"/>
        <v>0.23125763125333337</v>
      </c>
    </row>
    <row r="664" spans="1:10" x14ac:dyDescent="0.3">
      <c r="A664" s="8" t="s">
        <v>3365</v>
      </c>
      <c r="B664" s="7" t="s">
        <v>3366</v>
      </c>
      <c r="C664" s="7" t="s">
        <v>3367</v>
      </c>
      <c r="D664" s="11">
        <f>_xlfn.XLOOKUP(B664,'Acuity-Adjust Staffing Metrics'!B:B,'Acuity-Adjust Staffing Metrics'!Z:Z,"")*30</f>
        <v>7.9487179486999997</v>
      </c>
      <c r="E664" s="11">
        <v>0</v>
      </c>
      <c r="F664" s="11">
        <v>0</v>
      </c>
      <c r="G664" s="11">
        <v>0</v>
      </c>
      <c r="H664" s="11">
        <v>0</v>
      </c>
      <c r="I664" s="11">
        <v>0</v>
      </c>
      <c r="J664" s="14">
        <f t="shared" si="10"/>
        <v>0.26495726495666666</v>
      </c>
    </row>
    <row r="665" spans="1:10" x14ac:dyDescent="0.3">
      <c r="A665" s="8" t="s">
        <v>3370</v>
      </c>
      <c r="B665" s="7" t="s">
        <v>3371</v>
      </c>
      <c r="C665" s="7" t="s">
        <v>3372</v>
      </c>
      <c r="D665" s="11">
        <f>_xlfn.XLOOKUP(B665,'Acuity-Adjust Staffing Metrics'!B:B,'Acuity-Adjust Staffing Metrics'!Z:Z,"")*30</f>
        <v>19.642857142499999</v>
      </c>
      <c r="E665" s="11">
        <v>0</v>
      </c>
      <c r="F665" s="11">
        <v>0</v>
      </c>
      <c r="G665" s="11">
        <v>0</v>
      </c>
      <c r="H665" s="11">
        <v>0</v>
      </c>
      <c r="I665" s="11">
        <v>0</v>
      </c>
      <c r="J665" s="14">
        <f t="shared" si="10"/>
        <v>0.65476190474999996</v>
      </c>
    </row>
    <row r="666" spans="1:10" x14ac:dyDescent="0.3">
      <c r="A666" s="8" t="s">
        <v>3375</v>
      </c>
      <c r="B666" s="7" t="s">
        <v>3376</v>
      </c>
      <c r="C666" s="7" t="s">
        <v>3377</v>
      </c>
      <c r="D666" s="11">
        <f>_xlfn.XLOOKUP(B666,'Acuity-Adjust Staffing Metrics'!B:B,'Acuity-Adjust Staffing Metrics'!Z:Z,"")*30</f>
        <v>7</v>
      </c>
      <c r="E666" s="11">
        <v>0</v>
      </c>
      <c r="F666" s="11">
        <v>0</v>
      </c>
      <c r="G666" s="11">
        <v>0</v>
      </c>
      <c r="H666" s="11">
        <v>0</v>
      </c>
      <c r="I666" s="11">
        <v>0</v>
      </c>
      <c r="J666" s="14">
        <f t="shared" si="10"/>
        <v>0.23333333333333334</v>
      </c>
    </row>
    <row r="667" spans="1:10" x14ac:dyDescent="0.3">
      <c r="A667" s="8" t="s">
        <v>3380</v>
      </c>
      <c r="B667" s="7" t="s">
        <v>3381</v>
      </c>
      <c r="C667" s="7" t="s">
        <v>3382</v>
      </c>
      <c r="D667" s="11">
        <f>_xlfn.XLOOKUP(B667,'Acuity-Adjust Staffing Metrics'!B:B,'Acuity-Adjust Staffing Metrics'!Z:Z,"")*30</f>
        <v>27</v>
      </c>
      <c r="E667" s="11">
        <v>0</v>
      </c>
      <c r="F667" s="11">
        <v>0</v>
      </c>
      <c r="G667" s="11">
        <v>0</v>
      </c>
      <c r="H667" s="11">
        <v>0</v>
      </c>
      <c r="I667" s="11">
        <v>0</v>
      </c>
      <c r="J667" s="14">
        <f t="shared" si="10"/>
        <v>0.9</v>
      </c>
    </row>
    <row r="668" spans="1:10" x14ac:dyDescent="0.3">
      <c r="A668" s="8" t="s">
        <v>3385</v>
      </c>
      <c r="B668" s="7" t="s">
        <v>3386</v>
      </c>
      <c r="C668" s="7" t="s">
        <v>3387</v>
      </c>
      <c r="D668" s="11">
        <f>_xlfn.XLOOKUP(B668,'Acuity-Adjust Staffing Metrics'!B:B,'Acuity-Adjust Staffing Metrics'!Z:Z,"")*30</f>
        <v>14.8498168497</v>
      </c>
      <c r="E668" s="11">
        <v>0</v>
      </c>
      <c r="F668" s="11">
        <v>0</v>
      </c>
      <c r="G668" s="11">
        <v>0</v>
      </c>
      <c r="H668" s="11">
        <v>0</v>
      </c>
      <c r="I668" s="11">
        <v>0</v>
      </c>
      <c r="J668" s="14">
        <f t="shared" si="10"/>
        <v>0.49499389499000002</v>
      </c>
    </row>
    <row r="669" spans="1:10" x14ac:dyDescent="0.3">
      <c r="A669" s="8" t="s">
        <v>3390</v>
      </c>
      <c r="B669" s="7" t="s">
        <v>3391</v>
      </c>
      <c r="C669" s="7" t="s">
        <v>3392</v>
      </c>
      <c r="D669" s="11">
        <f>_xlfn.XLOOKUP(B669,'Acuity-Adjust Staffing Metrics'!B:B,'Acuity-Adjust Staffing Metrics'!Z:Z,"")*30</f>
        <v>2</v>
      </c>
      <c r="E669" s="11">
        <v>0</v>
      </c>
      <c r="F669" s="11">
        <v>0</v>
      </c>
      <c r="G669" s="11">
        <v>0</v>
      </c>
      <c r="H669" s="11">
        <v>0</v>
      </c>
      <c r="I669" s="11">
        <v>0</v>
      </c>
      <c r="J669" s="14">
        <f t="shared" si="10"/>
        <v>6.6666666666666666E-2</v>
      </c>
    </row>
    <row r="670" spans="1:10" x14ac:dyDescent="0.3">
      <c r="A670" s="8" t="s">
        <v>3395</v>
      </c>
      <c r="B670" s="7" t="s">
        <v>3396</v>
      </c>
      <c r="C670" s="7" t="s">
        <v>3397</v>
      </c>
      <c r="D670" s="11">
        <f>_xlfn.XLOOKUP(B670,'Acuity-Adjust Staffing Metrics'!B:B,'Acuity-Adjust Staffing Metrics'!Z:Z,"")*30</f>
        <v>6.9542124541999994</v>
      </c>
      <c r="E670" s="11">
        <v>0</v>
      </c>
      <c r="F670" s="11">
        <v>0</v>
      </c>
      <c r="G670" s="11">
        <v>0</v>
      </c>
      <c r="H670" s="11">
        <v>0</v>
      </c>
      <c r="I670" s="11">
        <v>0</v>
      </c>
      <c r="J670" s="14">
        <f t="shared" si="10"/>
        <v>0.23180708180666665</v>
      </c>
    </row>
    <row r="671" spans="1:10" x14ac:dyDescent="0.3">
      <c r="A671" s="8" t="s">
        <v>3400</v>
      </c>
      <c r="B671" s="7" t="s">
        <v>3401</v>
      </c>
      <c r="C671" s="7" t="s">
        <v>3402</v>
      </c>
      <c r="D671" s="11">
        <f>_xlfn.XLOOKUP(B671,'Acuity-Adjust Staffing Metrics'!B:B,'Acuity-Adjust Staffing Metrics'!Z:Z,"")*30</f>
        <v>11.985347985400001</v>
      </c>
      <c r="E671" s="11">
        <v>0</v>
      </c>
      <c r="F671" s="11">
        <v>0</v>
      </c>
      <c r="G671" s="11">
        <v>0</v>
      </c>
      <c r="H671" s="11">
        <v>0</v>
      </c>
      <c r="I671" s="11">
        <v>0</v>
      </c>
      <c r="J671" s="14">
        <f t="shared" si="10"/>
        <v>0.39951159951333337</v>
      </c>
    </row>
    <row r="672" spans="1:10" x14ac:dyDescent="0.3">
      <c r="A672" s="8" t="s">
        <v>3405</v>
      </c>
      <c r="B672" s="7" t="s">
        <v>3406</v>
      </c>
      <c r="C672" s="7" t="s">
        <v>3407</v>
      </c>
      <c r="D672" s="11">
        <f>_xlfn.XLOOKUP(B672,'Acuity-Adjust Staffing Metrics'!B:B,'Acuity-Adjust Staffing Metrics'!Z:Z,"")*30</f>
        <v>13.402930403099999</v>
      </c>
      <c r="E672" s="11">
        <v>0</v>
      </c>
      <c r="F672" s="11">
        <v>0</v>
      </c>
      <c r="G672" s="11">
        <v>0</v>
      </c>
      <c r="H672" s="11">
        <v>0</v>
      </c>
      <c r="I672" s="11">
        <v>0</v>
      </c>
      <c r="J672" s="14">
        <f t="shared" si="10"/>
        <v>0.44676434676999999</v>
      </c>
    </row>
    <row r="673" spans="1:10" x14ac:dyDescent="0.3">
      <c r="A673" s="8" t="s">
        <v>3410</v>
      </c>
      <c r="B673" s="7" t="s">
        <v>3411</v>
      </c>
      <c r="C673" s="7" t="s">
        <v>3412</v>
      </c>
      <c r="D673" s="11">
        <f>_xlfn.XLOOKUP(B673,'Acuity-Adjust Staffing Metrics'!B:B,'Acuity-Adjust Staffing Metrics'!Z:Z,"")*30</f>
        <v>10.710622710599999</v>
      </c>
      <c r="E673" s="11">
        <v>0</v>
      </c>
      <c r="F673" s="11">
        <v>0</v>
      </c>
      <c r="G673" s="11">
        <v>0</v>
      </c>
      <c r="H673" s="11">
        <v>0</v>
      </c>
      <c r="I673" s="11">
        <v>0</v>
      </c>
      <c r="J673" s="14">
        <f t="shared" si="10"/>
        <v>0.35702075701999997</v>
      </c>
    </row>
    <row r="674" spans="1:10" x14ac:dyDescent="0.3">
      <c r="A674" s="8" t="s">
        <v>3415</v>
      </c>
      <c r="B674" s="7" t="s">
        <v>3416</v>
      </c>
      <c r="C674" s="7" t="s">
        <v>3417</v>
      </c>
      <c r="D674" s="11">
        <f>_xlfn.XLOOKUP(B674,'Acuity-Adjust Staffing Metrics'!B:B,'Acuity-Adjust Staffing Metrics'!Z:Z,"")*30</f>
        <v>23.472527472599999</v>
      </c>
      <c r="E674" s="11">
        <v>0</v>
      </c>
      <c r="F674" s="11">
        <v>0</v>
      </c>
      <c r="G674" s="11">
        <v>0</v>
      </c>
      <c r="H674" s="11">
        <v>0</v>
      </c>
      <c r="I674" s="11">
        <v>0</v>
      </c>
      <c r="J674" s="14">
        <f t="shared" si="10"/>
        <v>0.78241758242000004</v>
      </c>
    </row>
    <row r="675" spans="1:10" x14ac:dyDescent="0.3">
      <c r="A675" s="8" t="s">
        <v>3420</v>
      </c>
      <c r="B675" s="7" t="s">
        <v>3421</v>
      </c>
      <c r="C675" s="7" t="s">
        <v>3422</v>
      </c>
      <c r="D675" s="11">
        <f>_xlfn.XLOOKUP(B675,'Acuity-Adjust Staffing Metrics'!B:B,'Acuity-Adjust Staffing Metrics'!Z:Z,"")*30</f>
        <v>21.556776556899997</v>
      </c>
      <c r="E675" s="11">
        <v>0</v>
      </c>
      <c r="F675" s="11">
        <v>0</v>
      </c>
      <c r="G675" s="11">
        <v>0</v>
      </c>
      <c r="H675" s="11">
        <v>0</v>
      </c>
      <c r="I675" s="11">
        <v>0</v>
      </c>
      <c r="J675" s="14">
        <f t="shared" si="10"/>
        <v>0.71855921856333327</v>
      </c>
    </row>
    <row r="676" spans="1:10" x14ac:dyDescent="0.3">
      <c r="A676" s="8" t="s">
        <v>3425</v>
      </c>
      <c r="B676" s="7" t="s">
        <v>3426</v>
      </c>
      <c r="C676" s="7" t="s">
        <v>3427</v>
      </c>
      <c r="D676" s="11">
        <f>_xlfn.XLOOKUP(B676,'Acuity-Adjust Staffing Metrics'!B:B,'Acuity-Adjust Staffing Metrics'!Z:Z,"")*30</f>
        <v>21.985347985200001</v>
      </c>
      <c r="E676" s="11">
        <v>0</v>
      </c>
      <c r="F676" s="11">
        <v>0</v>
      </c>
      <c r="G676" s="11">
        <v>0</v>
      </c>
      <c r="H676" s="11">
        <v>0</v>
      </c>
      <c r="I676" s="11">
        <v>0</v>
      </c>
      <c r="J676" s="14">
        <f t="shared" si="10"/>
        <v>0.73284493284000007</v>
      </c>
    </row>
    <row r="677" spans="1:10" x14ac:dyDescent="0.3">
      <c r="A677" s="8" t="s">
        <v>3430</v>
      </c>
      <c r="B677" s="7" t="s">
        <v>3431</v>
      </c>
      <c r="C677" s="7" t="s">
        <v>3432</v>
      </c>
      <c r="D677" s="11">
        <f>_xlfn.XLOOKUP(B677,'Acuity-Adjust Staffing Metrics'!B:B,'Acuity-Adjust Staffing Metrics'!Z:Z,"")*30</f>
        <v>22</v>
      </c>
      <c r="E677" s="11">
        <v>0</v>
      </c>
      <c r="F677" s="11">
        <v>0</v>
      </c>
      <c r="G677" s="11">
        <v>0</v>
      </c>
      <c r="H677" s="11">
        <v>0</v>
      </c>
      <c r="I677" s="11">
        <v>0</v>
      </c>
      <c r="J677" s="14">
        <f t="shared" si="10"/>
        <v>0.73333333333333328</v>
      </c>
    </row>
    <row r="678" spans="1:10" x14ac:dyDescent="0.3">
      <c r="A678" s="8" t="s">
        <v>3435</v>
      </c>
      <c r="B678" s="7" t="s">
        <v>3436</v>
      </c>
      <c r="C678" s="7" t="s">
        <v>3437</v>
      </c>
      <c r="D678" s="11">
        <f>_xlfn.XLOOKUP(B678,'Acuity-Adjust Staffing Metrics'!B:B,'Acuity-Adjust Staffing Metrics'!Z:Z,"")*30</f>
        <v>20.115384615499998</v>
      </c>
      <c r="E678" s="11">
        <v>0</v>
      </c>
      <c r="F678" s="11">
        <v>0</v>
      </c>
      <c r="G678" s="11">
        <v>0</v>
      </c>
      <c r="H678" s="11">
        <v>0</v>
      </c>
      <c r="I678" s="11">
        <v>0</v>
      </c>
      <c r="J678" s="14">
        <f t="shared" si="10"/>
        <v>0.67051282051666661</v>
      </c>
    </row>
    <row r="679" spans="1:10" x14ac:dyDescent="0.3">
      <c r="A679" s="8" t="s">
        <v>3440</v>
      </c>
      <c r="B679" s="7" t="s">
        <v>3441</v>
      </c>
      <c r="C679" s="7" t="s">
        <v>3442</v>
      </c>
      <c r="D679" s="11">
        <f>_xlfn.XLOOKUP(B679,'Acuity-Adjust Staffing Metrics'!B:B,'Acuity-Adjust Staffing Metrics'!Z:Z,"")*30</f>
        <v>13.5439560443</v>
      </c>
      <c r="E679" s="11">
        <v>0</v>
      </c>
      <c r="F679" s="11">
        <v>0</v>
      </c>
      <c r="G679" s="11">
        <v>0</v>
      </c>
      <c r="H679" s="11">
        <v>0</v>
      </c>
      <c r="I679" s="11">
        <v>0</v>
      </c>
      <c r="J679" s="14">
        <f t="shared" si="10"/>
        <v>0.45146520147666663</v>
      </c>
    </row>
    <row r="680" spans="1:10" x14ac:dyDescent="0.3">
      <c r="A680" s="8" t="s">
        <v>3445</v>
      </c>
      <c r="B680" s="7" t="s">
        <v>3446</v>
      </c>
      <c r="C680" s="7" t="s">
        <v>3447</v>
      </c>
      <c r="D680" s="11">
        <f>_xlfn.XLOOKUP(B680,'Acuity-Adjust Staffing Metrics'!B:B,'Acuity-Adjust Staffing Metrics'!Z:Z,"")*30</f>
        <v>21.985347985200001</v>
      </c>
      <c r="E680" s="11">
        <v>0</v>
      </c>
      <c r="F680" s="11">
        <v>0</v>
      </c>
      <c r="G680" s="11">
        <v>0</v>
      </c>
      <c r="H680" s="11">
        <v>0</v>
      </c>
      <c r="I680" s="11">
        <v>0</v>
      </c>
      <c r="J680" s="14">
        <f t="shared" si="10"/>
        <v>0.73284493284000007</v>
      </c>
    </row>
    <row r="681" spans="1:10" x14ac:dyDescent="0.3">
      <c r="A681" s="8" t="s">
        <v>3450</v>
      </c>
      <c r="B681" s="7" t="s">
        <v>3451</v>
      </c>
      <c r="C681" s="7" t="s">
        <v>3452</v>
      </c>
      <c r="D681" s="11">
        <f>_xlfn.XLOOKUP(B681,'Acuity-Adjust Staffing Metrics'!B:B,'Acuity-Adjust Staffing Metrics'!Z:Z,"")*30</f>
        <v>8</v>
      </c>
      <c r="E681" s="11">
        <v>0</v>
      </c>
      <c r="F681" s="11">
        <v>0</v>
      </c>
      <c r="G681" s="11">
        <v>0</v>
      </c>
      <c r="H681" s="11">
        <v>0</v>
      </c>
      <c r="I681" s="11">
        <v>0</v>
      </c>
      <c r="J681" s="14">
        <f t="shared" si="10"/>
        <v>0.26666666666666666</v>
      </c>
    </row>
    <row r="682" spans="1:10" x14ac:dyDescent="0.3">
      <c r="A682" s="8" t="s">
        <v>3455</v>
      </c>
      <c r="B682" s="7" t="s">
        <v>3456</v>
      </c>
      <c r="C682" s="7" t="s">
        <v>3457</v>
      </c>
      <c r="D682" s="11">
        <f>_xlfn.XLOOKUP(B682,'Acuity-Adjust Staffing Metrics'!B:B,'Acuity-Adjust Staffing Metrics'!Z:Z,"")*30</f>
        <v>10</v>
      </c>
      <c r="E682" s="11">
        <v>0</v>
      </c>
      <c r="F682" s="11">
        <v>0</v>
      </c>
      <c r="G682" s="11">
        <v>0</v>
      </c>
      <c r="H682" s="11">
        <v>0</v>
      </c>
      <c r="I682" s="11">
        <v>0</v>
      </c>
      <c r="J682" s="14">
        <f t="shared" si="10"/>
        <v>0.33333333333333331</v>
      </c>
    </row>
    <row r="683" spans="1:10" x14ac:dyDescent="0.3">
      <c r="A683" s="8" t="s">
        <v>3460</v>
      </c>
      <c r="B683" s="7" t="s">
        <v>3461</v>
      </c>
      <c r="C683" s="7" t="s">
        <v>3462</v>
      </c>
      <c r="D683" s="11">
        <f>_xlfn.XLOOKUP(B683,'Acuity-Adjust Staffing Metrics'!B:B,'Acuity-Adjust Staffing Metrics'!Z:Z,"")*30</f>
        <v>16.714285713999999</v>
      </c>
      <c r="E683" s="11">
        <v>0</v>
      </c>
      <c r="F683" s="11">
        <v>0</v>
      </c>
      <c r="G683" s="11">
        <v>0</v>
      </c>
      <c r="H683" s="11">
        <v>0</v>
      </c>
      <c r="I683" s="11">
        <v>0</v>
      </c>
      <c r="J683" s="14">
        <f t="shared" si="10"/>
        <v>0.55714285713333334</v>
      </c>
    </row>
    <row r="684" spans="1:10" x14ac:dyDescent="0.3">
      <c r="A684" s="8" t="s">
        <v>3465</v>
      </c>
      <c r="B684" s="7" t="s">
        <v>3466</v>
      </c>
      <c r="C684" s="7" t="s">
        <v>3467</v>
      </c>
      <c r="D684" s="11">
        <f>_xlfn.XLOOKUP(B684,'Acuity-Adjust Staffing Metrics'!B:B,'Acuity-Adjust Staffing Metrics'!Z:Z,"")*30</f>
        <v>9.0347985348000002</v>
      </c>
      <c r="E684" s="11">
        <v>0</v>
      </c>
      <c r="F684" s="11">
        <v>0</v>
      </c>
      <c r="G684" s="11">
        <v>0</v>
      </c>
      <c r="H684" s="11">
        <v>0</v>
      </c>
      <c r="I684" s="11">
        <v>0</v>
      </c>
      <c r="J684" s="14">
        <f t="shared" si="10"/>
        <v>0.30115995115999999</v>
      </c>
    </row>
    <row r="685" spans="1:10" x14ac:dyDescent="0.3">
      <c r="A685" s="8" t="s">
        <v>3470</v>
      </c>
      <c r="B685" s="7" t="s">
        <v>3471</v>
      </c>
      <c r="C685" s="7" t="s">
        <v>3472</v>
      </c>
      <c r="D685" s="11">
        <f>_xlfn.XLOOKUP(B685,'Acuity-Adjust Staffing Metrics'!B:B,'Acuity-Adjust Staffing Metrics'!Z:Z,"")*30</f>
        <v>7.6520146521000001</v>
      </c>
      <c r="E685" s="11">
        <v>0</v>
      </c>
      <c r="F685" s="11">
        <v>0</v>
      </c>
      <c r="G685" s="11">
        <v>0</v>
      </c>
      <c r="H685" s="11">
        <v>0</v>
      </c>
      <c r="I685" s="11">
        <v>0</v>
      </c>
      <c r="J685" s="14">
        <f t="shared" si="10"/>
        <v>0.25506715507</v>
      </c>
    </row>
    <row r="686" spans="1:10" x14ac:dyDescent="0.3">
      <c r="A686" s="8" t="s">
        <v>3475</v>
      </c>
      <c r="B686" s="7" t="s">
        <v>3476</v>
      </c>
      <c r="C686" s="7" t="s">
        <v>3477</v>
      </c>
      <c r="D686" s="11">
        <f>_xlfn.XLOOKUP(B686,'Acuity-Adjust Staffing Metrics'!B:B,'Acuity-Adjust Staffing Metrics'!Z:Z,"")*30</f>
        <v>20</v>
      </c>
      <c r="E686" s="11">
        <v>0</v>
      </c>
      <c r="F686" s="11">
        <v>0</v>
      </c>
      <c r="G686" s="11">
        <v>0</v>
      </c>
      <c r="H686" s="11">
        <v>0</v>
      </c>
      <c r="I686" s="11">
        <v>0</v>
      </c>
      <c r="J686" s="14">
        <f t="shared" si="10"/>
        <v>0.66666666666666663</v>
      </c>
    </row>
    <row r="687" spans="1:10" x14ac:dyDescent="0.3">
      <c r="A687" s="8" t="s">
        <v>3480</v>
      </c>
      <c r="B687" s="7" t="s">
        <v>3481</v>
      </c>
      <c r="C687" s="7" t="s">
        <v>3482</v>
      </c>
      <c r="D687" s="11">
        <f>_xlfn.XLOOKUP(B687,'Acuity-Adjust Staffing Metrics'!B:B,'Acuity-Adjust Staffing Metrics'!Z:Z,"")*30</f>
        <v>19.212454212499999</v>
      </c>
      <c r="E687" s="11">
        <v>0</v>
      </c>
      <c r="F687" s="11">
        <v>0</v>
      </c>
      <c r="G687" s="11">
        <v>0</v>
      </c>
      <c r="H687" s="11">
        <v>0</v>
      </c>
      <c r="I687" s="11">
        <v>0</v>
      </c>
      <c r="J687" s="14">
        <f t="shared" si="10"/>
        <v>0.64041514041666658</v>
      </c>
    </row>
    <row r="688" spans="1:10" x14ac:dyDescent="0.3">
      <c r="A688" s="8" t="s">
        <v>3485</v>
      </c>
      <c r="B688" s="7" t="s">
        <v>3486</v>
      </c>
      <c r="C688" s="7" t="s">
        <v>3487</v>
      </c>
      <c r="D688" s="11">
        <f>_xlfn.XLOOKUP(B688,'Acuity-Adjust Staffing Metrics'!B:B,'Acuity-Adjust Staffing Metrics'!Z:Z,"")*30</f>
        <v>22</v>
      </c>
      <c r="E688" s="11">
        <v>0</v>
      </c>
      <c r="F688" s="11">
        <v>0</v>
      </c>
      <c r="G688" s="11">
        <v>0</v>
      </c>
      <c r="H688" s="11">
        <v>0</v>
      </c>
      <c r="I688" s="11">
        <v>0</v>
      </c>
      <c r="J688" s="14">
        <f t="shared" si="10"/>
        <v>0.73333333333333328</v>
      </c>
    </row>
    <row r="689" spans="1:10" x14ac:dyDescent="0.3">
      <c r="A689" s="8" t="s">
        <v>3490</v>
      </c>
      <c r="B689" s="7" t="s">
        <v>3491</v>
      </c>
      <c r="C689" s="7" t="s">
        <v>3492</v>
      </c>
      <c r="D689" s="11">
        <f>_xlfn.XLOOKUP(B689,'Acuity-Adjust Staffing Metrics'!B:B,'Acuity-Adjust Staffing Metrics'!Z:Z,"")*30</f>
        <v>12.021978021999999</v>
      </c>
      <c r="E689" s="11">
        <v>0</v>
      </c>
      <c r="F689" s="11">
        <v>0</v>
      </c>
      <c r="G689" s="11">
        <v>0</v>
      </c>
      <c r="H689" s="11">
        <v>0</v>
      </c>
      <c r="I689" s="11">
        <v>0</v>
      </c>
      <c r="J689" s="14">
        <f t="shared" si="10"/>
        <v>0.40073260073333328</v>
      </c>
    </row>
    <row r="690" spans="1:10" x14ac:dyDescent="0.3">
      <c r="A690" s="8" t="s">
        <v>3495</v>
      </c>
      <c r="B690" s="7" t="s">
        <v>3496</v>
      </c>
      <c r="C690" s="7" t="s">
        <v>3497</v>
      </c>
      <c r="D690" s="11">
        <f>_xlfn.XLOOKUP(B690,'Acuity-Adjust Staffing Metrics'!B:B,'Acuity-Adjust Staffing Metrics'!Z:Z,"")*30</f>
        <v>5</v>
      </c>
      <c r="E690" s="11">
        <v>0</v>
      </c>
      <c r="F690" s="11">
        <v>0</v>
      </c>
      <c r="G690" s="11">
        <v>0</v>
      </c>
      <c r="H690" s="11">
        <v>0</v>
      </c>
      <c r="I690" s="11">
        <v>0</v>
      </c>
      <c r="J690" s="14">
        <f t="shared" si="10"/>
        <v>0.16666666666666666</v>
      </c>
    </row>
    <row r="691" spans="1:10" x14ac:dyDescent="0.3">
      <c r="A691" s="8" t="s">
        <v>3500</v>
      </c>
      <c r="B691" s="7" t="s">
        <v>3501</v>
      </c>
      <c r="C691" s="7" t="s">
        <v>3502</v>
      </c>
      <c r="D691" s="11">
        <f>_xlfn.XLOOKUP(B691,'Acuity-Adjust Staffing Metrics'!B:B,'Acuity-Adjust Staffing Metrics'!Z:Z,"")*30</f>
        <v>13.631868131600001</v>
      </c>
      <c r="E691" s="11">
        <v>0</v>
      </c>
      <c r="F691" s="11">
        <v>0</v>
      </c>
      <c r="G691" s="11">
        <v>0</v>
      </c>
      <c r="H691" s="11">
        <v>0</v>
      </c>
      <c r="I691" s="11">
        <v>0</v>
      </c>
      <c r="J691" s="14">
        <f t="shared" si="10"/>
        <v>0.45439560438666671</v>
      </c>
    </row>
    <row r="692" spans="1:10" x14ac:dyDescent="0.3">
      <c r="A692" s="8" t="s">
        <v>3505</v>
      </c>
      <c r="B692" s="7" t="s">
        <v>3506</v>
      </c>
      <c r="C692" s="7" t="s">
        <v>3507</v>
      </c>
      <c r="D692" s="11">
        <f>_xlfn.XLOOKUP(B692,'Acuity-Adjust Staffing Metrics'!B:B,'Acuity-Adjust Staffing Metrics'!Z:Z,"")*30</f>
        <v>17.591575091700001</v>
      </c>
      <c r="E692" s="11">
        <v>0</v>
      </c>
      <c r="F692" s="11">
        <v>0</v>
      </c>
      <c r="G692" s="11">
        <v>0</v>
      </c>
      <c r="H692" s="11">
        <v>0</v>
      </c>
      <c r="I692" s="11">
        <v>0</v>
      </c>
      <c r="J692" s="14">
        <f t="shared" si="10"/>
        <v>0.58638583639000008</v>
      </c>
    </row>
    <row r="693" spans="1:10" x14ac:dyDescent="0.3">
      <c r="A693" s="8" t="s">
        <v>3510</v>
      </c>
      <c r="B693" s="7" t="s">
        <v>3511</v>
      </c>
      <c r="C693" s="7" t="s">
        <v>3512</v>
      </c>
      <c r="D693" s="11">
        <f>_xlfn.XLOOKUP(B693,'Acuity-Adjust Staffing Metrics'!B:B,'Acuity-Adjust Staffing Metrics'!Z:Z,"")*30</f>
        <v>4</v>
      </c>
      <c r="E693" s="11">
        <v>0</v>
      </c>
      <c r="F693" s="11">
        <v>0</v>
      </c>
      <c r="G693" s="11">
        <v>0</v>
      </c>
      <c r="H693" s="11">
        <v>0</v>
      </c>
      <c r="I693" s="11">
        <v>0</v>
      </c>
      <c r="J693" s="14">
        <f t="shared" si="10"/>
        <v>0.13333333333333333</v>
      </c>
    </row>
    <row r="694" spans="1:10" x14ac:dyDescent="0.3">
      <c r="A694" s="8" t="s">
        <v>3515</v>
      </c>
      <c r="B694" s="7" t="s">
        <v>3516</v>
      </c>
      <c r="C694" s="7" t="s">
        <v>3517</v>
      </c>
      <c r="D694" s="11">
        <f>_xlfn.XLOOKUP(B694,'Acuity-Adjust Staffing Metrics'!B:B,'Acuity-Adjust Staffing Metrics'!Z:Z,"")*30</f>
        <v>14.833333333600001</v>
      </c>
      <c r="E694" s="11">
        <v>0</v>
      </c>
      <c r="F694" s="11">
        <v>0</v>
      </c>
      <c r="G694" s="11">
        <v>0</v>
      </c>
      <c r="H694" s="11">
        <v>0</v>
      </c>
      <c r="I694" s="11">
        <v>0</v>
      </c>
      <c r="J694" s="14">
        <f t="shared" si="10"/>
        <v>0.49444444445333335</v>
      </c>
    </row>
    <row r="695" spans="1:10" x14ac:dyDescent="0.3">
      <c r="A695" s="8" t="s">
        <v>3520</v>
      </c>
      <c r="B695" s="7" t="s">
        <v>3521</v>
      </c>
      <c r="C695" s="7" t="s">
        <v>3522</v>
      </c>
      <c r="D695" s="11">
        <f>_xlfn.XLOOKUP(B695,'Acuity-Adjust Staffing Metrics'!B:B,'Acuity-Adjust Staffing Metrics'!Z:Z,"")*30</f>
        <v>18.941391941199999</v>
      </c>
      <c r="E695" s="11">
        <v>0</v>
      </c>
      <c r="F695" s="11">
        <v>0</v>
      </c>
      <c r="G695" s="11">
        <v>0</v>
      </c>
      <c r="H695" s="11">
        <v>0</v>
      </c>
      <c r="I695" s="11">
        <v>0</v>
      </c>
      <c r="J695" s="14">
        <f t="shared" si="10"/>
        <v>0.63137973137333325</v>
      </c>
    </row>
    <row r="696" spans="1:10" x14ac:dyDescent="0.3">
      <c r="A696" s="8" t="s">
        <v>3525</v>
      </c>
      <c r="B696" s="7" t="s">
        <v>3526</v>
      </c>
      <c r="C696" s="7" t="s">
        <v>3527</v>
      </c>
      <c r="D696" s="11">
        <f>_xlfn.XLOOKUP(B696,'Acuity-Adjust Staffing Metrics'!B:B,'Acuity-Adjust Staffing Metrics'!Z:Z,"")*30</f>
        <v>13.296703296800001</v>
      </c>
      <c r="E696" s="11">
        <v>0</v>
      </c>
      <c r="F696" s="11">
        <v>0</v>
      </c>
      <c r="G696" s="11">
        <v>0</v>
      </c>
      <c r="H696" s="11">
        <v>0</v>
      </c>
      <c r="I696" s="11">
        <v>0</v>
      </c>
      <c r="J696" s="14">
        <f t="shared" si="10"/>
        <v>0.44322344322666668</v>
      </c>
    </row>
    <row r="697" spans="1:10" x14ac:dyDescent="0.3">
      <c r="A697" s="8" t="s">
        <v>3530</v>
      </c>
      <c r="B697" s="7" t="s">
        <v>3531</v>
      </c>
      <c r="C697" s="7" t="s">
        <v>3532</v>
      </c>
      <c r="D697" s="11">
        <f>_xlfn.XLOOKUP(B697,'Acuity-Adjust Staffing Metrics'!B:B,'Acuity-Adjust Staffing Metrics'!Z:Z,"")*30</f>
        <v>9.8717948721999988</v>
      </c>
      <c r="E697" s="11">
        <v>0</v>
      </c>
      <c r="F697" s="11">
        <v>0</v>
      </c>
      <c r="G697" s="11">
        <v>0</v>
      </c>
      <c r="H697" s="11">
        <v>0</v>
      </c>
      <c r="I697" s="11">
        <v>0</v>
      </c>
      <c r="J697" s="14">
        <f t="shared" si="10"/>
        <v>0.32905982907333331</v>
      </c>
    </row>
    <row r="698" spans="1:10" x14ac:dyDescent="0.3">
      <c r="A698" s="8" t="s">
        <v>3536</v>
      </c>
      <c r="B698" s="7" t="s">
        <v>3537</v>
      </c>
      <c r="C698" s="7" t="s">
        <v>3538</v>
      </c>
      <c r="D698" s="11">
        <f>_xlfn.XLOOKUP(B698,'Acuity-Adjust Staffing Metrics'!B:B,'Acuity-Adjust Staffing Metrics'!Z:Z,"")*30</f>
        <v>10.7747252747</v>
      </c>
      <c r="E698" s="11">
        <v>0</v>
      </c>
      <c r="F698" s="11">
        <v>0</v>
      </c>
      <c r="G698" s="11">
        <v>0</v>
      </c>
      <c r="H698" s="11">
        <v>0</v>
      </c>
      <c r="I698" s="11">
        <v>0</v>
      </c>
      <c r="J698" s="14">
        <f t="shared" si="10"/>
        <v>0.35915750915666667</v>
      </c>
    </row>
    <row r="699" spans="1:10" x14ac:dyDescent="0.3">
      <c r="A699" s="8" t="s">
        <v>3541</v>
      </c>
      <c r="B699" s="7" t="s">
        <v>3542</v>
      </c>
      <c r="C699" s="7" t="s">
        <v>3543</v>
      </c>
      <c r="D699" s="11">
        <f>_xlfn.XLOOKUP(B699,'Acuity-Adjust Staffing Metrics'!B:B,'Acuity-Adjust Staffing Metrics'!Z:Z,"")*30</f>
        <v>18.6153846154</v>
      </c>
      <c r="E699" s="11">
        <v>0</v>
      </c>
      <c r="F699" s="11">
        <v>0</v>
      </c>
      <c r="G699" s="11">
        <v>0</v>
      </c>
      <c r="H699" s="11">
        <v>0</v>
      </c>
      <c r="I699" s="11">
        <v>0</v>
      </c>
      <c r="J699" s="14">
        <f t="shared" si="10"/>
        <v>0.62051282051333334</v>
      </c>
    </row>
    <row r="700" spans="1:10" x14ac:dyDescent="0.3">
      <c r="A700" s="8" t="s">
        <v>3546</v>
      </c>
      <c r="B700" s="7" t="s">
        <v>3547</v>
      </c>
      <c r="C700" s="7" t="s">
        <v>3548</v>
      </c>
      <c r="D700" s="11">
        <f>_xlfn.XLOOKUP(B700,'Acuity-Adjust Staffing Metrics'!B:B,'Acuity-Adjust Staffing Metrics'!Z:Z,"")*30</f>
        <v>13.025641025800001</v>
      </c>
      <c r="E700" s="11">
        <v>0</v>
      </c>
      <c r="F700" s="11">
        <v>0</v>
      </c>
      <c r="G700" s="11">
        <v>0</v>
      </c>
      <c r="H700" s="11">
        <v>0</v>
      </c>
      <c r="I700" s="11">
        <v>0</v>
      </c>
      <c r="J700" s="14">
        <f t="shared" si="10"/>
        <v>0.43418803419333335</v>
      </c>
    </row>
    <row r="701" spans="1:10" x14ac:dyDescent="0.3">
      <c r="A701" s="8" t="s">
        <v>3551</v>
      </c>
      <c r="B701" s="7" t="s">
        <v>3552</v>
      </c>
      <c r="C701" s="7" t="s">
        <v>3553</v>
      </c>
      <c r="D701" s="11">
        <f>_xlfn.XLOOKUP(B701,'Acuity-Adjust Staffing Metrics'!B:B,'Acuity-Adjust Staffing Metrics'!Z:Z,"")*30</f>
        <v>10.5714285717</v>
      </c>
      <c r="E701" s="11">
        <v>0</v>
      </c>
      <c r="F701" s="11">
        <v>0</v>
      </c>
      <c r="G701" s="11">
        <v>0</v>
      </c>
      <c r="H701" s="11">
        <v>0</v>
      </c>
      <c r="I701" s="11">
        <v>0</v>
      </c>
      <c r="J701" s="14">
        <f t="shared" si="10"/>
        <v>0.35238095239</v>
      </c>
    </row>
    <row r="702" spans="1:10" x14ac:dyDescent="0.3">
      <c r="A702" s="8" t="s">
        <v>3556</v>
      </c>
      <c r="B702" s="7" t="s">
        <v>3557</v>
      </c>
      <c r="C702" s="7" t="s">
        <v>3558</v>
      </c>
      <c r="D702" s="11">
        <f>_xlfn.XLOOKUP(B702,'Acuity-Adjust Staffing Metrics'!B:B,'Acuity-Adjust Staffing Metrics'!Z:Z,"")*30</f>
        <v>20.633699633500001</v>
      </c>
      <c r="E702" s="11">
        <v>0</v>
      </c>
      <c r="F702" s="11">
        <v>0</v>
      </c>
      <c r="G702" s="11">
        <v>0</v>
      </c>
      <c r="H702" s="11">
        <v>0</v>
      </c>
      <c r="I702" s="11">
        <v>0</v>
      </c>
      <c r="J702" s="14">
        <f t="shared" si="10"/>
        <v>0.68778998778333333</v>
      </c>
    </row>
    <row r="703" spans="1:10" x14ac:dyDescent="0.3">
      <c r="A703" s="8" t="s">
        <v>3561</v>
      </c>
      <c r="B703" s="7" t="s">
        <v>3562</v>
      </c>
      <c r="C703" s="7" t="s">
        <v>3563</v>
      </c>
      <c r="D703" s="11">
        <f>_xlfn.XLOOKUP(B703,'Acuity-Adjust Staffing Metrics'!B:B,'Acuity-Adjust Staffing Metrics'!Z:Z,"")*30</f>
        <v>5</v>
      </c>
      <c r="E703" s="11">
        <v>0</v>
      </c>
      <c r="F703" s="11">
        <v>0</v>
      </c>
      <c r="G703" s="11">
        <v>0</v>
      </c>
      <c r="H703" s="11">
        <v>0</v>
      </c>
      <c r="I703" s="11">
        <v>0</v>
      </c>
      <c r="J703" s="14">
        <f t="shared" si="10"/>
        <v>0.16666666666666666</v>
      </c>
    </row>
    <row r="704" spans="1:10" x14ac:dyDescent="0.3">
      <c r="A704" s="8" t="s">
        <v>3566</v>
      </c>
      <c r="B704" s="7" t="s">
        <v>3567</v>
      </c>
      <c r="C704" s="7" t="s">
        <v>3568</v>
      </c>
      <c r="D704" s="11">
        <f>_xlfn.XLOOKUP(B704,'Acuity-Adjust Staffing Metrics'!B:B,'Acuity-Adjust Staffing Metrics'!Z:Z,"")*30</f>
        <v>8.2106227105000009</v>
      </c>
      <c r="E704" s="11">
        <v>0</v>
      </c>
      <c r="F704" s="11">
        <v>0</v>
      </c>
      <c r="G704" s="11">
        <v>0</v>
      </c>
      <c r="H704" s="11">
        <v>0</v>
      </c>
      <c r="I704" s="11">
        <v>0</v>
      </c>
      <c r="J704" s="14">
        <f t="shared" si="10"/>
        <v>0.27368742368333338</v>
      </c>
    </row>
    <row r="705" spans="1:10" x14ac:dyDescent="0.3">
      <c r="A705" s="8" t="s">
        <v>3571</v>
      </c>
      <c r="B705" s="7" t="s">
        <v>3572</v>
      </c>
      <c r="C705" s="7" t="s">
        <v>3573</v>
      </c>
      <c r="D705" s="11">
        <f>_xlfn.XLOOKUP(B705,'Acuity-Adjust Staffing Metrics'!B:B,'Acuity-Adjust Staffing Metrics'!Z:Z,"")*30</f>
        <v>29</v>
      </c>
      <c r="E705" s="11">
        <v>0</v>
      </c>
      <c r="F705" s="11">
        <v>0</v>
      </c>
      <c r="G705" s="11">
        <v>0</v>
      </c>
      <c r="H705" s="11">
        <v>0</v>
      </c>
      <c r="I705" s="11">
        <v>0</v>
      </c>
      <c r="J705" s="14">
        <f t="shared" si="10"/>
        <v>0.96666666666666667</v>
      </c>
    </row>
    <row r="706" spans="1:10" x14ac:dyDescent="0.3">
      <c r="A706" s="8" t="s">
        <v>3576</v>
      </c>
      <c r="B706" s="7" t="s">
        <v>3577</v>
      </c>
      <c r="C706" s="7" t="s">
        <v>3578</v>
      </c>
      <c r="D706" s="11">
        <f>_xlfn.XLOOKUP(B706,'Acuity-Adjust Staffing Metrics'!B:B,'Acuity-Adjust Staffing Metrics'!Z:Z,"")*30</f>
        <v>17.970695970800001</v>
      </c>
      <c r="E706" s="11">
        <v>0</v>
      </c>
      <c r="F706" s="11">
        <v>0</v>
      </c>
      <c r="G706" s="11">
        <v>0</v>
      </c>
      <c r="H706" s="11">
        <v>0</v>
      </c>
      <c r="I706" s="11">
        <v>0</v>
      </c>
      <c r="J706" s="14">
        <f t="shared" si="10"/>
        <v>0.59902319902666668</v>
      </c>
    </row>
    <row r="707" spans="1:10" x14ac:dyDescent="0.3">
      <c r="A707" s="8" t="s">
        <v>3581</v>
      </c>
      <c r="B707" s="7" t="s">
        <v>3582</v>
      </c>
      <c r="C707" s="7" t="s">
        <v>3583</v>
      </c>
      <c r="D707" s="11">
        <f>_xlfn.XLOOKUP(B707,'Acuity-Adjust Staffing Metrics'!B:B,'Acuity-Adjust Staffing Metrics'!Z:Z,"")*30</f>
        <v>1</v>
      </c>
      <c r="E707" s="11">
        <v>0</v>
      </c>
      <c r="F707" s="11">
        <v>0</v>
      </c>
      <c r="G707" s="11">
        <v>0</v>
      </c>
      <c r="H707" s="11">
        <v>0</v>
      </c>
      <c r="I707" s="11">
        <v>0</v>
      </c>
      <c r="J707" s="14">
        <f t="shared" si="10"/>
        <v>3.3333333333333333E-2</v>
      </c>
    </row>
    <row r="708" spans="1:10" x14ac:dyDescent="0.3">
      <c r="A708" s="8" t="s">
        <v>3586</v>
      </c>
      <c r="B708" s="7" t="s">
        <v>3587</v>
      </c>
      <c r="C708" s="7" t="s">
        <v>3588</v>
      </c>
      <c r="D708" s="11">
        <f>_xlfn.XLOOKUP(B708,'Acuity-Adjust Staffing Metrics'!B:B,'Acuity-Adjust Staffing Metrics'!Z:Z,"")*30</f>
        <v>6.2454212455000002</v>
      </c>
      <c r="E708" s="11">
        <v>0</v>
      </c>
      <c r="F708" s="11">
        <v>0</v>
      </c>
      <c r="G708" s="11">
        <v>0</v>
      </c>
      <c r="H708" s="11">
        <v>0</v>
      </c>
      <c r="I708" s="11">
        <v>0</v>
      </c>
      <c r="J708" s="14">
        <f t="shared" si="10"/>
        <v>0.20818070818333334</v>
      </c>
    </row>
    <row r="709" spans="1:10" x14ac:dyDescent="0.3">
      <c r="A709" s="8" t="s">
        <v>3591</v>
      </c>
      <c r="B709" s="7" t="s">
        <v>3592</v>
      </c>
      <c r="C709" s="7" t="s">
        <v>3593</v>
      </c>
      <c r="D709" s="11">
        <f>_xlfn.XLOOKUP(B709,'Acuity-Adjust Staffing Metrics'!B:B,'Acuity-Adjust Staffing Metrics'!Z:Z,"")*30</f>
        <v>17.945054945100001</v>
      </c>
      <c r="E709" s="11">
        <v>0</v>
      </c>
      <c r="F709" s="11">
        <v>0</v>
      </c>
      <c r="G709" s="11">
        <v>0</v>
      </c>
      <c r="H709" s="11">
        <v>0</v>
      </c>
      <c r="I709" s="11">
        <v>0</v>
      </c>
      <c r="J709" s="14">
        <f t="shared" si="10"/>
        <v>0.59816849817000006</v>
      </c>
    </row>
    <row r="710" spans="1:10" x14ac:dyDescent="0.3">
      <c r="A710" s="8" t="s">
        <v>3596</v>
      </c>
      <c r="B710" s="7" t="s">
        <v>3597</v>
      </c>
      <c r="C710" s="7" t="s">
        <v>3598</v>
      </c>
      <c r="D710" s="11">
        <f>_xlfn.XLOOKUP(B710,'Acuity-Adjust Staffing Metrics'!B:B,'Acuity-Adjust Staffing Metrics'!Z:Z,"")*30</f>
        <v>4</v>
      </c>
      <c r="E710" s="11">
        <v>0</v>
      </c>
      <c r="F710" s="11">
        <v>0</v>
      </c>
      <c r="G710" s="11">
        <v>0</v>
      </c>
      <c r="H710" s="11">
        <v>0</v>
      </c>
      <c r="I710" s="11">
        <v>0</v>
      </c>
      <c r="J710" s="14">
        <f t="shared" si="10"/>
        <v>0.13333333333333333</v>
      </c>
    </row>
    <row r="711" spans="1:10" x14ac:dyDescent="0.3">
      <c r="A711" s="8" t="s">
        <v>3601</v>
      </c>
      <c r="B711" s="7" t="s">
        <v>3602</v>
      </c>
      <c r="C711" s="7" t="s">
        <v>3603</v>
      </c>
      <c r="D711" s="11">
        <f>_xlfn.XLOOKUP(B711,'Acuity-Adjust Staffing Metrics'!B:B,'Acuity-Adjust Staffing Metrics'!Z:Z,"")*30</f>
        <v>26</v>
      </c>
      <c r="E711" s="11">
        <v>0</v>
      </c>
      <c r="F711" s="11">
        <v>0</v>
      </c>
      <c r="G711" s="11">
        <v>0</v>
      </c>
      <c r="H711" s="11">
        <v>0</v>
      </c>
      <c r="I711" s="11">
        <v>0</v>
      </c>
      <c r="J711" s="14">
        <f t="shared" si="10"/>
        <v>0.8666666666666667</v>
      </c>
    </row>
    <row r="712" spans="1:10" x14ac:dyDescent="0.3">
      <c r="A712" s="8" t="s">
        <v>3606</v>
      </c>
      <c r="B712" s="7" t="s">
        <v>3607</v>
      </c>
      <c r="C712" s="7" t="s">
        <v>3608</v>
      </c>
      <c r="D712" s="11">
        <f>_xlfn.XLOOKUP(B712,'Acuity-Adjust Staffing Metrics'!B:B,'Acuity-Adjust Staffing Metrics'!Z:Z,"")*30</f>
        <v>30</v>
      </c>
      <c r="E712" s="11">
        <v>0</v>
      </c>
      <c r="F712" s="11">
        <v>0</v>
      </c>
      <c r="G712" s="11">
        <v>0</v>
      </c>
      <c r="H712" s="11">
        <v>0</v>
      </c>
      <c r="I712" s="11">
        <v>0</v>
      </c>
      <c r="J712" s="14">
        <f t="shared" si="10"/>
        <v>1</v>
      </c>
    </row>
    <row r="713" spans="1:10" x14ac:dyDescent="0.3">
      <c r="A713" s="8" t="s">
        <v>3611</v>
      </c>
      <c r="B713" s="7" t="s">
        <v>3612</v>
      </c>
      <c r="C713" s="7" t="s">
        <v>3613</v>
      </c>
      <c r="D713" s="11">
        <f>_xlfn.XLOOKUP(B713,'Acuity-Adjust Staffing Metrics'!B:B,'Acuity-Adjust Staffing Metrics'!Z:Z,"")*30</f>
        <v>14</v>
      </c>
      <c r="E713" s="11">
        <v>0</v>
      </c>
      <c r="F713" s="11">
        <v>0</v>
      </c>
      <c r="G713" s="11">
        <v>0</v>
      </c>
      <c r="H713" s="11">
        <v>0</v>
      </c>
      <c r="I713" s="11">
        <v>0</v>
      </c>
      <c r="J713" s="14">
        <f t="shared" ref="J713:J776" si="11">SUM(D713,F713,E713,F713,G713,H713,I713)/30</f>
        <v>0.46666666666666667</v>
      </c>
    </row>
    <row r="714" spans="1:10" x14ac:dyDescent="0.3">
      <c r="A714" s="8" t="s">
        <v>3616</v>
      </c>
      <c r="B714" s="7" t="s">
        <v>3617</v>
      </c>
      <c r="C714" s="7" t="s">
        <v>3618</v>
      </c>
      <c r="D714" s="11">
        <f>_xlfn.XLOOKUP(B714,'Acuity-Adjust Staffing Metrics'!B:B,'Acuity-Adjust Staffing Metrics'!Z:Z,"")*30</f>
        <v>16</v>
      </c>
      <c r="E714" s="11">
        <v>0</v>
      </c>
      <c r="F714" s="11">
        <v>0</v>
      </c>
      <c r="G714" s="11">
        <v>0</v>
      </c>
      <c r="H714" s="11">
        <v>0</v>
      </c>
      <c r="I714" s="11">
        <v>0</v>
      </c>
      <c r="J714" s="14">
        <f t="shared" si="11"/>
        <v>0.53333333333333333</v>
      </c>
    </row>
    <row r="715" spans="1:10" x14ac:dyDescent="0.3">
      <c r="A715" s="8" t="s">
        <v>3621</v>
      </c>
      <c r="B715" s="7" t="s">
        <v>3622</v>
      </c>
      <c r="C715" s="7" t="s">
        <v>3623</v>
      </c>
      <c r="D715" s="11">
        <f>_xlfn.XLOOKUP(B715,'Acuity-Adjust Staffing Metrics'!B:B,'Acuity-Adjust Staffing Metrics'!Z:Z,"")*30</f>
        <v>23.377289377499999</v>
      </c>
      <c r="E715" s="11">
        <v>0</v>
      </c>
      <c r="F715" s="11">
        <v>0</v>
      </c>
      <c r="G715" s="11">
        <v>0</v>
      </c>
      <c r="H715" s="11">
        <v>0</v>
      </c>
      <c r="I715" s="11">
        <v>0</v>
      </c>
      <c r="J715" s="14">
        <f t="shared" si="11"/>
        <v>0.77924297924999997</v>
      </c>
    </row>
    <row r="716" spans="1:10" x14ac:dyDescent="0.3">
      <c r="A716" s="8" t="s">
        <v>3626</v>
      </c>
      <c r="B716" s="7" t="s">
        <v>3627</v>
      </c>
      <c r="C716" s="7" t="s">
        <v>3628</v>
      </c>
      <c r="D716" s="11">
        <f>_xlfn.XLOOKUP(B716,'Acuity-Adjust Staffing Metrics'!B:B,'Acuity-Adjust Staffing Metrics'!Z:Z,"")*30</f>
        <v>6.3626373625000001</v>
      </c>
      <c r="E716" s="11">
        <v>0</v>
      </c>
      <c r="F716" s="11">
        <v>0</v>
      </c>
      <c r="G716" s="11">
        <v>0</v>
      </c>
      <c r="H716" s="11">
        <v>0</v>
      </c>
      <c r="I716" s="11">
        <v>0</v>
      </c>
      <c r="J716" s="14">
        <f t="shared" si="11"/>
        <v>0.21208791208333333</v>
      </c>
    </row>
    <row r="717" spans="1:10" x14ac:dyDescent="0.3">
      <c r="A717" s="8" t="s">
        <v>3631</v>
      </c>
      <c r="B717" s="7" t="s">
        <v>3632</v>
      </c>
      <c r="C717" s="7" t="s">
        <v>3633</v>
      </c>
      <c r="D717" s="11">
        <f>_xlfn.XLOOKUP(B717,'Acuity-Adjust Staffing Metrics'!B:B,'Acuity-Adjust Staffing Metrics'!Z:Z,"")*30</f>
        <v>10.5750915752</v>
      </c>
      <c r="E717" s="11">
        <v>0</v>
      </c>
      <c r="F717" s="11">
        <v>0</v>
      </c>
      <c r="G717" s="11">
        <v>0</v>
      </c>
      <c r="H717" s="11">
        <v>0</v>
      </c>
      <c r="I717" s="11">
        <v>0</v>
      </c>
      <c r="J717" s="14">
        <f t="shared" si="11"/>
        <v>0.35250305250666669</v>
      </c>
    </row>
    <row r="718" spans="1:10" x14ac:dyDescent="0.3">
      <c r="A718" s="8" t="s">
        <v>3636</v>
      </c>
      <c r="B718" s="7" t="s">
        <v>3637</v>
      </c>
      <c r="C718" s="7" t="s">
        <v>3638</v>
      </c>
      <c r="D718" s="11">
        <f>_xlfn.XLOOKUP(B718,'Acuity-Adjust Staffing Metrics'!B:B,'Acuity-Adjust Staffing Metrics'!Z:Z,"")*30</f>
        <v>6.9853479852999998</v>
      </c>
      <c r="E718" s="11">
        <v>0</v>
      </c>
      <c r="F718" s="11">
        <v>0</v>
      </c>
      <c r="G718" s="11">
        <v>0</v>
      </c>
      <c r="H718" s="11">
        <v>0</v>
      </c>
      <c r="I718" s="11">
        <v>0</v>
      </c>
      <c r="J718" s="14">
        <f t="shared" si="11"/>
        <v>0.23284493284333332</v>
      </c>
    </row>
    <row r="719" spans="1:10" x14ac:dyDescent="0.3">
      <c r="A719" s="8" t="s">
        <v>3641</v>
      </c>
      <c r="B719" s="7" t="s">
        <v>3642</v>
      </c>
      <c r="C719" s="7" t="s">
        <v>3643</v>
      </c>
      <c r="D719" s="11">
        <f>_xlfn.XLOOKUP(B719,'Acuity-Adjust Staffing Metrics'!B:B,'Acuity-Adjust Staffing Metrics'!Z:Z,"")*30</f>
        <v>11.794871794800001</v>
      </c>
      <c r="E719" s="11">
        <v>0</v>
      </c>
      <c r="F719" s="11">
        <v>0</v>
      </c>
      <c r="G719" s="11">
        <v>0</v>
      </c>
      <c r="H719" s="11">
        <v>0</v>
      </c>
      <c r="I719" s="11">
        <v>0</v>
      </c>
      <c r="J719" s="14">
        <f t="shared" si="11"/>
        <v>0.39316239316000001</v>
      </c>
    </row>
    <row r="720" spans="1:10" x14ac:dyDescent="0.3">
      <c r="A720" s="8" t="s">
        <v>3646</v>
      </c>
      <c r="B720" s="7" t="s">
        <v>3647</v>
      </c>
      <c r="C720" s="7" t="s">
        <v>3648</v>
      </c>
      <c r="D720" s="11">
        <f>_xlfn.XLOOKUP(B720,'Acuity-Adjust Staffing Metrics'!B:B,'Acuity-Adjust Staffing Metrics'!Z:Z,"")*30</f>
        <v>18.6630036631</v>
      </c>
      <c r="E720" s="11">
        <v>0</v>
      </c>
      <c r="F720" s="11">
        <v>0</v>
      </c>
      <c r="G720" s="11">
        <v>0</v>
      </c>
      <c r="H720" s="11">
        <v>0</v>
      </c>
      <c r="I720" s="11">
        <v>0</v>
      </c>
      <c r="J720" s="14">
        <f t="shared" si="11"/>
        <v>0.62210012210333332</v>
      </c>
    </row>
    <row r="721" spans="1:10" x14ac:dyDescent="0.3">
      <c r="A721" s="8" t="s">
        <v>3651</v>
      </c>
      <c r="B721" s="7" t="s">
        <v>3652</v>
      </c>
      <c r="C721" s="7" t="s">
        <v>3653</v>
      </c>
      <c r="D721" s="11">
        <f>_xlfn.XLOOKUP(B721,'Acuity-Adjust Staffing Metrics'!B:B,'Acuity-Adjust Staffing Metrics'!Z:Z,"")*30</f>
        <v>7</v>
      </c>
      <c r="E721" s="11">
        <v>0</v>
      </c>
      <c r="F721" s="11">
        <v>0</v>
      </c>
      <c r="G721" s="11">
        <v>0</v>
      </c>
      <c r="H721" s="11">
        <v>0</v>
      </c>
      <c r="I721" s="11">
        <v>0</v>
      </c>
      <c r="J721" s="14">
        <f t="shared" si="11"/>
        <v>0.23333333333333334</v>
      </c>
    </row>
    <row r="722" spans="1:10" x14ac:dyDescent="0.3">
      <c r="A722" s="8" t="s">
        <v>3656</v>
      </c>
      <c r="B722" s="7" t="s">
        <v>3657</v>
      </c>
      <c r="C722" s="7" t="s">
        <v>3658</v>
      </c>
      <c r="D722" s="11">
        <f>_xlfn.XLOOKUP(B722,'Acuity-Adjust Staffing Metrics'!B:B,'Acuity-Adjust Staffing Metrics'!Z:Z,"")*30</f>
        <v>19.133699633500001</v>
      </c>
      <c r="E722" s="11">
        <v>0</v>
      </c>
      <c r="F722" s="11">
        <v>0</v>
      </c>
      <c r="G722" s="11">
        <v>0</v>
      </c>
      <c r="H722" s="11">
        <v>0</v>
      </c>
      <c r="I722" s="11">
        <v>0</v>
      </c>
      <c r="J722" s="14">
        <f t="shared" si="11"/>
        <v>0.6377899877833334</v>
      </c>
    </row>
    <row r="723" spans="1:10" x14ac:dyDescent="0.3">
      <c r="A723" s="8" t="s">
        <v>3661</v>
      </c>
      <c r="B723" s="7" t="s">
        <v>3662</v>
      </c>
      <c r="C723" s="7" t="s">
        <v>3663</v>
      </c>
      <c r="D723" s="11">
        <f>_xlfn.XLOOKUP(B723,'Acuity-Adjust Staffing Metrics'!B:B,'Acuity-Adjust Staffing Metrics'!Z:Z,"")*30</f>
        <v>11.8937728939</v>
      </c>
      <c r="E723" s="11">
        <v>0</v>
      </c>
      <c r="F723" s="11">
        <v>0</v>
      </c>
      <c r="G723" s="11">
        <v>0</v>
      </c>
      <c r="H723" s="11">
        <v>0</v>
      </c>
      <c r="I723" s="11">
        <v>0</v>
      </c>
      <c r="J723" s="14">
        <f t="shared" si="11"/>
        <v>0.39645909646333333</v>
      </c>
    </row>
    <row r="724" spans="1:10" x14ac:dyDescent="0.3">
      <c r="A724" s="8" t="s">
        <v>3666</v>
      </c>
      <c r="B724" s="7" t="s">
        <v>3667</v>
      </c>
      <c r="C724" s="7" t="s">
        <v>3668</v>
      </c>
      <c r="D724" s="11">
        <f>_xlfn.XLOOKUP(B724,'Acuity-Adjust Staffing Metrics'!B:B,'Acuity-Adjust Staffing Metrics'!Z:Z,"")*30</f>
        <v>7.0439560439999997</v>
      </c>
      <c r="E724" s="11">
        <v>0</v>
      </c>
      <c r="F724" s="11">
        <v>0</v>
      </c>
      <c r="G724" s="11">
        <v>0</v>
      </c>
      <c r="H724" s="11">
        <v>0</v>
      </c>
      <c r="I724" s="11">
        <v>0</v>
      </c>
      <c r="J724" s="14">
        <f t="shared" si="11"/>
        <v>0.23479853479999999</v>
      </c>
    </row>
    <row r="725" spans="1:10" x14ac:dyDescent="0.3">
      <c r="A725" s="8" t="s">
        <v>3671</v>
      </c>
      <c r="B725" s="7" t="s">
        <v>3672</v>
      </c>
      <c r="C725" s="7" t="s">
        <v>3673</v>
      </c>
      <c r="D725" s="11">
        <f>_xlfn.XLOOKUP(B725,'Acuity-Adjust Staffing Metrics'!B:B,'Acuity-Adjust Staffing Metrics'!Z:Z,"")*30</f>
        <v>20.9633699635</v>
      </c>
      <c r="E725" s="11">
        <v>0</v>
      </c>
      <c r="F725" s="11">
        <v>0</v>
      </c>
      <c r="G725" s="11">
        <v>0</v>
      </c>
      <c r="H725" s="11">
        <v>0</v>
      </c>
      <c r="I725" s="11">
        <v>0</v>
      </c>
      <c r="J725" s="14">
        <f t="shared" si="11"/>
        <v>0.69877899878333338</v>
      </c>
    </row>
    <row r="726" spans="1:10" x14ac:dyDescent="0.3">
      <c r="A726" s="8" t="s">
        <v>3676</v>
      </c>
      <c r="B726" s="7" t="s">
        <v>3677</v>
      </c>
      <c r="C726" s="7" t="s">
        <v>3678</v>
      </c>
      <c r="D726" s="11">
        <f>_xlfn.XLOOKUP(B726,'Acuity-Adjust Staffing Metrics'!B:B,'Acuity-Adjust Staffing Metrics'!Z:Z,"")*30</f>
        <v>6.8644688643999991</v>
      </c>
      <c r="E726" s="11">
        <v>0</v>
      </c>
      <c r="F726" s="11">
        <v>0</v>
      </c>
      <c r="G726" s="11">
        <v>0</v>
      </c>
      <c r="H726" s="11">
        <v>0</v>
      </c>
      <c r="I726" s="11">
        <v>0</v>
      </c>
      <c r="J726" s="14">
        <f t="shared" si="11"/>
        <v>0.22881562881333331</v>
      </c>
    </row>
    <row r="727" spans="1:10" x14ac:dyDescent="0.3">
      <c r="A727" s="8" t="s">
        <v>3681</v>
      </c>
      <c r="B727" s="7" t="s">
        <v>3682</v>
      </c>
      <c r="C727" s="7" t="s">
        <v>3683</v>
      </c>
      <c r="D727" s="11">
        <f>_xlfn.XLOOKUP(B727,'Acuity-Adjust Staffing Metrics'!B:B,'Acuity-Adjust Staffing Metrics'!Z:Z,"")*30</f>
        <v>5.0952380952999992</v>
      </c>
      <c r="E727" s="11">
        <v>0</v>
      </c>
      <c r="F727" s="11">
        <v>0</v>
      </c>
      <c r="G727" s="11">
        <v>0</v>
      </c>
      <c r="H727" s="11">
        <v>0</v>
      </c>
      <c r="I727" s="11">
        <v>0</v>
      </c>
      <c r="J727" s="14">
        <f t="shared" si="11"/>
        <v>0.16984126984333331</v>
      </c>
    </row>
    <row r="728" spans="1:10" x14ac:dyDescent="0.3">
      <c r="A728" s="8" t="s">
        <v>3686</v>
      </c>
      <c r="B728" s="7" t="s">
        <v>3687</v>
      </c>
      <c r="C728" s="7" t="s">
        <v>3688</v>
      </c>
      <c r="D728" s="11">
        <f>_xlfn.XLOOKUP(B728,'Acuity-Adjust Staffing Metrics'!B:B,'Acuity-Adjust Staffing Metrics'!Z:Z,"")*30</f>
        <v>3.3516483515999997</v>
      </c>
      <c r="E728" s="11">
        <v>0</v>
      </c>
      <c r="F728" s="11">
        <v>0</v>
      </c>
      <c r="G728" s="11">
        <v>0</v>
      </c>
      <c r="H728" s="11">
        <v>0</v>
      </c>
      <c r="I728" s="11">
        <v>0</v>
      </c>
      <c r="J728" s="14">
        <f t="shared" si="11"/>
        <v>0.11172161171999999</v>
      </c>
    </row>
    <row r="729" spans="1:10" x14ac:dyDescent="0.3">
      <c r="A729" s="8" t="s">
        <v>3691</v>
      </c>
      <c r="B729" s="7" t="s">
        <v>3692</v>
      </c>
      <c r="C729" s="7" t="s">
        <v>3693</v>
      </c>
      <c r="D729" s="11">
        <f>_xlfn.XLOOKUP(B729,'Acuity-Adjust Staffing Metrics'!B:B,'Acuity-Adjust Staffing Metrics'!Z:Z,"")*30</f>
        <v>4</v>
      </c>
      <c r="E729" s="11">
        <v>0</v>
      </c>
      <c r="F729" s="11">
        <v>0</v>
      </c>
      <c r="G729" s="11">
        <v>0</v>
      </c>
      <c r="H729" s="11">
        <v>0</v>
      </c>
      <c r="I729" s="11">
        <v>0</v>
      </c>
      <c r="J729" s="14">
        <f t="shared" si="11"/>
        <v>0.13333333333333333</v>
      </c>
    </row>
    <row r="730" spans="1:10" x14ac:dyDescent="0.3">
      <c r="A730" s="8" t="s">
        <v>3696</v>
      </c>
      <c r="B730" s="7" t="s">
        <v>3697</v>
      </c>
      <c r="C730" s="7" t="s">
        <v>3698</v>
      </c>
      <c r="D730" s="11">
        <f>_xlfn.XLOOKUP(B730,'Acuity-Adjust Staffing Metrics'!B:B,'Acuity-Adjust Staffing Metrics'!Z:Z,"")*30</f>
        <v>9.1135531134000001</v>
      </c>
      <c r="E730" s="11">
        <v>0</v>
      </c>
      <c r="F730" s="11">
        <v>0</v>
      </c>
      <c r="G730" s="11">
        <v>0</v>
      </c>
      <c r="H730" s="11">
        <v>0</v>
      </c>
      <c r="I730" s="11">
        <v>0</v>
      </c>
      <c r="J730" s="14">
        <f t="shared" si="11"/>
        <v>0.30378510378000001</v>
      </c>
    </row>
    <row r="731" spans="1:10" x14ac:dyDescent="0.3">
      <c r="A731" s="8" t="s">
        <v>3701</v>
      </c>
      <c r="B731" s="7" t="s">
        <v>3702</v>
      </c>
      <c r="C731" s="7" t="s">
        <v>3703</v>
      </c>
      <c r="D731" s="11">
        <f>_xlfn.XLOOKUP(B731,'Acuity-Adjust Staffing Metrics'!B:B,'Acuity-Adjust Staffing Metrics'!Z:Z,"")*30</f>
        <v>7</v>
      </c>
      <c r="E731" s="11">
        <v>0</v>
      </c>
      <c r="F731" s="11">
        <v>0</v>
      </c>
      <c r="G731" s="11">
        <v>0</v>
      </c>
      <c r="H731" s="11">
        <v>0</v>
      </c>
      <c r="I731" s="11">
        <v>0</v>
      </c>
      <c r="J731" s="14">
        <f t="shared" si="11"/>
        <v>0.23333333333333334</v>
      </c>
    </row>
    <row r="732" spans="1:10" x14ac:dyDescent="0.3">
      <c r="A732" s="8" t="s">
        <v>3706</v>
      </c>
      <c r="B732" s="7" t="s">
        <v>3707</v>
      </c>
      <c r="C732" s="7" t="s">
        <v>3708</v>
      </c>
      <c r="D732" s="11">
        <f>_xlfn.XLOOKUP(B732,'Acuity-Adjust Staffing Metrics'!B:B,'Acuity-Adjust Staffing Metrics'!Z:Z,"")*30</f>
        <v>7.9010989010000001</v>
      </c>
      <c r="E732" s="11">
        <v>0</v>
      </c>
      <c r="F732" s="11">
        <v>0</v>
      </c>
      <c r="G732" s="11">
        <v>0</v>
      </c>
      <c r="H732" s="11">
        <v>0</v>
      </c>
      <c r="I732" s="11">
        <v>0</v>
      </c>
      <c r="J732" s="14">
        <f t="shared" si="11"/>
        <v>0.26336996336666668</v>
      </c>
    </row>
    <row r="733" spans="1:10" x14ac:dyDescent="0.3">
      <c r="A733" s="8" t="s">
        <v>3711</v>
      </c>
      <c r="B733" s="7" t="s">
        <v>3712</v>
      </c>
      <c r="C733" s="7" t="s">
        <v>3713</v>
      </c>
      <c r="D733" s="11">
        <f>_xlfn.XLOOKUP(B733,'Acuity-Adjust Staffing Metrics'!B:B,'Acuity-Adjust Staffing Metrics'!Z:Z,"")*30</f>
        <v>12.985347985200001</v>
      </c>
      <c r="E733" s="11">
        <v>0</v>
      </c>
      <c r="F733" s="11">
        <v>0</v>
      </c>
      <c r="G733" s="11">
        <v>0</v>
      </c>
      <c r="H733" s="11">
        <v>0</v>
      </c>
      <c r="I733" s="11">
        <v>0</v>
      </c>
      <c r="J733" s="14">
        <f t="shared" si="11"/>
        <v>0.43284493284000003</v>
      </c>
    </row>
    <row r="734" spans="1:10" x14ac:dyDescent="0.3">
      <c r="A734" s="8" t="s">
        <v>3716</v>
      </c>
      <c r="B734" s="7" t="s">
        <v>3717</v>
      </c>
      <c r="C734" s="7" t="s">
        <v>3718</v>
      </c>
      <c r="D734" s="11">
        <f>_xlfn.XLOOKUP(B734,'Acuity-Adjust Staffing Metrics'!B:B,'Acuity-Adjust Staffing Metrics'!Z:Z,"")*30</f>
        <v>1</v>
      </c>
      <c r="E734" s="11">
        <v>0</v>
      </c>
      <c r="F734" s="11">
        <v>0</v>
      </c>
      <c r="G734" s="11">
        <v>0</v>
      </c>
      <c r="H734" s="11">
        <v>0</v>
      </c>
      <c r="I734" s="11">
        <v>0</v>
      </c>
      <c r="J734" s="14">
        <f t="shared" si="11"/>
        <v>3.3333333333333333E-2</v>
      </c>
    </row>
    <row r="735" spans="1:10" x14ac:dyDescent="0.3">
      <c r="A735" s="8" t="s">
        <v>3721</v>
      </c>
      <c r="B735" s="7" t="s">
        <v>3722</v>
      </c>
      <c r="C735" s="7" t="s">
        <v>3723</v>
      </c>
      <c r="D735" s="11">
        <f>_xlfn.XLOOKUP(B735,'Acuity-Adjust Staffing Metrics'!B:B,'Acuity-Adjust Staffing Metrics'!Z:Z,"")*30</f>
        <v>21</v>
      </c>
      <c r="E735" s="11">
        <v>0</v>
      </c>
      <c r="F735" s="11">
        <v>0</v>
      </c>
      <c r="G735" s="11">
        <v>0</v>
      </c>
      <c r="H735" s="11">
        <v>0</v>
      </c>
      <c r="I735" s="11">
        <v>0</v>
      </c>
      <c r="J735" s="14">
        <f t="shared" si="11"/>
        <v>0.7</v>
      </c>
    </row>
    <row r="736" spans="1:10" x14ac:dyDescent="0.3">
      <c r="A736" s="8" t="s">
        <v>3726</v>
      </c>
      <c r="B736" s="7" t="s">
        <v>3727</v>
      </c>
      <c r="C736" s="7" t="s">
        <v>3728</v>
      </c>
      <c r="D736" s="11">
        <f>_xlfn.XLOOKUP(B736,'Acuity-Adjust Staffing Metrics'!B:B,'Acuity-Adjust Staffing Metrics'!Z:Z,"")*30</f>
        <v>9.3809523808000002</v>
      </c>
      <c r="E736" s="11">
        <v>0</v>
      </c>
      <c r="F736" s="11">
        <v>0</v>
      </c>
      <c r="G736" s="11">
        <v>0</v>
      </c>
      <c r="H736" s="11">
        <v>0</v>
      </c>
      <c r="I736" s="11">
        <v>0</v>
      </c>
      <c r="J736" s="14">
        <f t="shared" si="11"/>
        <v>0.31269841269333332</v>
      </c>
    </row>
    <row r="737" spans="1:10" x14ac:dyDescent="0.3">
      <c r="A737" s="8" t="s">
        <v>3731</v>
      </c>
      <c r="B737" s="7" t="s">
        <v>3732</v>
      </c>
      <c r="C737" s="7" t="s">
        <v>3733</v>
      </c>
      <c r="D737" s="11">
        <f>_xlfn.XLOOKUP(B737,'Acuity-Adjust Staffing Metrics'!B:B,'Acuity-Adjust Staffing Metrics'!Z:Z,"")*30</f>
        <v>7</v>
      </c>
      <c r="E737" s="11">
        <v>0</v>
      </c>
      <c r="F737" s="11">
        <v>0</v>
      </c>
      <c r="G737" s="11">
        <v>0</v>
      </c>
      <c r="H737" s="11">
        <v>0</v>
      </c>
      <c r="I737" s="11">
        <v>0</v>
      </c>
      <c r="J737" s="14">
        <f t="shared" si="11"/>
        <v>0.23333333333333334</v>
      </c>
    </row>
    <row r="738" spans="1:10" x14ac:dyDescent="0.3">
      <c r="A738" s="8" t="s">
        <v>3736</v>
      </c>
      <c r="B738" s="7" t="s">
        <v>3737</v>
      </c>
      <c r="C738" s="7" t="s">
        <v>3738</v>
      </c>
      <c r="D738" s="11">
        <f>_xlfn.XLOOKUP(B738,'Acuity-Adjust Staffing Metrics'!B:B,'Acuity-Adjust Staffing Metrics'!Z:Z,"")*30</f>
        <v>13.941391941399999</v>
      </c>
      <c r="E738" s="11">
        <v>0</v>
      </c>
      <c r="F738" s="11">
        <v>0</v>
      </c>
      <c r="G738" s="11">
        <v>0</v>
      </c>
      <c r="H738" s="11">
        <v>0</v>
      </c>
      <c r="I738" s="11">
        <v>0</v>
      </c>
      <c r="J738" s="14">
        <f t="shared" si="11"/>
        <v>0.46471306471333329</v>
      </c>
    </row>
    <row r="739" spans="1:10" x14ac:dyDescent="0.3">
      <c r="A739" s="8" t="s">
        <v>3741</v>
      </c>
      <c r="B739" s="7" t="s">
        <v>3742</v>
      </c>
      <c r="C739" s="7" t="s">
        <v>3743</v>
      </c>
      <c r="D739" s="11">
        <f>_xlfn.XLOOKUP(B739,'Acuity-Adjust Staffing Metrics'!B:B,'Acuity-Adjust Staffing Metrics'!Z:Z,"")*30</f>
        <v>11.445054944999999</v>
      </c>
      <c r="E739" s="11">
        <v>0</v>
      </c>
      <c r="F739" s="11">
        <v>0</v>
      </c>
      <c r="G739" s="11">
        <v>0</v>
      </c>
      <c r="H739" s="11">
        <v>0</v>
      </c>
      <c r="I739" s="11">
        <v>0</v>
      </c>
      <c r="J739" s="14">
        <f t="shared" si="11"/>
        <v>0.38150183149999994</v>
      </c>
    </row>
    <row r="740" spans="1:10" x14ac:dyDescent="0.3">
      <c r="A740" s="8" t="s">
        <v>3746</v>
      </c>
      <c r="B740" s="7" t="s">
        <v>3747</v>
      </c>
      <c r="C740" s="7" t="s">
        <v>3748</v>
      </c>
      <c r="D740" s="11">
        <f>_xlfn.XLOOKUP(B740,'Acuity-Adjust Staffing Metrics'!B:B,'Acuity-Adjust Staffing Metrics'!Z:Z,"")*30</f>
        <v>12</v>
      </c>
      <c r="E740" s="11">
        <v>0</v>
      </c>
      <c r="F740" s="11">
        <v>0</v>
      </c>
      <c r="G740" s="11">
        <v>0</v>
      </c>
      <c r="H740" s="11">
        <v>0</v>
      </c>
      <c r="I740" s="11">
        <v>0</v>
      </c>
      <c r="J740" s="14">
        <f t="shared" si="11"/>
        <v>0.4</v>
      </c>
    </row>
    <row r="741" spans="1:10" x14ac:dyDescent="0.3">
      <c r="A741" s="8" t="s">
        <v>3751</v>
      </c>
      <c r="B741" s="7" t="s">
        <v>3752</v>
      </c>
      <c r="C741" s="7" t="s">
        <v>3753</v>
      </c>
      <c r="D741" s="11">
        <f>_xlfn.XLOOKUP(B741,'Acuity-Adjust Staffing Metrics'!B:B,'Acuity-Adjust Staffing Metrics'!Z:Z,"")*30</f>
        <v>12.280219780400001</v>
      </c>
      <c r="E741" s="11">
        <v>0</v>
      </c>
      <c r="F741" s="11">
        <v>0</v>
      </c>
      <c r="G741" s="11">
        <v>0</v>
      </c>
      <c r="H741" s="11">
        <v>0</v>
      </c>
      <c r="I741" s="11">
        <v>0</v>
      </c>
      <c r="J741" s="14">
        <f t="shared" si="11"/>
        <v>0.40934065934666669</v>
      </c>
    </row>
    <row r="742" spans="1:10" x14ac:dyDescent="0.3">
      <c r="A742" s="8" t="s">
        <v>3756</v>
      </c>
      <c r="B742" s="7" t="s">
        <v>3757</v>
      </c>
      <c r="C742" s="7" t="s">
        <v>3758</v>
      </c>
      <c r="D742" s="11">
        <f>_xlfn.XLOOKUP(B742,'Acuity-Adjust Staffing Metrics'!B:B,'Acuity-Adjust Staffing Metrics'!Z:Z,"")*30</f>
        <v>11.153846154</v>
      </c>
      <c r="E742" s="11">
        <v>0</v>
      </c>
      <c r="F742" s="11">
        <v>0</v>
      </c>
      <c r="G742" s="11">
        <v>0</v>
      </c>
      <c r="H742" s="11">
        <v>0</v>
      </c>
      <c r="I742" s="11">
        <v>0</v>
      </c>
      <c r="J742" s="14">
        <f t="shared" si="11"/>
        <v>0.37179487179999998</v>
      </c>
    </row>
    <row r="743" spans="1:10" x14ac:dyDescent="0.3">
      <c r="A743" s="8" t="s">
        <v>3761</v>
      </c>
      <c r="B743" s="7" t="s">
        <v>3762</v>
      </c>
      <c r="C743" s="7" t="s">
        <v>3763</v>
      </c>
      <c r="D743" s="11">
        <f>_xlfn.XLOOKUP(B743,'Acuity-Adjust Staffing Metrics'!B:B,'Acuity-Adjust Staffing Metrics'!Z:Z,"")*30</f>
        <v>20.760073259999999</v>
      </c>
      <c r="E743" s="11">
        <v>0</v>
      </c>
      <c r="F743" s="11">
        <v>0</v>
      </c>
      <c r="G743" s="11">
        <v>0</v>
      </c>
      <c r="H743" s="11">
        <v>0</v>
      </c>
      <c r="I743" s="11">
        <v>0</v>
      </c>
      <c r="J743" s="14">
        <f t="shared" si="11"/>
        <v>0.69200244199999994</v>
      </c>
    </row>
    <row r="744" spans="1:10" x14ac:dyDescent="0.3">
      <c r="A744" s="8" t="s">
        <v>3766</v>
      </c>
      <c r="B744" s="7" t="s">
        <v>3767</v>
      </c>
      <c r="C744" s="7" t="s">
        <v>3768</v>
      </c>
      <c r="D744" s="11">
        <f>_xlfn.XLOOKUP(B744,'Acuity-Adjust Staffing Metrics'!B:B,'Acuity-Adjust Staffing Metrics'!Z:Z,"")*30</f>
        <v>7.7362637362000015</v>
      </c>
      <c r="E744" s="11">
        <v>0</v>
      </c>
      <c r="F744" s="11">
        <v>0</v>
      </c>
      <c r="G744" s="11">
        <v>0</v>
      </c>
      <c r="H744" s="11">
        <v>0</v>
      </c>
      <c r="I744" s="11">
        <v>0</v>
      </c>
      <c r="J744" s="14">
        <f t="shared" si="11"/>
        <v>0.25787545787333338</v>
      </c>
    </row>
    <row r="745" spans="1:10" x14ac:dyDescent="0.3">
      <c r="A745" s="8" t="s">
        <v>3771</v>
      </c>
      <c r="B745" s="7" t="s">
        <v>3772</v>
      </c>
      <c r="C745" s="7" t="s">
        <v>3773</v>
      </c>
      <c r="D745" s="11">
        <f>_xlfn.XLOOKUP(B745,'Acuity-Adjust Staffing Metrics'!B:B,'Acuity-Adjust Staffing Metrics'!Z:Z,"")*30</f>
        <v>18.981684981499999</v>
      </c>
      <c r="E745" s="11">
        <v>0</v>
      </c>
      <c r="F745" s="11">
        <v>0</v>
      </c>
      <c r="G745" s="11">
        <v>0</v>
      </c>
      <c r="H745" s="11">
        <v>0</v>
      </c>
      <c r="I745" s="11">
        <v>0</v>
      </c>
      <c r="J745" s="14">
        <f t="shared" si="11"/>
        <v>0.63272283271666663</v>
      </c>
    </row>
    <row r="746" spans="1:10" x14ac:dyDescent="0.3">
      <c r="A746" s="8" t="s">
        <v>3776</v>
      </c>
      <c r="B746" s="7" t="s">
        <v>3777</v>
      </c>
      <c r="C746" s="7" t="s">
        <v>3778</v>
      </c>
      <c r="D746" s="11">
        <f>_xlfn.XLOOKUP(B746,'Acuity-Adjust Staffing Metrics'!B:B,'Acuity-Adjust Staffing Metrics'!Z:Z,"")*30</f>
        <v>12.562271062000001</v>
      </c>
      <c r="E746" s="11">
        <v>0</v>
      </c>
      <c r="F746" s="11">
        <v>0</v>
      </c>
      <c r="G746" s="11">
        <v>0</v>
      </c>
      <c r="H746" s="11">
        <v>0</v>
      </c>
      <c r="I746" s="11">
        <v>0</v>
      </c>
      <c r="J746" s="14">
        <f t="shared" si="11"/>
        <v>0.41874236873333337</v>
      </c>
    </row>
    <row r="747" spans="1:10" x14ac:dyDescent="0.3">
      <c r="A747" s="8" t="s">
        <v>3781</v>
      </c>
      <c r="B747" s="7" t="s">
        <v>3782</v>
      </c>
      <c r="C747" s="7" t="s">
        <v>3783</v>
      </c>
      <c r="D747" s="11">
        <f>_xlfn.XLOOKUP(B747,'Acuity-Adjust Staffing Metrics'!B:B,'Acuity-Adjust Staffing Metrics'!Z:Z,"")*30</f>
        <v>0.97069597070000002</v>
      </c>
      <c r="E747" s="11">
        <v>0</v>
      </c>
      <c r="F747" s="11">
        <v>0</v>
      </c>
      <c r="G747" s="11">
        <v>0</v>
      </c>
      <c r="H747" s="11">
        <v>0</v>
      </c>
      <c r="I747" s="11">
        <v>0</v>
      </c>
      <c r="J747" s="14">
        <f t="shared" si="11"/>
        <v>3.2356532356666669E-2</v>
      </c>
    </row>
    <row r="748" spans="1:10" x14ac:dyDescent="0.3">
      <c r="A748" s="8" t="s">
        <v>3786</v>
      </c>
      <c r="B748" s="7" t="s">
        <v>3787</v>
      </c>
      <c r="C748" s="7" t="s">
        <v>3788</v>
      </c>
      <c r="D748" s="11">
        <f>_xlfn.XLOOKUP(B748,'Acuity-Adjust Staffing Metrics'!B:B,'Acuity-Adjust Staffing Metrics'!Z:Z,"")*30</f>
        <v>8.791208791199999</v>
      </c>
      <c r="E748" s="11">
        <v>0</v>
      </c>
      <c r="F748" s="11">
        <v>0</v>
      </c>
      <c r="G748" s="11">
        <v>0</v>
      </c>
      <c r="H748" s="11">
        <v>0</v>
      </c>
      <c r="I748" s="11">
        <v>0</v>
      </c>
      <c r="J748" s="14">
        <f t="shared" si="11"/>
        <v>0.29304029303999996</v>
      </c>
    </row>
    <row r="749" spans="1:10" x14ac:dyDescent="0.3">
      <c r="A749" s="8" t="s">
        <v>3791</v>
      </c>
      <c r="B749" s="7" t="s">
        <v>3792</v>
      </c>
      <c r="C749" s="7" t="s">
        <v>3793</v>
      </c>
      <c r="D749" s="11">
        <f>_xlfn.XLOOKUP(B749,'Acuity-Adjust Staffing Metrics'!B:B,'Acuity-Adjust Staffing Metrics'!Z:Z,"")*30</f>
        <v>12.205128204999999</v>
      </c>
      <c r="E749" s="11">
        <v>0</v>
      </c>
      <c r="F749" s="11">
        <v>0</v>
      </c>
      <c r="G749" s="11">
        <v>0</v>
      </c>
      <c r="H749" s="11">
        <v>0</v>
      </c>
      <c r="I749" s="11">
        <v>0</v>
      </c>
      <c r="J749" s="14">
        <f t="shared" si="11"/>
        <v>0.40683760683333331</v>
      </c>
    </row>
    <row r="750" spans="1:10" x14ac:dyDescent="0.3">
      <c r="A750" s="8" t="s">
        <v>3796</v>
      </c>
      <c r="B750" s="7" t="s">
        <v>3797</v>
      </c>
      <c r="C750" s="7" t="s">
        <v>3798</v>
      </c>
      <c r="D750" s="11">
        <f>_xlfn.XLOOKUP(B750,'Acuity-Adjust Staffing Metrics'!B:B,'Acuity-Adjust Staffing Metrics'!Z:Z,"")*30</f>
        <v>26.912087912399997</v>
      </c>
      <c r="E750" s="11">
        <v>0</v>
      </c>
      <c r="F750" s="11">
        <v>0</v>
      </c>
      <c r="G750" s="11">
        <v>0</v>
      </c>
      <c r="H750" s="11">
        <v>0</v>
      </c>
      <c r="I750" s="11">
        <v>0</v>
      </c>
      <c r="J750" s="14">
        <f t="shared" si="11"/>
        <v>0.89706959707999989</v>
      </c>
    </row>
    <row r="751" spans="1:10" x14ac:dyDescent="0.3">
      <c r="A751" s="8" t="s">
        <v>3801</v>
      </c>
      <c r="B751" s="7" t="s">
        <v>3802</v>
      </c>
      <c r="C751" s="7" t="s">
        <v>3803</v>
      </c>
      <c r="D751" s="11">
        <f>_xlfn.XLOOKUP(B751,'Acuity-Adjust Staffing Metrics'!B:B,'Acuity-Adjust Staffing Metrics'!Z:Z,"")*30</f>
        <v>11.945054944999999</v>
      </c>
      <c r="E751" s="11">
        <v>0</v>
      </c>
      <c r="F751" s="11">
        <v>0</v>
      </c>
      <c r="G751" s="11">
        <v>0</v>
      </c>
      <c r="H751" s="11">
        <v>0</v>
      </c>
      <c r="I751" s="11">
        <v>0</v>
      </c>
      <c r="J751" s="14">
        <f t="shared" si="11"/>
        <v>0.39816849816666661</v>
      </c>
    </row>
    <row r="752" spans="1:10" x14ac:dyDescent="0.3">
      <c r="A752" s="8" t="s">
        <v>3806</v>
      </c>
      <c r="B752" s="7" t="s">
        <v>3807</v>
      </c>
      <c r="C752" s="7" t="s">
        <v>3808</v>
      </c>
      <c r="D752" s="11">
        <f>_xlfn.XLOOKUP(B752,'Acuity-Adjust Staffing Metrics'!B:B,'Acuity-Adjust Staffing Metrics'!Z:Z,"")*30</f>
        <v>13.677655677899999</v>
      </c>
      <c r="E752" s="11">
        <v>0</v>
      </c>
      <c r="F752" s="11">
        <v>0</v>
      </c>
      <c r="G752" s="11">
        <v>0</v>
      </c>
      <c r="H752" s="11">
        <v>0</v>
      </c>
      <c r="I752" s="11">
        <v>0</v>
      </c>
      <c r="J752" s="14">
        <f t="shared" si="11"/>
        <v>0.45592185592999995</v>
      </c>
    </row>
    <row r="753" spans="1:10" x14ac:dyDescent="0.3">
      <c r="A753" s="8" t="s">
        <v>3811</v>
      </c>
      <c r="B753" s="7" t="s">
        <v>3812</v>
      </c>
      <c r="C753" s="7" t="s">
        <v>3813</v>
      </c>
      <c r="D753" s="11">
        <f>_xlfn.XLOOKUP(B753,'Acuity-Adjust Staffing Metrics'!B:B,'Acuity-Adjust Staffing Metrics'!Z:Z,"")*30</f>
        <v>14.824175824299999</v>
      </c>
      <c r="E753" s="11">
        <v>0</v>
      </c>
      <c r="F753" s="11">
        <v>0</v>
      </c>
      <c r="G753" s="11">
        <v>0</v>
      </c>
      <c r="H753" s="11">
        <v>0</v>
      </c>
      <c r="I753" s="11">
        <v>0</v>
      </c>
      <c r="J753" s="14">
        <f t="shared" si="11"/>
        <v>0.49413919414333329</v>
      </c>
    </row>
    <row r="754" spans="1:10" x14ac:dyDescent="0.3">
      <c r="A754" s="8" t="s">
        <v>3816</v>
      </c>
      <c r="B754" s="7" t="s">
        <v>3817</v>
      </c>
      <c r="C754" s="7" t="s">
        <v>3818</v>
      </c>
      <c r="D754" s="11">
        <f>_xlfn.XLOOKUP(B754,'Acuity-Adjust Staffing Metrics'!B:B,'Acuity-Adjust Staffing Metrics'!Z:Z,"")*30</f>
        <v>3</v>
      </c>
      <c r="E754" s="11">
        <v>0</v>
      </c>
      <c r="F754" s="11">
        <v>0</v>
      </c>
      <c r="G754" s="11">
        <v>0</v>
      </c>
      <c r="H754" s="11">
        <v>0</v>
      </c>
      <c r="I754" s="11">
        <v>0</v>
      </c>
      <c r="J754" s="14">
        <f t="shared" si="11"/>
        <v>0.1</v>
      </c>
    </row>
    <row r="755" spans="1:10" x14ac:dyDescent="0.3">
      <c r="A755" s="8" t="s">
        <v>3821</v>
      </c>
      <c r="B755" s="7" t="s">
        <v>3822</v>
      </c>
      <c r="C755" s="7" t="s">
        <v>3823</v>
      </c>
      <c r="D755" s="11">
        <f>_xlfn.XLOOKUP(B755,'Acuity-Adjust Staffing Metrics'!B:B,'Acuity-Adjust Staffing Metrics'!Z:Z,"")*30</f>
        <v>14.956043956</v>
      </c>
      <c r="E755" s="11">
        <v>0</v>
      </c>
      <c r="F755" s="11">
        <v>0</v>
      </c>
      <c r="G755" s="11">
        <v>0</v>
      </c>
      <c r="H755" s="11">
        <v>0</v>
      </c>
      <c r="I755" s="11">
        <v>0</v>
      </c>
      <c r="J755" s="14">
        <f t="shared" si="11"/>
        <v>0.49853479853333332</v>
      </c>
    </row>
    <row r="756" spans="1:10" x14ac:dyDescent="0.3">
      <c r="A756" s="8" t="s">
        <v>3826</v>
      </c>
      <c r="B756" s="7" t="s">
        <v>3827</v>
      </c>
      <c r="C756" s="7" t="s">
        <v>3828</v>
      </c>
      <c r="D756" s="11">
        <f>_xlfn.XLOOKUP(B756,'Acuity-Adjust Staffing Metrics'!B:B,'Acuity-Adjust Staffing Metrics'!Z:Z,"")*30</f>
        <v>12.9157509157</v>
      </c>
      <c r="E756" s="11">
        <v>0</v>
      </c>
      <c r="F756" s="11">
        <v>0</v>
      </c>
      <c r="G756" s="11">
        <v>0</v>
      </c>
      <c r="H756" s="11">
        <v>0</v>
      </c>
      <c r="I756" s="11">
        <v>0</v>
      </c>
      <c r="J756" s="14">
        <f t="shared" si="11"/>
        <v>0.43052503052333335</v>
      </c>
    </row>
    <row r="757" spans="1:10" x14ac:dyDescent="0.3">
      <c r="A757" s="8" t="s">
        <v>3831</v>
      </c>
      <c r="B757" s="7" t="s">
        <v>3832</v>
      </c>
      <c r="C757" s="7" t="s">
        <v>3833</v>
      </c>
      <c r="D757" s="11">
        <f>_xlfn.XLOOKUP(B757,'Acuity-Adjust Staffing Metrics'!B:B,'Acuity-Adjust Staffing Metrics'!Z:Z,"")*30</f>
        <v>14.761904761900002</v>
      </c>
      <c r="E757" s="11">
        <v>0</v>
      </c>
      <c r="F757" s="11">
        <v>0</v>
      </c>
      <c r="G757" s="11">
        <v>0</v>
      </c>
      <c r="H757" s="11">
        <v>0</v>
      </c>
      <c r="I757" s="11">
        <v>0</v>
      </c>
      <c r="J757" s="14">
        <f t="shared" si="11"/>
        <v>0.49206349206333339</v>
      </c>
    </row>
    <row r="758" spans="1:10" x14ac:dyDescent="0.3">
      <c r="A758" s="8" t="s">
        <v>3836</v>
      </c>
      <c r="B758" s="7" t="s">
        <v>3837</v>
      </c>
      <c r="C758" s="7" t="s">
        <v>3838</v>
      </c>
      <c r="D758" s="11">
        <f>_xlfn.XLOOKUP(B758,'Acuity-Adjust Staffing Metrics'!B:B,'Acuity-Adjust Staffing Metrics'!Z:Z,"")*30</f>
        <v>11</v>
      </c>
      <c r="E758" s="11">
        <v>0</v>
      </c>
      <c r="F758" s="11">
        <v>0</v>
      </c>
      <c r="G758" s="11">
        <v>0</v>
      </c>
      <c r="H758" s="11">
        <v>0</v>
      </c>
      <c r="I758" s="11">
        <v>0</v>
      </c>
      <c r="J758" s="14">
        <f t="shared" si="11"/>
        <v>0.36666666666666664</v>
      </c>
    </row>
    <row r="759" spans="1:10" x14ac:dyDescent="0.3">
      <c r="A759" s="8" t="s">
        <v>3841</v>
      </c>
      <c r="B759" s="7" t="s">
        <v>3842</v>
      </c>
      <c r="C759" s="7" t="s">
        <v>3843</v>
      </c>
      <c r="D759" s="11">
        <f>_xlfn.XLOOKUP(B759,'Acuity-Adjust Staffing Metrics'!B:B,'Acuity-Adjust Staffing Metrics'!Z:Z,"")*30</f>
        <v>20.4981684983</v>
      </c>
      <c r="E759" s="11">
        <v>0</v>
      </c>
      <c r="F759" s="11">
        <v>0</v>
      </c>
      <c r="G759" s="11">
        <v>0</v>
      </c>
      <c r="H759" s="11">
        <v>0</v>
      </c>
      <c r="I759" s="11">
        <v>0</v>
      </c>
      <c r="J759" s="14">
        <f t="shared" si="11"/>
        <v>0.68327228327666667</v>
      </c>
    </row>
    <row r="760" spans="1:10" x14ac:dyDescent="0.3">
      <c r="A760" s="8" t="s">
        <v>3846</v>
      </c>
      <c r="B760" s="7" t="s">
        <v>3847</v>
      </c>
      <c r="C760" s="7" t="s">
        <v>3848</v>
      </c>
      <c r="D760" s="11">
        <f>_xlfn.XLOOKUP(B760,'Acuity-Adjust Staffing Metrics'!B:B,'Acuity-Adjust Staffing Metrics'!Z:Z,"")*30</f>
        <v>5</v>
      </c>
      <c r="E760" s="11">
        <v>0</v>
      </c>
      <c r="F760" s="11">
        <v>0</v>
      </c>
      <c r="G760" s="11">
        <v>0</v>
      </c>
      <c r="H760" s="11">
        <v>0</v>
      </c>
      <c r="I760" s="11">
        <v>0</v>
      </c>
      <c r="J760" s="14">
        <f t="shared" si="11"/>
        <v>0.16666666666666666</v>
      </c>
    </row>
    <row r="761" spans="1:10" x14ac:dyDescent="0.3">
      <c r="A761" s="8" t="s">
        <v>3851</v>
      </c>
      <c r="B761" s="7" t="s">
        <v>3852</v>
      </c>
      <c r="C761" s="7" t="s">
        <v>3853</v>
      </c>
      <c r="D761" s="11">
        <f>_xlfn.XLOOKUP(B761,'Acuity-Adjust Staffing Metrics'!B:B,'Acuity-Adjust Staffing Metrics'!Z:Z,"")*30</f>
        <v>3.6117216118000002</v>
      </c>
      <c r="E761" s="11">
        <v>0</v>
      </c>
      <c r="F761" s="11">
        <v>0</v>
      </c>
      <c r="G761" s="11">
        <v>0</v>
      </c>
      <c r="H761" s="11">
        <v>0</v>
      </c>
      <c r="I761" s="11">
        <v>0</v>
      </c>
      <c r="J761" s="14">
        <f t="shared" si="11"/>
        <v>0.12039072039333334</v>
      </c>
    </row>
    <row r="762" spans="1:10" x14ac:dyDescent="0.3">
      <c r="A762" s="8" t="s">
        <v>3856</v>
      </c>
      <c r="B762" s="7" t="s">
        <v>3857</v>
      </c>
      <c r="C762" s="7" t="s">
        <v>3858</v>
      </c>
      <c r="D762" s="11">
        <f>_xlfn.XLOOKUP(B762,'Acuity-Adjust Staffing Metrics'!B:B,'Acuity-Adjust Staffing Metrics'!Z:Z,"")*30</f>
        <v>15.7399267397</v>
      </c>
      <c r="E762" s="11">
        <v>0</v>
      </c>
      <c r="F762" s="11">
        <v>0</v>
      </c>
      <c r="G762" s="11">
        <v>0</v>
      </c>
      <c r="H762" s="11">
        <v>0</v>
      </c>
      <c r="I762" s="11">
        <v>0</v>
      </c>
      <c r="J762" s="14">
        <f t="shared" si="11"/>
        <v>0.52466422465666662</v>
      </c>
    </row>
    <row r="763" spans="1:10" x14ac:dyDescent="0.3">
      <c r="A763" s="8" t="s">
        <v>3861</v>
      </c>
      <c r="B763" s="7" t="s">
        <v>3862</v>
      </c>
      <c r="C763" s="7" t="s">
        <v>3863</v>
      </c>
      <c r="D763" s="11">
        <f>_xlfn.XLOOKUP(B763,'Acuity-Adjust Staffing Metrics'!B:B,'Acuity-Adjust Staffing Metrics'!Z:Z,"")*30</f>
        <v>8.9743589741999994</v>
      </c>
      <c r="E763" s="11">
        <v>0</v>
      </c>
      <c r="F763" s="11">
        <v>0</v>
      </c>
      <c r="G763" s="11">
        <v>0</v>
      </c>
      <c r="H763" s="11">
        <v>0</v>
      </c>
      <c r="I763" s="11">
        <v>0</v>
      </c>
      <c r="J763" s="14">
        <f t="shared" si="11"/>
        <v>0.29914529913999999</v>
      </c>
    </row>
    <row r="764" spans="1:10" x14ac:dyDescent="0.3">
      <c r="A764" s="8" t="s">
        <v>3866</v>
      </c>
      <c r="B764" s="7" t="s">
        <v>3867</v>
      </c>
      <c r="C764" s="7" t="s">
        <v>3868</v>
      </c>
      <c r="D764" s="11">
        <f>_xlfn.XLOOKUP(B764,'Acuity-Adjust Staffing Metrics'!B:B,'Acuity-Adjust Staffing Metrics'!Z:Z,"")*30</f>
        <v>4</v>
      </c>
      <c r="E764" s="11">
        <v>0</v>
      </c>
      <c r="F764" s="11">
        <v>0</v>
      </c>
      <c r="G764" s="11">
        <v>0</v>
      </c>
      <c r="H764" s="11">
        <v>0</v>
      </c>
      <c r="I764" s="11">
        <v>0</v>
      </c>
      <c r="J764" s="14">
        <f t="shared" si="11"/>
        <v>0.13333333333333333</v>
      </c>
    </row>
    <row r="765" spans="1:10" x14ac:dyDescent="0.3">
      <c r="A765" s="8" t="s">
        <v>3871</v>
      </c>
      <c r="B765" s="7" t="s">
        <v>3872</v>
      </c>
      <c r="C765" s="7" t="s">
        <v>3873</v>
      </c>
      <c r="D765" s="11">
        <f>_xlfn.XLOOKUP(B765,'Acuity-Adjust Staffing Metrics'!B:B,'Acuity-Adjust Staffing Metrics'!Z:Z,"")*30</f>
        <v>16.8168498171</v>
      </c>
      <c r="E765" s="11">
        <v>0</v>
      </c>
      <c r="F765" s="11">
        <v>0</v>
      </c>
      <c r="G765" s="11">
        <v>0</v>
      </c>
      <c r="H765" s="11">
        <v>0</v>
      </c>
      <c r="I765" s="11">
        <v>0</v>
      </c>
      <c r="J765" s="14">
        <f t="shared" si="11"/>
        <v>0.56056166057000001</v>
      </c>
    </row>
    <row r="766" spans="1:10" x14ac:dyDescent="0.3">
      <c r="A766" s="8" t="s">
        <v>3876</v>
      </c>
      <c r="B766" s="7" t="s">
        <v>3877</v>
      </c>
      <c r="C766" s="7" t="s">
        <v>3878</v>
      </c>
      <c r="D766" s="11">
        <f>_xlfn.XLOOKUP(B766,'Acuity-Adjust Staffing Metrics'!B:B,'Acuity-Adjust Staffing Metrics'!Z:Z,"")*30</f>
        <v>5.1318681319000001</v>
      </c>
      <c r="E766" s="11">
        <v>0</v>
      </c>
      <c r="F766" s="11">
        <v>0</v>
      </c>
      <c r="G766" s="11">
        <v>0</v>
      </c>
      <c r="H766" s="11">
        <v>0</v>
      </c>
      <c r="I766" s="11">
        <v>0</v>
      </c>
      <c r="J766" s="14">
        <f t="shared" si="11"/>
        <v>0.17106227106333333</v>
      </c>
    </row>
    <row r="767" spans="1:10" x14ac:dyDescent="0.3">
      <c r="A767" s="8" t="s">
        <v>3881</v>
      </c>
      <c r="B767" s="7" t="s">
        <v>3882</v>
      </c>
      <c r="C767" s="7" t="s">
        <v>3883</v>
      </c>
      <c r="D767" s="11">
        <f>_xlfn.XLOOKUP(B767,'Acuity-Adjust Staffing Metrics'!B:B,'Acuity-Adjust Staffing Metrics'!Z:Z,"")*30</f>
        <v>8.6593406592999997</v>
      </c>
      <c r="E767" s="11">
        <v>0</v>
      </c>
      <c r="F767" s="11">
        <v>0</v>
      </c>
      <c r="G767" s="11">
        <v>0</v>
      </c>
      <c r="H767" s="11">
        <v>0</v>
      </c>
      <c r="I767" s="11">
        <v>0</v>
      </c>
      <c r="J767" s="14">
        <f t="shared" si="11"/>
        <v>0.28864468864333331</v>
      </c>
    </row>
    <row r="768" spans="1:10" x14ac:dyDescent="0.3">
      <c r="A768" s="8" t="s">
        <v>3886</v>
      </c>
      <c r="B768" s="7" t="s">
        <v>3887</v>
      </c>
      <c r="C768" s="7" t="s">
        <v>3888</v>
      </c>
      <c r="D768" s="11">
        <f>_xlfn.XLOOKUP(B768,'Acuity-Adjust Staffing Metrics'!B:B,'Acuity-Adjust Staffing Metrics'!Z:Z,"")*30</f>
        <v>15</v>
      </c>
      <c r="E768" s="11">
        <v>0</v>
      </c>
      <c r="F768" s="11">
        <v>0</v>
      </c>
      <c r="G768" s="11">
        <v>0</v>
      </c>
      <c r="H768" s="11">
        <v>0</v>
      </c>
      <c r="I768" s="11">
        <v>0</v>
      </c>
      <c r="J768" s="14">
        <f t="shared" si="11"/>
        <v>0.5</v>
      </c>
    </row>
    <row r="769" spans="1:10" x14ac:dyDescent="0.3">
      <c r="A769" s="8" t="s">
        <v>3891</v>
      </c>
      <c r="B769" s="7" t="s">
        <v>3892</v>
      </c>
      <c r="C769" s="7" t="s">
        <v>3893</v>
      </c>
      <c r="D769" s="11">
        <f>_xlfn.XLOOKUP(B769,'Acuity-Adjust Staffing Metrics'!B:B,'Acuity-Adjust Staffing Metrics'!Z:Z,"")*30</f>
        <v>9.9633699633999999</v>
      </c>
      <c r="E769" s="11">
        <v>0</v>
      </c>
      <c r="F769" s="11">
        <v>0</v>
      </c>
      <c r="G769" s="11">
        <v>0</v>
      </c>
      <c r="H769" s="11">
        <v>0</v>
      </c>
      <c r="I769" s="11">
        <v>0</v>
      </c>
      <c r="J769" s="14">
        <f t="shared" si="11"/>
        <v>0.33211233211333335</v>
      </c>
    </row>
    <row r="770" spans="1:10" x14ac:dyDescent="0.3">
      <c r="A770" s="8" t="s">
        <v>3896</v>
      </c>
      <c r="B770" s="7" t="s">
        <v>3897</v>
      </c>
      <c r="C770" s="7" t="s">
        <v>3898</v>
      </c>
      <c r="D770" s="11">
        <f>_xlfn.XLOOKUP(B770,'Acuity-Adjust Staffing Metrics'!B:B,'Acuity-Adjust Staffing Metrics'!Z:Z,"")*30</f>
        <v>23.897435897600001</v>
      </c>
      <c r="E770" s="11">
        <v>0</v>
      </c>
      <c r="F770" s="11">
        <v>0</v>
      </c>
      <c r="G770" s="11">
        <v>0</v>
      </c>
      <c r="H770" s="11">
        <v>0</v>
      </c>
      <c r="I770" s="11">
        <v>0</v>
      </c>
      <c r="J770" s="14">
        <f t="shared" si="11"/>
        <v>0.79658119658666671</v>
      </c>
    </row>
    <row r="771" spans="1:10" x14ac:dyDescent="0.3">
      <c r="A771" s="8" t="s">
        <v>3901</v>
      </c>
      <c r="B771" s="7" t="s">
        <v>3902</v>
      </c>
      <c r="C771" s="7" t="s">
        <v>3903</v>
      </c>
      <c r="D771" s="11">
        <f>_xlfn.XLOOKUP(B771,'Acuity-Adjust Staffing Metrics'!B:B,'Acuity-Adjust Staffing Metrics'!Z:Z,"")*30</f>
        <v>9.6043956044000005</v>
      </c>
      <c r="E771" s="11">
        <v>0</v>
      </c>
      <c r="F771" s="11">
        <v>0</v>
      </c>
      <c r="G771" s="11">
        <v>0</v>
      </c>
      <c r="H771" s="11">
        <v>0</v>
      </c>
      <c r="I771" s="11">
        <v>0</v>
      </c>
      <c r="J771" s="14">
        <f t="shared" si="11"/>
        <v>0.32014652014666667</v>
      </c>
    </row>
    <row r="772" spans="1:10" x14ac:dyDescent="0.3">
      <c r="A772" s="8" t="s">
        <v>3906</v>
      </c>
      <c r="B772" s="7" t="s">
        <v>3907</v>
      </c>
      <c r="C772" s="7" t="s">
        <v>3908</v>
      </c>
      <c r="D772" s="11">
        <f>_xlfn.XLOOKUP(B772,'Acuity-Adjust Staffing Metrics'!B:B,'Acuity-Adjust Staffing Metrics'!Z:Z,"")*30</f>
        <v>15.9890109889</v>
      </c>
      <c r="E772" s="11">
        <v>0</v>
      </c>
      <c r="F772" s="11">
        <v>0</v>
      </c>
      <c r="G772" s="11">
        <v>0</v>
      </c>
      <c r="H772" s="11">
        <v>0</v>
      </c>
      <c r="I772" s="11">
        <v>0</v>
      </c>
      <c r="J772" s="14">
        <f t="shared" si="11"/>
        <v>0.53296703296333336</v>
      </c>
    </row>
    <row r="773" spans="1:10" x14ac:dyDescent="0.3">
      <c r="A773" s="8" t="s">
        <v>3911</v>
      </c>
      <c r="B773" s="7" t="s">
        <v>3912</v>
      </c>
      <c r="C773" s="7" t="s">
        <v>3913</v>
      </c>
      <c r="D773" s="11">
        <f>_xlfn.XLOOKUP(B773,'Acuity-Adjust Staffing Metrics'!B:B,'Acuity-Adjust Staffing Metrics'!Z:Z,"")*30</f>
        <v>20</v>
      </c>
      <c r="E773" s="11">
        <v>0</v>
      </c>
      <c r="F773" s="11">
        <v>0</v>
      </c>
      <c r="G773" s="11">
        <v>0</v>
      </c>
      <c r="H773" s="11">
        <v>0</v>
      </c>
      <c r="I773" s="11">
        <v>0</v>
      </c>
      <c r="J773" s="14">
        <f t="shared" si="11"/>
        <v>0.66666666666666663</v>
      </c>
    </row>
    <row r="774" spans="1:10" x14ac:dyDescent="0.3">
      <c r="A774" s="8" t="s">
        <v>3916</v>
      </c>
      <c r="B774" s="7" t="s">
        <v>3917</v>
      </c>
      <c r="C774" s="7" t="s">
        <v>3918</v>
      </c>
      <c r="D774" s="11">
        <f>_xlfn.XLOOKUP(B774,'Acuity-Adjust Staffing Metrics'!B:B,'Acuity-Adjust Staffing Metrics'!Z:Z,"")*30</f>
        <v>6.7802197802000004</v>
      </c>
      <c r="E774" s="11">
        <v>0</v>
      </c>
      <c r="F774" s="11">
        <v>0</v>
      </c>
      <c r="G774" s="11">
        <v>0</v>
      </c>
      <c r="H774" s="11">
        <v>0</v>
      </c>
      <c r="I774" s="11">
        <v>0</v>
      </c>
      <c r="J774" s="14">
        <f t="shared" si="11"/>
        <v>0.22600732600666668</v>
      </c>
    </row>
    <row r="775" spans="1:10" x14ac:dyDescent="0.3">
      <c r="A775" s="8" t="s">
        <v>3921</v>
      </c>
      <c r="B775" s="7" t="s">
        <v>3922</v>
      </c>
      <c r="C775" s="7" t="s">
        <v>3923</v>
      </c>
      <c r="D775" s="11">
        <f>_xlfn.XLOOKUP(B775,'Acuity-Adjust Staffing Metrics'!B:B,'Acuity-Adjust Staffing Metrics'!Z:Z,"")*30</f>
        <v>2</v>
      </c>
      <c r="E775" s="11">
        <v>0</v>
      </c>
      <c r="F775" s="11">
        <v>0</v>
      </c>
      <c r="G775" s="11">
        <v>0</v>
      </c>
      <c r="H775" s="11">
        <v>0</v>
      </c>
      <c r="I775" s="11">
        <v>0</v>
      </c>
      <c r="J775" s="14">
        <f t="shared" si="11"/>
        <v>6.6666666666666666E-2</v>
      </c>
    </row>
    <row r="776" spans="1:10" x14ac:dyDescent="0.3">
      <c r="A776" s="8" t="s">
        <v>3926</v>
      </c>
      <c r="B776" s="7" t="s">
        <v>3927</v>
      </c>
      <c r="C776" s="7" t="s">
        <v>3928</v>
      </c>
      <c r="D776" s="11">
        <f>_xlfn.XLOOKUP(B776,'Acuity-Adjust Staffing Metrics'!B:B,'Acuity-Adjust Staffing Metrics'!Z:Z,"")*30</f>
        <v>22.926739926499998</v>
      </c>
      <c r="E776" s="11">
        <v>0</v>
      </c>
      <c r="F776" s="11">
        <v>0</v>
      </c>
      <c r="G776" s="11">
        <v>0</v>
      </c>
      <c r="H776" s="11">
        <v>0</v>
      </c>
      <c r="I776" s="11">
        <v>0</v>
      </c>
      <c r="J776" s="14">
        <f t="shared" si="11"/>
        <v>0.76422466421666657</v>
      </c>
    </row>
    <row r="777" spans="1:10" x14ac:dyDescent="0.3">
      <c r="A777" s="8" t="s">
        <v>3931</v>
      </c>
      <c r="B777" s="7" t="s">
        <v>3932</v>
      </c>
      <c r="C777" s="7" t="s">
        <v>3933</v>
      </c>
      <c r="D777" s="11">
        <f>_xlfn.XLOOKUP(B777,'Acuity-Adjust Staffing Metrics'!B:B,'Acuity-Adjust Staffing Metrics'!Z:Z,"")*30</f>
        <v>14.835164835099999</v>
      </c>
      <c r="E777" s="11">
        <v>0</v>
      </c>
      <c r="F777" s="11">
        <v>0</v>
      </c>
      <c r="G777" s="11">
        <v>0</v>
      </c>
      <c r="H777" s="11">
        <v>0</v>
      </c>
      <c r="I777" s="11">
        <v>0</v>
      </c>
      <c r="J777" s="14">
        <f t="shared" ref="J777:J840" si="12">SUM(D777,F777,E777,F777,G777,H777,I777)/30</f>
        <v>0.49450549450333331</v>
      </c>
    </row>
    <row r="778" spans="1:10" x14ac:dyDescent="0.3">
      <c r="A778" s="8" t="s">
        <v>3936</v>
      </c>
      <c r="B778" s="7" t="s">
        <v>3937</v>
      </c>
      <c r="C778" s="7" t="s">
        <v>3938</v>
      </c>
      <c r="D778" s="11">
        <f>_xlfn.XLOOKUP(B778,'Acuity-Adjust Staffing Metrics'!B:B,'Acuity-Adjust Staffing Metrics'!Z:Z,"")*30</f>
        <v>18.4249084251</v>
      </c>
      <c r="E778" s="11">
        <v>0</v>
      </c>
      <c r="F778" s="11">
        <v>0</v>
      </c>
      <c r="G778" s="11">
        <v>0</v>
      </c>
      <c r="H778" s="11">
        <v>0</v>
      </c>
      <c r="I778" s="11">
        <v>0</v>
      </c>
      <c r="J778" s="14">
        <f t="shared" si="12"/>
        <v>0.61416361416999998</v>
      </c>
    </row>
    <row r="779" spans="1:10" x14ac:dyDescent="0.3">
      <c r="A779" s="8" t="s">
        <v>3941</v>
      </c>
      <c r="B779" s="7" t="s">
        <v>3942</v>
      </c>
      <c r="C779" s="7" t="s">
        <v>3943</v>
      </c>
      <c r="D779" s="11">
        <f>_xlfn.XLOOKUP(B779,'Acuity-Adjust Staffing Metrics'!B:B,'Acuity-Adjust Staffing Metrics'!Z:Z,"")*30</f>
        <v>19.0732600732</v>
      </c>
      <c r="E779" s="11">
        <v>0</v>
      </c>
      <c r="F779" s="11">
        <v>0</v>
      </c>
      <c r="G779" s="11">
        <v>0</v>
      </c>
      <c r="H779" s="11">
        <v>0</v>
      </c>
      <c r="I779" s="11">
        <v>0</v>
      </c>
      <c r="J779" s="14">
        <f t="shared" si="12"/>
        <v>0.63577533577333334</v>
      </c>
    </row>
    <row r="780" spans="1:10" x14ac:dyDescent="0.3">
      <c r="A780" s="8" t="s">
        <v>3946</v>
      </c>
      <c r="B780" s="7" t="s">
        <v>3947</v>
      </c>
      <c r="C780" s="7" t="s">
        <v>3948</v>
      </c>
      <c r="D780" s="11">
        <f>_xlfn.XLOOKUP(B780,'Acuity-Adjust Staffing Metrics'!B:B,'Acuity-Adjust Staffing Metrics'!Z:Z,"")*30</f>
        <v>10.904761904499999</v>
      </c>
      <c r="E780" s="11">
        <v>0</v>
      </c>
      <c r="F780" s="11">
        <v>0</v>
      </c>
      <c r="G780" s="11">
        <v>0</v>
      </c>
      <c r="H780" s="11">
        <v>0</v>
      </c>
      <c r="I780" s="11">
        <v>0</v>
      </c>
      <c r="J780" s="14">
        <f t="shared" si="12"/>
        <v>0.36349206348333329</v>
      </c>
    </row>
    <row r="781" spans="1:10" x14ac:dyDescent="0.3">
      <c r="A781" s="8" t="s">
        <v>3951</v>
      </c>
      <c r="B781" s="7" t="s">
        <v>3952</v>
      </c>
      <c r="C781" s="7" t="s">
        <v>3953</v>
      </c>
      <c r="D781" s="11">
        <f>_xlfn.XLOOKUP(B781,'Acuity-Adjust Staffing Metrics'!B:B,'Acuity-Adjust Staffing Metrics'!Z:Z,"")*30</f>
        <v>2.5366300367000001</v>
      </c>
      <c r="E781" s="11">
        <v>0</v>
      </c>
      <c r="F781" s="11">
        <v>0</v>
      </c>
      <c r="G781" s="11">
        <v>0</v>
      </c>
      <c r="H781" s="11">
        <v>0</v>
      </c>
      <c r="I781" s="11">
        <v>0</v>
      </c>
      <c r="J781" s="14">
        <f t="shared" si="12"/>
        <v>8.4554334556666666E-2</v>
      </c>
    </row>
    <row r="782" spans="1:10" x14ac:dyDescent="0.3">
      <c r="A782" s="8" t="s">
        <v>3956</v>
      </c>
      <c r="B782" s="7" t="s">
        <v>3957</v>
      </c>
      <c r="C782" s="7" t="s">
        <v>3958</v>
      </c>
      <c r="D782" s="11">
        <f>_xlfn.XLOOKUP(B782,'Acuity-Adjust Staffing Metrics'!B:B,'Acuity-Adjust Staffing Metrics'!Z:Z,"")*30</f>
        <v>4.8608058608000002</v>
      </c>
      <c r="E782" s="11">
        <v>0</v>
      </c>
      <c r="F782" s="11">
        <v>0</v>
      </c>
      <c r="G782" s="11">
        <v>0</v>
      </c>
      <c r="H782" s="11">
        <v>0</v>
      </c>
      <c r="I782" s="11">
        <v>0</v>
      </c>
      <c r="J782" s="14">
        <f t="shared" si="12"/>
        <v>0.16202686202666666</v>
      </c>
    </row>
    <row r="783" spans="1:10" x14ac:dyDescent="0.3">
      <c r="A783" s="8" t="s">
        <v>3961</v>
      </c>
      <c r="B783" s="7" t="s">
        <v>3962</v>
      </c>
      <c r="C783" s="7" t="s">
        <v>3963</v>
      </c>
      <c r="D783" s="11">
        <f>_xlfn.XLOOKUP(B783,'Acuity-Adjust Staffing Metrics'!B:B,'Acuity-Adjust Staffing Metrics'!Z:Z,"")*30</f>
        <v>7.7820512820000003</v>
      </c>
      <c r="E783" s="11">
        <v>0</v>
      </c>
      <c r="F783" s="11">
        <v>0</v>
      </c>
      <c r="G783" s="11">
        <v>0</v>
      </c>
      <c r="H783" s="11">
        <v>0</v>
      </c>
      <c r="I783" s="11">
        <v>0</v>
      </c>
      <c r="J783" s="14">
        <f t="shared" si="12"/>
        <v>0.25940170940000001</v>
      </c>
    </row>
    <row r="784" spans="1:10" x14ac:dyDescent="0.3">
      <c r="A784" s="8" t="s">
        <v>3966</v>
      </c>
      <c r="B784" s="7" t="s">
        <v>3967</v>
      </c>
      <c r="C784" s="7" t="s">
        <v>3968</v>
      </c>
      <c r="D784" s="11">
        <f>_xlfn.XLOOKUP(B784,'Acuity-Adjust Staffing Metrics'!B:B,'Acuity-Adjust Staffing Metrics'!Z:Z,"")*30</f>
        <v>6</v>
      </c>
      <c r="E784" s="11">
        <v>0</v>
      </c>
      <c r="F784" s="11">
        <v>0</v>
      </c>
      <c r="G784" s="11">
        <v>0</v>
      </c>
      <c r="H784" s="11">
        <v>0</v>
      </c>
      <c r="I784" s="11">
        <v>0</v>
      </c>
      <c r="J784" s="14">
        <f t="shared" si="12"/>
        <v>0.2</v>
      </c>
    </row>
    <row r="785" spans="1:10" x14ac:dyDescent="0.3">
      <c r="A785" s="8" t="s">
        <v>3971</v>
      </c>
      <c r="B785" s="7" t="s">
        <v>3972</v>
      </c>
      <c r="C785" s="7" t="s">
        <v>3973</v>
      </c>
      <c r="D785" s="11">
        <f>_xlfn.XLOOKUP(B785,'Acuity-Adjust Staffing Metrics'!B:B,'Acuity-Adjust Staffing Metrics'!Z:Z,"")*30</f>
        <v>5</v>
      </c>
      <c r="E785" s="11">
        <v>0</v>
      </c>
      <c r="F785" s="11">
        <v>0</v>
      </c>
      <c r="G785" s="11">
        <v>0</v>
      </c>
      <c r="H785" s="11">
        <v>0</v>
      </c>
      <c r="I785" s="11">
        <v>0</v>
      </c>
      <c r="J785" s="14">
        <f t="shared" si="12"/>
        <v>0.16666666666666666</v>
      </c>
    </row>
    <row r="786" spans="1:10" x14ac:dyDescent="0.3">
      <c r="A786" s="8" t="s">
        <v>3976</v>
      </c>
      <c r="B786" s="7" t="s">
        <v>3977</v>
      </c>
      <c r="C786" s="7" t="s">
        <v>3978</v>
      </c>
      <c r="D786" s="11">
        <f>_xlfn.XLOOKUP(B786,'Acuity-Adjust Staffing Metrics'!B:B,'Acuity-Adjust Staffing Metrics'!Z:Z,"")*30</f>
        <v>16.974358974499999</v>
      </c>
      <c r="E786" s="11">
        <v>0</v>
      </c>
      <c r="F786" s="11">
        <v>0</v>
      </c>
      <c r="G786" s="11">
        <v>0</v>
      </c>
      <c r="H786" s="11">
        <v>0</v>
      </c>
      <c r="I786" s="11">
        <v>0</v>
      </c>
      <c r="J786" s="14">
        <f t="shared" si="12"/>
        <v>0.5658119658166666</v>
      </c>
    </row>
    <row r="787" spans="1:10" x14ac:dyDescent="0.3">
      <c r="A787" s="8" t="s">
        <v>3981</v>
      </c>
      <c r="B787" s="7" t="s">
        <v>3982</v>
      </c>
      <c r="C787" s="7" t="s">
        <v>3983</v>
      </c>
      <c r="D787" s="11">
        <f>_xlfn.XLOOKUP(B787,'Acuity-Adjust Staffing Metrics'!B:B,'Acuity-Adjust Staffing Metrics'!Z:Z,"")*30</f>
        <v>20</v>
      </c>
      <c r="E787" s="11">
        <v>0</v>
      </c>
      <c r="F787" s="11">
        <v>0</v>
      </c>
      <c r="G787" s="11">
        <v>0</v>
      </c>
      <c r="H787" s="11">
        <v>0</v>
      </c>
      <c r="I787" s="11">
        <v>0</v>
      </c>
      <c r="J787" s="14">
        <f t="shared" si="12"/>
        <v>0.66666666666666663</v>
      </c>
    </row>
    <row r="788" spans="1:10" x14ac:dyDescent="0.3">
      <c r="A788" s="8" t="s">
        <v>3986</v>
      </c>
      <c r="B788" s="7" t="s">
        <v>3987</v>
      </c>
      <c r="C788" s="7" t="s">
        <v>3988</v>
      </c>
      <c r="D788" s="11">
        <f>_xlfn.XLOOKUP(B788,'Acuity-Adjust Staffing Metrics'!B:B,'Acuity-Adjust Staffing Metrics'!Z:Z,"")*30</f>
        <v>24</v>
      </c>
      <c r="E788" s="11">
        <v>0</v>
      </c>
      <c r="F788" s="11">
        <v>0</v>
      </c>
      <c r="G788" s="11">
        <v>0</v>
      </c>
      <c r="H788" s="11">
        <v>0</v>
      </c>
      <c r="I788" s="11">
        <v>0</v>
      </c>
      <c r="J788" s="14">
        <f t="shared" si="12"/>
        <v>0.8</v>
      </c>
    </row>
    <row r="789" spans="1:10" x14ac:dyDescent="0.3">
      <c r="A789" s="8" t="s">
        <v>3991</v>
      </c>
      <c r="B789" s="7" t="s">
        <v>3992</v>
      </c>
      <c r="C789" s="7" t="s">
        <v>3993</v>
      </c>
      <c r="D789" s="11">
        <f>_xlfn.XLOOKUP(B789,'Acuity-Adjust Staffing Metrics'!B:B,'Acuity-Adjust Staffing Metrics'!Z:Z,"")*30</f>
        <v>15.157509157600002</v>
      </c>
      <c r="E789" s="11">
        <v>0</v>
      </c>
      <c r="F789" s="11">
        <v>0</v>
      </c>
      <c r="G789" s="11">
        <v>0</v>
      </c>
      <c r="H789" s="11">
        <v>0</v>
      </c>
      <c r="I789" s="11">
        <v>0</v>
      </c>
      <c r="J789" s="14">
        <f t="shared" si="12"/>
        <v>0.50525030525333336</v>
      </c>
    </row>
    <row r="790" spans="1:10" x14ac:dyDescent="0.3">
      <c r="A790" s="8" t="s">
        <v>3996</v>
      </c>
      <c r="B790" s="7" t="s">
        <v>3997</v>
      </c>
      <c r="C790" s="7" t="s">
        <v>3998</v>
      </c>
      <c r="D790" s="11">
        <f>_xlfn.XLOOKUP(B790,'Acuity-Adjust Staffing Metrics'!B:B,'Acuity-Adjust Staffing Metrics'!Z:Z,"")*30</f>
        <v>3.3956043955999999</v>
      </c>
      <c r="E790" s="11">
        <v>0</v>
      </c>
      <c r="F790" s="11">
        <v>0</v>
      </c>
      <c r="G790" s="11">
        <v>0</v>
      </c>
      <c r="H790" s="11">
        <v>0</v>
      </c>
      <c r="I790" s="11">
        <v>0</v>
      </c>
      <c r="J790" s="14">
        <f t="shared" si="12"/>
        <v>0.11318681318666667</v>
      </c>
    </row>
    <row r="791" spans="1:10" x14ac:dyDescent="0.3">
      <c r="A791" s="8" t="s">
        <v>4001</v>
      </c>
      <c r="B791" s="7" t="s">
        <v>4002</v>
      </c>
      <c r="C791" s="7" t="s">
        <v>4003</v>
      </c>
      <c r="D791" s="11">
        <f>_xlfn.XLOOKUP(B791,'Acuity-Adjust Staffing Metrics'!B:B,'Acuity-Adjust Staffing Metrics'!Z:Z,"")*30</f>
        <v>14.3040293039</v>
      </c>
      <c r="E791" s="11">
        <v>0</v>
      </c>
      <c r="F791" s="11">
        <v>0</v>
      </c>
      <c r="G791" s="11">
        <v>0</v>
      </c>
      <c r="H791" s="11">
        <v>0</v>
      </c>
      <c r="I791" s="11">
        <v>0</v>
      </c>
      <c r="J791" s="14">
        <f t="shared" si="12"/>
        <v>0.47680097679666666</v>
      </c>
    </row>
    <row r="792" spans="1:10" x14ac:dyDescent="0.3">
      <c r="A792" s="8" t="s">
        <v>4006</v>
      </c>
      <c r="B792" s="7" t="s">
        <v>4007</v>
      </c>
      <c r="C792" s="7" t="s">
        <v>4008</v>
      </c>
      <c r="D792" s="11">
        <f>_xlfn.XLOOKUP(B792,'Acuity-Adjust Staffing Metrics'!B:B,'Acuity-Adjust Staffing Metrics'!Z:Z,"")*30</f>
        <v>7</v>
      </c>
      <c r="E792" s="11">
        <v>0</v>
      </c>
      <c r="F792" s="11">
        <v>0</v>
      </c>
      <c r="G792" s="11">
        <v>0</v>
      </c>
      <c r="H792" s="11">
        <v>0</v>
      </c>
      <c r="I792" s="11">
        <v>0</v>
      </c>
      <c r="J792" s="14">
        <f t="shared" si="12"/>
        <v>0.23333333333333334</v>
      </c>
    </row>
    <row r="793" spans="1:10" x14ac:dyDescent="0.3">
      <c r="A793" s="8" t="s">
        <v>4011</v>
      </c>
      <c r="B793" s="7" t="s">
        <v>4012</v>
      </c>
      <c r="C793" s="7" t="s">
        <v>4013</v>
      </c>
      <c r="D793" s="11">
        <f>_xlfn.XLOOKUP(B793,'Acuity-Adjust Staffing Metrics'!B:B,'Acuity-Adjust Staffing Metrics'!Z:Z,"")*30</f>
        <v>16</v>
      </c>
      <c r="E793" s="11">
        <v>0</v>
      </c>
      <c r="F793" s="11">
        <v>0</v>
      </c>
      <c r="G793" s="11">
        <v>0</v>
      </c>
      <c r="H793" s="11">
        <v>0</v>
      </c>
      <c r="I793" s="11">
        <v>0</v>
      </c>
      <c r="J793" s="14">
        <f t="shared" si="12"/>
        <v>0.53333333333333333</v>
      </c>
    </row>
    <row r="794" spans="1:10" x14ac:dyDescent="0.3">
      <c r="A794" s="8" t="s">
        <v>4016</v>
      </c>
      <c r="B794" s="7" t="s">
        <v>4017</v>
      </c>
      <c r="C794" s="7" t="s">
        <v>4018</v>
      </c>
      <c r="D794" s="11">
        <f>_xlfn.XLOOKUP(B794,'Acuity-Adjust Staffing Metrics'!B:B,'Acuity-Adjust Staffing Metrics'!Z:Z,"")*30</f>
        <v>22.3846153844</v>
      </c>
      <c r="E794" s="11">
        <v>0</v>
      </c>
      <c r="F794" s="11">
        <v>0</v>
      </c>
      <c r="G794" s="11">
        <v>0</v>
      </c>
      <c r="H794" s="11">
        <v>0</v>
      </c>
      <c r="I794" s="11">
        <v>0</v>
      </c>
      <c r="J794" s="14">
        <f t="shared" si="12"/>
        <v>0.74615384614666669</v>
      </c>
    </row>
    <row r="795" spans="1:10" x14ac:dyDescent="0.3">
      <c r="A795" s="8" t="s">
        <v>4021</v>
      </c>
      <c r="B795" s="7" t="s">
        <v>4022</v>
      </c>
      <c r="C795" s="7" t="s">
        <v>4023</v>
      </c>
      <c r="D795" s="11">
        <f>_xlfn.XLOOKUP(B795,'Acuity-Adjust Staffing Metrics'!B:B,'Acuity-Adjust Staffing Metrics'!Z:Z,"")*30</f>
        <v>8</v>
      </c>
      <c r="E795" s="11">
        <v>0</v>
      </c>
      <c r="F795" s="11">
        <v>0</v>
      </c>
      <c r="G795" s="11">
        <v>0</v>
      </c>
      <c r="H795" s="11">
        <v>0</v>
      </c>
      <c r="I795" s="11">
        <v>0</v>
      </c>
      <c r="J795" s="14">
        <f t="shared" si="12"/>
        <v>0.26666666666666666</v>
      </c>
    </row>
    <row r="796" spans="1:10" x14ac:dyDescent="0.3">
      <c r="A796" s="8" t="s">
        <v>4026</v>
      </c>
      <c r="B796" s="7" t="s">
        <v>4027</v>
      </c>
      <c r="C796" s="7" t="s">
        <v>4028</v>
      </c>
      <c r="D796" s="11">
        <f>_xlfn.XLOOKUP(B796,'Acuity-Adjust Staffing Metrics'!B:B,'Acuity-Adjust Staffing Metrics'!Z:Z,"")*30</f>
        <v>12</v>
      </c>
      <c r="E796" s="11">
        <v>0</v>
      </c>
      <c r="F796" s="11">
        <v>0</v>
      </c>
      <c r="G796" s="11">
        <v>0</v>
      </c>
      <c r="H796" s="11">
        <v>0</v>
      </c>
      <c r="I796" s="11">
        <v>0</v>
      </c>
      <c r="J796" s="14">
        <f t="shared" si="12"/>
        <v>0.4</v>
      </c>
    </row>
    <row r="797" spans="1:10" x14ac:dyDescent="0.3">
      <c r="A797" s="8" t="s">
        <v>4031</v>
      </c>
      <c r="B797" s="7" t="s">
        <v>4032</v>
      </c>
      <c r="C797" s="7" t="s">
        <v>4033</v>
      </c>
      <c r="D797" s="11">
        <f>_xlfn.XLOOKUP(B797,'Acuity-Adjust Staffing Metrics'!B:B,'Acuity-Adjust Staffing Metrics'!Z:Z,"")*30</f>
        <v>1.9157509158000001</v>
      </c>
      <c r="E797" s="11">
        <v>0</v>
      </c>
      <c r="F797" s="11">
        <v>0</v>
      </c>
      <c r="G797" s="11">
        <v>0</v>
      </c>
      <c r="H797" s="11">
        <v>0</v>
      </c>
      <c r="I797" s="11">
        <v>0</v>
      </c>
      <c r="J797" s="14">
        <f t="shared" si="12"/>
        <v>6.3858363860000003E-2</v>
      </c>
    </row>
    <row r="798" spans="1:10" x14ac:dyDescent="0.3">
      <c r="A798" s="8" t="s">
        <v>4036</v>
      </c>
      <c r="B798" s="7" t="s">
        <v>4037</v>
      </c>
      <c r="C798" s="7" t="s">
        <v>4038</v>
      </c>
      <c r="D798" s="11">
        <f>_xlfn.XLOOKUP(B798,'Acuity-Adjust Staffing Metrics'!B:B,'Acuity-Adjust Staffing Metrics'!Z:Z,"")*30</f>
        <v>7.9010989011000001</v>
      </c>
      <c r="E798" s="11">
        <v>0</v>
      </c>
      <c r="F798" s="11">
        <v>0</v>
      </c>
      <c r="G798" s="11">
        <v>0</v>
      </c>
      <c r="H798" s="11">
        <v>0</v>
      </c>
      <c r="I798" s="11">
        <v>0</v>
      </c>
      <c r="J798" s="14">
        <f t="shared" si="12"/>
        <v>0.26336996337000002</v>
      </c>
    </row>
    <row r="799" spans="1:10" x14ac:dyDescent="0.3">
      <c r="A799" s="8" t="s">
        <v>4041</v>
      </c>
      <c r="B799" s="7" t="s">
        <v>4042</v>
      </c>
      <c r="C799" s="7" t="s">
        <v>4043</v>
      </c>
      <c r="D799" s="11">
        <f>_xlfn.XLOOKUP(B799,'Acuity-Adjust Staffing Metrics'!B:B,'Acuity-Adjust Staffing Metrics'!Z:Z,"")*30</f>
        <v>7.9267399267000007</v>
      </c>
      <c r="E799" s="11">
        <v>0</v>
      </c>
      <c r="F799" s="11">
        <v>0</v>
      </c>
      <c r="G799" s="11">
        <v>0</v>
      </c>
      <c r="H799" s="11">
        <v>0</v>
      </c>
      <c r="I799" s="11">
        <v>0</v>
      </c>
      <c r="J799" s="14">
        <f t="shared" si="12"/>
        <v>0.26422466422333335</v>
      </c>
    </row>
    <row r="800" spans="1:10" x14ac:dyDescent="0.3">
      <c r="A800" s="8" t="s">
        <v>4046</v>
      </c>
      <c r="B800" s="7" t="s">
        <v>4047</v>
      </c>
      <c r="C800" s="7" t="s">
        <v>4048</v>
      </c>
      <c r="D800" s="11">
        <f>_xlfn.XLOOKUP(B800,'Acuity-Adjust Staffing Metrics'!B:B,'Acuity-Adjust Staffing Metrics'!Z:Z,"")*30</f>
        <v>7</v>
      </c>
      <c r="E800" s="11">
        <v>0</v>
      </c>
      <c r="F800" s="11">
        <v>0</v>
      </c>
      <c r="G800" s="11">
        <v>0</v>
      </c>
      <c r="H800" s="11">
        <v>0</v>
      </c>
      <c r="I800" s="11">
        <v>0</v>
      </c>
      <c r="J800" s="14">
        <f t="shared" si="12"/>
        <v>0.23333333333333334</v>
      </c>
    </row>
    <row r="801" spans="1:10" x14ac:dyDescent="0.3">
      <c r="A801" s="8" t="s">
        <v>4051</v>
      </c>
      <c r="B801" s="7" t="s">
        <v>4052</v>
      </c>
      <c r="C801" s="7" t="s">
        <v>4053</v>
      </c>
      <c r="D801" s="11">
        <f>_xlfn.XLOOKUP(B801,'Acuity-Adjust Staffing Metrics'!B:B,'Acuity-Adjust Staffing Metrics'!Z:Z,"")*30</f>
        <v>9.3040293039999984</v>
      </c>
      <c r="E801" s="11">
        <v>0</v>
      </c>
      <c r="F801" s="11">
        <v>0</v>
      </c>
      <c r="G801" s="11">
        <v>0</v>
      </c>
      <c r="H801" s="11">
        <v>0</v>
      </c>
      <c r="I801" s="11">
        <v>0</v>
      </c>
      <c r="J801" s="14">
        <f t="shared" si="12"/>
        <v>0.31013431013333326</v>
      </c>
    </row>
    <row r="802" spans="1:10" x14ac:dyDescent="0.3">
      <c r="A802" s="8" t="s">
        <v>4056</v>
      </c>
      <c r="B802" s="7" t="s">
        <v>4057</v>
      </c>
      <c r="C802" s="7" t="s">
        <v>4058</v>
      </c>
      <c r="D802" s="11">
        <f>_xlfn.XLOOKUP(B802,'Acuity-Adjust Staffing Metrics'!B:B,'Acuity-Adjust Staffing Metrics'!Z:Z,"")*30</f>
        <v>4.7728937728999998</v>
      </c>
      <c r="E802" s="11">
        <v>0</v>
      </c>
      <c r="F802" s="11">
        <v>0</v>
      </c>
      <c r="G802" s="11">
        <v>0</v>
      </c>
      <c r="H802" s="11">
        <v>0</v>
      </c>
      <c r="I802" s="11">
        <v>0</v>
      </c>
      <c r="J802" s="14">
        <f t="shared" si="12"/>
        <v>0.15909645909666667</v>
      </c>
    </row>
    <row r="803" spans="1:10" x14ac:dyDescent="0.3">
      <c r="A803" s="8" t="s">
        <v>3410</v>
      </c>
      <c r="B803" s="7" t="s">
        <v>4061</v>
      </c>
      <c r="C803" s="7" t="s">
        <v>4062</v>
      </c>
      <c r="D803" s="11">
        <f>_xlfn.XLOOKUP(B803,'Acuity-Adjust Staffing Metrics'!B:B,'Acuity-Adjust Staffing Metrics'!Z:Z,"")*30</f>
        <v>12.783882783999999</v>
      </c>
      <c r="E803" s="11">
        <v>0</v>
      </c>
      <c r="F803" s="11">
        <v>0</v>
      </c>
      <c r="G803" s="11">
        <v>0</v>
      </c>
      <c r="H803" s="11">
        <v>0</v>
      </c>
      <c r="I803" s="11">
        <v>0</v>
      </c>
      <c r="J803" s="14">
        <f t="shared" si="12"/>
        <v>0.42612942613333332</v>
      </c>
    </row>
    <row r="804" spans="1:10" x14ac:dyDescent="0.3">
      <c r="A804" s="8" t="s">
        <v>4065</v>
      </c>
      <c r="B804" s="7" t="s">
        <v>4066</v>
      </c>
      <c r="C804" s="7" t="s">
        <v>4067</v>
      </c>
      <c r="D804" s="11">
        <f>_xlfn.XLOOKUP(B804,'Acuity-Adjust Staffing Metrics'!B:B,'Acuity-Adjust Staffing Metrics'!Z:Z,"")*30</f>
        <v>7</v>
      </c>
      <c r="E804" s="11">
        <v>0</v>
      </c>
      <c r="F804" s="11">
        <v>0</v>
      </c>
      <c r="G804" s="11">
        <v>0</v>
      </c>
      <c r="H804" s="11">
        <v>0</v>
      </c>
      <c r="I804" s="11">
        <v>0</v>
      </c>
      <c r="J804" s="14">
        <f t="shared" si="12"/>
        <v>0.23333333333333334</v>
      </c>
    </row>
    <row r="805" spans="1:10" x14ac:dyDescent="0.3">
      <c r="A805" s="8" t="s">
        <v>4070</v>
      </c>
      <c r="B805" s="7" t="s">
        <v>4071</v>
      </c>
      <c r="C805" s="7" t="s">
        <v>4072</v>
      </c>
      <c r="D805" s="11">
        <f>_xlfn.XLOOKUP(B805,'Acuity-Adjust Staffing Metrics'!B:B,'Acuity-Adjust Staffing Metrics'!Z:Z,"")*30</f>
        <v>24.7216117217</v>
      </c>
      <c r="E805" s="11">
        <v>0</v>
      </c>
      <c r="F805" s="11">
        <v>0</v>
      </c>
      <c r="G805" s="11">
        <v>0</v>
      </c>
      <c r="H805" s="11">
        <v>0</v>
      </c>
      <c r="I805" s="11">
        <v>0</v>
      </c>
      <c r="J805" s="14">
        <f t="shared" si="12"/>
        <v>0.82405372405666666</v>
      </c>
    </row>
    <row r="806" spans="1:10" x14ac:dyDescent="0.3">
      <c r="A806" s="8" t="s">
        <v>4075</v>
      </c>
      <c r="B806" s="7" t="s">
        <v>4076</v>
      </c>
      <c r="C806" s="7" t="s">
        <v>4077</v>
      </c>
      <c r="D806" s="11">
        <f>_xlfn.XLOOKUP(B806,'Acuity-Adjust Staffing Metrics'!B:B,'Acuity-Adjust Staffing Metrics'!Z:Z,"")*30</f>
        <v>20.939560440000001</v>
      </c>
      <c r="E806" s="11">
        <v>0</v>
      </c>
      <c r="F806" s="11">
        <v>0</v>
      </c>
      <c r="G806" s="11">
        <v>0</v>
      </c>
      <c r="H806" s="11">
        <v>0</v>
      </c>
      <c r="I806" s="11">
        <v>0</v>
      </c>
      <c r="J806" s="14">
        <f t="shared" si="12"/>
        <v>0.69798534800000001</v>
      </c>
    </row>
    <row r="807" spans="1:10" x14ac:dyDescent="0.3">
      <c r="A807" s="8" t="s">
        <v>4080</v>
      </c>
      <c r="B807" s="7" t="s">
        <v>4081</v>
      </c>
      <c r="C807" s="7" t="s">
        <v>4082</v>
      </c>
      <c r="D807" s="11">
        <f>_xlfn.XLOOKUP(B807,'Acuity-Adjust Staffing Metrics'!B:B,'Acuity-Adjust Staffing Metrics'!Z:Z,"")*30</f>
        <v>17.663003663200001</v>
      </c>
      <c r="E807" s="11">
        <v>0</v>
      </c>
      <c r="F807" s="11">
        <v>0</v>
      </c>
      <c r="G807" s="11">
        <v>0</v>
      </c>
      <c r="H807" s="11">
        <v>0</v>
      </c>
      <c r="I807" s="11">
        <v>0</v>
      </c>
      <c r="J807" s="14">
        <f t="shared" si="12"/>
        <v>0.58876678877333333</v>
      </c>
    </row>
    <row r="808" spans="1:10" x14ac:dyDescent="0.3">
      <c r="A808" s="8" t="s">
        <v>4085</v>
      </c>
      <c r="B808" s="7" t="s">
        <v>4086</v>
      </c>
      <c r="C808" s="7" t="s">
        <v>4087</v>
      </c>
      <c r="D808" s="11">
        <f>_xlfn.XLOOKUP(B808,'Acuity-Adjust Staffing Metrics'!B:B,'Acuity-Adjust Staffing Metrics'!Z:Z,"")*30</f>
        <v>22</v>
      </c>
      <c r="E808" s="11">
        <v>0</v>
      </c>
      <c r="F808" s="11">
        <v>0</v>
      </c>
      <c r="G808" s="11">
        <v>0</v>
      </c>
      <c r="H808" s="11">
        <v>0</v>
      </c>
      <c r="I808" s="11">
        <v>0</v>
      </c>
      <c r="J808" s="14">
        <f t="shared" si="12"/>
        <v>0.73333333333333328</v>
      </c>
    </row>
    <row r="809" spans="1:10" x14ac:dyDescent="0.3">
      <c r="A809" s="8" t="s">
        <v>1879</v>
      </c>
      <c r="B809" s="7" t="s">
        <v>4090</v>
      </c>
      <c r="C809" s="7" t="s">
        <v>4091</v>
      </c>
      <c r="D809" s="11">
        <f>_xlfn.XLOOKUP(B809,'Acuity-Adjust Staffing Metrics'!B:B,'Acuity-Adjust Staffing Metrics'!Z:Z,"")*30</f>
        <v>12.9285714284</v>
      </c>
      <c r="E809" s="11">
        <v>0</v>
      </c>
      <c r="F809" s="11">
        <v>0</v>
      </c>
      <c r="G809" s="11">
        <v>0</v>
      </c>
      <c r="H809" s="11">
        <v>0</v>
      </c>
      <c r="I809" s="11">
        <v>0</v>
      </c>
      <c r="J809" s="14">
        <f t="shared" si="12"/>
        <v>0.43095238094666666</v>
      </c>
    </row>
    <row r="810" spans="1:10" x14ac:dyDescent="0.3">
      <c r="A810" s="8" t="s">
        <v>4094</v>
      </c>
      <c r="B810" s="7" t="s">
        <v>4095</v>
      </c>
      <c r="C810" s="7" t="s">
        <v>4096</v>
      </c>
      <c r="D810" s="11">
        <f>_xlfn.XLOOKUP(B810,'Acuity-Adjust Staffing Metrics'!B:B,'Acuity-Adjust Staffing Metrics'!Z:Z,"")*30</f>
        <v>10.637362637099999</v>
      </c>
      <c r="E810" s="11">
        <v>0</v>
      </c>
      <c r="F810" s="11">
        <v>0</v>
      </c>
      <c r="G810" s="11">
        <v>0</v>
      </c>
      <c r="H810" s="11">
        <v>0</v>
      </c>
      <c r="I810" s="11">
        <v>0</v>
      </c>
      <c r="J810" s="14">
        <f t="shared" si="12"/>
        <v>0.35457875456999999</v>
      </c>
    </row>
    <row r="811" spans="1:10" x14ac:dyDescent="0.3">
      <c r="A811" s="8" t="s">
        <v>4099</v>
      </c>
      <c r="B811" s="7" t="s">
        <v>4100</v>
      </c>
      <c r="C811" s="7" t="s">
        <v>4101</v>
      </c>
      <c r="D811" s="11">
        <f>_xlfn.XLOOKUP(B811,'Acuity-Adjust Staffing Metrics'!B:B,'Acuity-Adjust Staffing Metrics'!Z:Z,"")*30</f>
        <v>24</v>
      </c>
      <c r="E811" s="11">
        <v>0</v>
      </c>
      <c r="F811" s="11">
        <v>0</v>
      </c>
      <c r="G811" s="11">
        <v>0</v>
      </c>
      <c r="H811" s="11">
        <v>0</v>
      </c>
      <c r="I811" s="11">
        <v>0</v>
      </c>
      <c r="J811" s="14">
        <f t="shared" si="12"/>
        <v>0.8</v>
      </c>
    </row>
    <row r="812" spans="1:10" x14ac:dyDescent="0.3">
      <c r="A812" s="8" t="s">
        <v>4104</v>
      </c>
      <c r="B812" s="7" t="s">
        <v>4105</v>
      </c>
      <c r="C812" s="7" t="s">
        <v>4106</v>
      </c>
      <c r="D812" s="11">
        <f>_xlfn.XLOOKUP(B812,'Acuity-Adjust Staffing Metrics'!B:B,'Acuity-Adjust Staffing Metrics'!Z:Z,"")*30</f>
        <v>14.981684981499999</v>
      </c>
      <c r="E812" s="11">
        <v>0</v>
      </c>
      <c r="F812" s="11">
        <v>0</v>
      </c>
      <c r="G812" s="11">
        <v>0</v>
      </c>
      <c r="H812" s="11">
        <v>0</v>
      </c>
      <c r="I812" s="11">
        <v>0</v>
      </c>
      <c r="J812" s="14">
        <f t="shared" si="12"/>
        <v>0.49938949938333332</v>
      </c>
    </row>
    <row r="813" spans="1:10" x14ac:dyDescent="0.3">
      <c r="A813" s="8" t="s">
        <v>4109</v>
      </c>
      <c r="B813" s="7" t="s">
        <v>4110</v>
      </c>
      <c r="C813" s="7" t="s">
        <v>4111</v>
      </c>
      <c r="D813" s="11">
        <f>_xlfn.XLOOKUP(B813,'Acuity-Adjust Staffing Metrics'!B:B,'Acuity-Adjust Staffing Metrics'!Z:Z,"")*30</f>
        <v>23.633699633100001</v>
      </c>
      <c r="E813" s="11">
        <v>0</v>
      </c>
      <c r="F813" s="11">
        <v>0</v>
      </c>
      <c r="G813" s="11">
        <v>0</v>
      </c>
      <c r="H813" s="11">
        <v>0</v>
      </c>
      <c r="I813" s="11">
        <v>0</v>
      </c>
      <c r="J813" s="14">
        <f t="shared" si="12"/>
        <v>0.78778998776999998</v>
      </c>
    </row>
    <row r="814" spans="1:10" x14ac:dyDescent="0.3">
      <c r="A814" s="8" t="s">
        <v>4114</v>
      </c>
      <c r="B814" s="7" t="s">
        <v>4115</v>
      </c>
      <c r="C814" s="7" t="s">
        <v>4116</v>
      </c>
      <c r="D814" s="11">
        <f>_xlfn.XLOOKUP(B814,'Acuity-Adjust Staffing Metrics'!B:B,'Acuity-Adjust Staffing Metrics'!Z:Z,"")*30</f>
        <v>12.717948717700001</v>
      </c>
      <c r="E814" s="11">
        <v>0</v>
      </c>
      <c r="F814" s="11">
        <v>0</v>
      </c>
      <c r="G814" s="11">
        <v>0</v>
      </c>
      <c r="H814" s="11">
        <v>0</v>
      </c>
      <c r="I814" s="11">
        <v>0</v>
      </c>
      <c r="J814" s="14">
        <f t="shared" si="12"/>
        <v>0.42393162392333333</v>
      </c>
    </row>
    <row r="815" spans="1:10" x14ac:dyDescent="0.3">
      <c r="A815" s="8" t="s">
        <v>4119</v>
      </c>
      <c r="B815" s="7" t="s">
        <v>4120</v>
      </c>
      <c r="C815" s="7" t="s">
        <v>4121</v>
      </c>
      <c r="D815" s="11">
        <f>_xlfn.XLOOKUP(B815,'Acuity-Adjust Staffing Metrics'!B:B,'Acuity-Adjust Staffing Metrics'!Z:Z,"")*30</f>
        <v>5.8479853479000008</v>
      </c>
      <c r="E815" s="11">
        <v>0</v>
      </c>
      <c r="F815" s="11">
        <v>0</v>
      </c>
      <c r="G815" s="11">
        <v>0</v>
      </c>
      <c r="H815" s="11">
        <v>0</v>
      </c>
      <c r="I815" s="11">
        <v>0</v>
      </c>
      <c r="J815" s="14">
        <f t="shared" si="12"/>
        <v>0.19493284493000002</v>
      </c>
    </row>
    <row r="816" spans="1:10" x14ac:dyDescent="0.3">
      <c r="A816" s="8" t="s">
        <v>4124</v>
      </c>
      <c r="B816" s="7" t="s">
        <v>4125</v>
      </c>
      <c r="C816" s="7" t="s">
        <v>4126</v>
      </c>
      <c r="D816" s="11">
        <f>_xlfn.XLOOKUP(B816,'Acuity-Adjust Staffing Metrics'!B:B,'Acuity-Adjust Staffing Metrics'!Z:Z,"")*30</f>
        <v>1.8974358973999998</v>
      </c>
      <c r="E816" s="11">
        <v>0</v>
      </c>
      <c r="F816" s="11">
        <v>0</v>
      </c>
      <c r="G816" s="11">
        <v>0</v>
      </c>
      <c r="H816" s="11">
        <v>0</v>
      </c>
      <c r="I816" s="11">
        <v>0</v>
      </c>
      <c r="J816" s="14">
        <f t="shared" si="12"/>
        <v>6.3247863246666661E-2</v>
      </c>
    </row>
    <row r="817" spans="1:10" x14ac:dyDescent="0.3">
      <c r="A817" s="8" t="s">
        <v>4129</v>
      </c>
      <c r="B817" s="7" t="s">
        <v>4130</v>
      </c>
      <c r="C817" s="7" t="s">
        <v>4131</v>
      </c>
      <c r="D817" s="11">
        <f>_xlfn.XLOOKUP(B817,'Acuity-Adjust Staffing Metrics'!B:B,'Acuity-Adjust Staffing Metrics'!Z:Z,"")*30</f>
        <v>7.6080586080999995</v>
      </c>
      <c r="E817" s="11">
        <v>0</v>
      </c>
      <c r="F817" s="11">
        <v>0</v>
      </c>
      <c r="G817" s="11">
        <v>0</v>
      </c>
      <c r="H817" s="11">
        <v>0</v>
      </c>
      <c r="I817" s="11">
        <v>0</v>
      </c>
      <c r="J817" s="14">
        <f t="shared" si="12"/>
        <v>0.25360195360333332</v>
      </c>
    </row>
    <row r="818" spans="1:10" x14ac:dyDescent="0.3">
      <c r="A818" s="8" t="s">
        <v>4134</v>
      </c>
      <c r="B818" s="7" t="s">
        <v>4135</v>
      </c>
      <c r="C818" s="7" t="s">
        <v>4136</v>
      </c>
      <c r="D818" s="11">
        <f>_xlfn.XLOOKUP(B818,'Acuity-Adjust Staffing Metrics'!B:B,'Acuity-Adjust Staffing Metrics'!Z:Z,"")*30</f>
        <v>11.946886446800001</v>
      </c>
      <c r="E818" s="11">
        <v>0</v>
      </c>
      <c r="F818" s="11">
        <v>0</v>
      </c>
      <c r="G818" s="11">
        <v>0</v>
      </c>
      <c r="H818" s="11">
        <v>0</v>
      </c>
      <c r="I818" s="11">
        <v>0</v>
      </c>
      <c r="J818" s="14">
        <f t="shared" si="12"/>
        <v>0.39822954822666667</v>
      </c>
    </row>
    <row r="819" spans="1:10" x14ac:dyDescent="0.3">
      <c r="A819" s="8" t="s">
        <v>4139</v>
      </c>
      <c r="B819" s="7" t="s">
        <v>4140</v>
      </c>
      <c r="C819" s="7" t="s">
        <v>4141</v>
      </c>
      <c r="D819" s="11">
        <f>_xlfn.XLOOKUP(B819,'Acuity-Adjust Staffing Metrics'!B:B,'Acuity-Adjust Staffing Metrics'!Z:Z,"")*30</f>
        <v>15.8479853482</v>
      </c>
      <c r="E819" s="11">
        <v>0</v>
      </c>
      <c r="F819" s="11">
        <v>0</v>
      </c>
      <c r="G819" s="11">
        <v>0</v>
      </c>
      <c r="H819" s="11">
        <v>0</v>
      </c>
      <c r="I819" s="11">
        <v>0</v>
      </c>
      <c r="J819" s="14">
        <f t="shared" si="12"/>
        <v>0.52826617827333333</v>
      </c>
    </row>
    <row r="820" spans="1:10" x14ac:dyDescent="0.3">
      <c r="A820" s="8" t="s">
        <v>4144</v>
      </c>
      <c r="B820" s="7" t="s">
        <v>4145</v>
      </c>
      <c r="C820" s="7" t="s">
        <v>4146</v>
      </c>
      <c r="D820" s="11">
        <f>_xlfn.XLOOKUP(B820,'Acuity-Adjust Staffing Metrics'!B:B,'Acuity-Adjust Staffing Metrics'!Z:Z,"")*30</f>
        <v>7</v>
      </c>
      <c r="E820" s="11">
        <v>0</v>
      </c>
      <c r="F820" s="11">
        <v>0</v>
      </c>
      <c r="G820" s="11">
        <v>0</v>
      </c>
      <c r="H820" s="11">
        <v>0</v>
      </c>
      <c r="I820" s="11">
        <v>0</v>
      </c>
      <c r="J820" s="14">
        <f t="shared" si="12"/>
        <v>0.23333333333333334</v>
      </c>
    </row>
    <row r="821" spans="1:10" x14ac:dyDescent="0.3">
      <c r="A821" s="8" t="s">
        <v>4149</v>
      </c>
      <c r="B821" s="7" t="s">
        <v>4150</v>
      </c>
      <c r="C821" s="7" t="s">
        <v>4151</v>
      </c>
      <c r="D821" s="11">
        <f>_xlfn.XLOOKUP(B821,'Acuity-Adjust Staffing Metrics'!B:B,'Acuity-Adjust Staffing Metrics'!Z:Z,"")*30</f>
        <v>13.4945054943</v>
      </c>
      <c r="E821" s="11">
        <v>0</v>
      </c>
      <c r="F821" s="11">
        <v>0</v>
      </c>
      <c r="G821" s="11">
        <v>0</v>
      </c>
      <c r="H821" s="11">
        <v>0</v>
      </c>
      <c r="I821" s="11">
        <v>0</v>
      </c>
      <c r="J821" s="14">
        <f t="shared" si="12"/>
        <v>0.44981684981000003</v>
      </c>
    </row>
    <row r="822" spans="1:10" x14ac:dyDescent="0.3">
      <c r="A822" s="8" t="s">
        <v>4154</v>
      </c>
      <c r="B822" s="7" t="s">
        <v>4155</v>
      </c>
      <c r="C822" s="7" t="s">
        <v>4156</v>
      </c>
      <c r="D822" s="11">
        <f>_xlfn.XLOOKUP(B822,'Acuity-Adjust Staffing Metrics'!B:B,'Acuity-Adjust Staffing Metrics'!Z:Z,"")*30</f>
        <v>7.1080586081999995</v>
      </c>
      <c r="E822" s="11">
        <v>0</v>
      </c>
      <c r="F822" s="11">
        <v>0</v>
      </c>
      <c r="G822" s="11">
        <v>0</v>
      </c>
      <c r="H822" s="11">
        <v>0</v>
      </c>
      <c r="I822" s="11">
        <v>0</v>
      </c>
      <c r="J822" s="14">
        <f t="shared" si="12"/>
        <v>0.23693528693999999</v>
      </c>
    </row>
    <row r="823" spans="1:10" x14ac:dyDescent="0.3">
      <c r="A823" s="8" t="s">
        <v>4159</v>
      </c>
      <c r="B823" s="7" t="s">
        <v>4160</v>
      </c>
      <c r="C823" s="7" t="s">
        <v>4161</v>
      </c>
      <c r="D823" s="11">
        <f>_xlfn.XLOOKUP(B823,'Acuity-Adjust Staffing Metrics'!B:B,'Acuity-Adjust Staffing Metrics'!Z:Z,"")*30</f>
        <v>10.058608058600001</v>
      </c>
      <c r="E823" s="11">
        <v>0</v>
      </c>
      <c r="F823" s="11">
        <v>0</v>
      </c>
      <c r="G823" s="11">
        <v>0</v>
      </c>
      <c r="H823" s="11">
        <v>0</v>
      </c>
      <c r="I823" s="11">
        <v>0</v>
      </c>
      <c r="J823" s="14">
        <f t="shared" si="12"/>
        <v>0.3352869352866667</v>
      </c>
    </row>
    <row r="824" spans="1:10" x14ac:dyDescent="0.3">
      <c r="A824" s="8" t="s">
        <v>4164</v>
      </c>
      <c r="B824" s="7" t="s">
        <v>4165</v>
      </c>
      <c r="C824" s="7" t="s">
        <v>4166</v>
      </c>
      <c r="D824" s="11">
        <f>_xlfn.XLOOKUP(B824,'Acuity-Adjust Staffing Metrics'!B:B,'Acuity-Adjust Staffing Metrics'!Z:Z,"")*30</f>
        <v>2.4432234433</v>
      </c>
      <c r="E824" s="11">
        <v>0</v>
      </c>
      <c r="F824" s="11">
        <v>0</v>
      </c>
      <c r="G824" s="11">
        <v>0</v>
      </c>
      <c r="H824" s="11">
        <v>0</v>
      </c>
      <c r="I824" s="11">
        <v>0</v>
      </c>
      <c r="J824" s="14">
        <f t="shared" si="12"/>
        <v>8.1440781443333332E-2</v>
      </c>
    </row>
    <row r="825" spans="1:10" x14ac:dyDescent="0.3">
      <c r="A825" s="8" t="s">
        <v>4169</v>
      </c>
      <c r="B825" s="7" t="s">
        <v>4170</v>
      </c>
      <c r="C825" s="7" t="s">
        <v>4171</v>
      </c>
      <c r="D825" s="11">
        <f>_xlfn.XLOOKUP(B825,'Acuity-Adjust Staffing Metrics'!B:B,'Acuity-Adjust Staffing Metrics'!Z:Z,"")*30</f>
        <v>11.168498168599999</v>
      </c>
      <c r="E825" s="11">
        <v>0</v>
      </c>
      <c r="F825" s="11">
        <v>0</v>
      </c>
      <c r="G825" s="11">
        <v>0</v>
      </c>
      <c r="H825" s="11">
        <v>0</v>
      </c>
      <c r="I825" s="11">
        <v>0</v>
      </c>
      <c r="J825" s="14">
        <f t="shared" si="12"/>
        <v>0.37228327228666663</v>
      </c>
    </row>
    <row r="826" spans="1:10" x14ac:dyDescent="0.3">
      <c r="A826" s="8" t="s">
        <v>3048</v>
      </c>
      <c r="B826" s="7" t="s">
        <v>4174</v>
      </c>
      <c r="C826" s="7" t="s">
        <v>4175</v>
      </c>
      <c r="D826" s="11">
        <f>_xlfn.XLOOKUP(B826,'Acuity-Adjust Staffing Metrics'!B:B,'Acuity-Adjust Staffing Metrics'!Z:Z,"")*30</f>
        <v>8.9505494505000005</v>
      </c>
      <c r="E826" s="11">
        <v>0</v>
      </c>
      <c r="F826" s="11">
        <v>0</v>
      </c>
      <c r="G826" s="11">
        <v>0</v>
      </c>
      <c r="H826" s="11">
        <v>0</v>
      </c>
      <c r="I826" s="11">
        <v>0</v>
      </c>
      <c r="J826" s="14">
        <f t="shared" si="12"/>
        <v>0.29835164835</v>
      </c>
    </row>
    <row r="827" spans="1:10" x14ac:dyDescent="0.3">
      <c r="A827" s="8" t="s">
        <v>4178</v>
      </c>
      <c r="B827" s="7" t="s">
        <v>4179</v>
      </c>
      <c r="C827" s="7" t="s">
        <v>4180</v>
      </c>
      <c r="D827" s="11">
        <f>_xlfn.XLOOKUP(B827,'Acuity-Adjust Staffing Metrics'!B:B,'Acuity-Adjust Staffing Metrics'!Z:Z,"")*30</f>
        <v>11.9194139195</v>
      </c>
      <c r="E827" s="11">
        <v>0</v>
      </c>
      <c r="F827" s="11">
        <v>0</v>
      </c>
      <c r="G827" s="11">
        <v>0</v>
      </c>
      <c r="H827" s="11">
        <v>0</v>
      </c>
      <c r="I827" s="11">
        <v>0</v>
      </c>
      <c r="J827" s="14">
        <f t="shared" si="12"/>
        <v>0.39731379731666666</v>
      </c>
    </row>
    <row r="828" spans="1:10" x14ac:dyDescent="0.3">
      <c r="A828" s="8" t="s">
        <v>4183</v>
      </c>
      <c r="B828" s="7" t="s">
        <v>4184</v>
      </c>
      <c r="C828" s="7" t="s">
        <v>4185</v>
      </c>
      <c r="D828" s="11">
        <f>_xlfn.XLOOKUP(B828,'Acuity-Adjust Staffing Metrics'!B:B,'Acuity-Adjust Staffing Metrics'!Z:Z,"")*30</f>
        <v>6</v>
      </c>
      <c r="E828" s="11">
        <v>0</v>
      </c>
      <c r="F828" s="11">
        <v>0</v>
      </c>
      <c r="G828" s="11">
        <v>0</v>
      </c>
      <c r="H828" s="11">
        <v>0</v>
      </c>
      <c r="I828" s="11">
        <v>0</v>
      </c>
      <c r="J828" s="14">
        <f t="shared" si="12"/>
        <v>0.2</v>
      </c>
    </row>
    <row r="829" spans="1:10" x14ac:dyDescent="0.3">
      <c r="A829" s="8" t="s">
        <v>4188</v>
      </c>
      <c r="B829" s="7" t="s">
        <v>4189</v>
      </c>
      <c r="C829" s="7" t="s">
        <v>4190</v>
      </c>
      <c r="D829" s="11">
        <f>_xlfn.XLOOKUP(B829,'Acuity-Adjust Staffing Metrics'!B:B,'Acuity-Adjust Staffing Metrics'!Z:Z,"")*30</f>
        <v>24.413919414099997</v>
      </c>
      <c r="E829" s="11">
        <v>0</v>
      </c>
      <c r="F829" s="11">
        <v>0</v>
      </c>
      <c r="G829" s="11">
        <v>0</v>
      </c>
      <c r="H829" s="11">
        <v>0</v>
      </c>
      <c r="I829" s="11">
        <v>0</v>
      </c>
      <c r="J829" s="14">
        <f t="shared" si="12"/>
        <v>0.8137973138033332</v>
      </c>
    </row>
    <row r="830" spans="1:10" x14ac:dyDescent="0.3">
      <c r="A830" s="8" t="s">
        <v>4193</v>
      </c>
      <c r="B830" s="7" t="s">
        <v>4194</v>
      </c>
      <c r="C830" s="7" t="s">
        <v>4195</v>
      </c>
      <c r="D830" s="11">
        <f>_xlfn.XLOOKUP(B830,'Acuity-Adjust Staffing Metrics'!B:B,'Acuity-Adjust Staffing Metrics'!Z:Z,"")*30</f>
        <v>19.816849816800001</v>
      </c>
      <c r="E830" s="11">
        <v>0</v>
      </c>
      <c r="F830" s="11">
        <v>0</v>
      </c>
      <c r="G830" s="11">
        <v>0</v>
      </c>
      <c r="H830" s="11">
        <v>0</v>
      </c>
      <c r="I830" s="11">
        <v>0</v>
      </c>
      <c r="J830" s="14">
        <f t="shared" si="12"/>
        <v>0.6605616605600001</v>
      </c>
    </row>
    <row r="831" spans="1:10" x14ac:dyDescent="0.3">
      <c r="A831" s="8" t="s">
        <v>4198</v>
      </c>
      <c r="B831" s="7" t="s">
        <v>4199</v>
      </c>
      <c r="C831" s="7" t="s">
        <v>4200</v>
      </c>
      <c r="D831" s="11">
        <f>_xlfn.XLOOKUP(B831,'Acuity-Adjust Staffing Metrics'!B:B,'Acuity-Adjust Staffing Metrics'!Z:Z,"")*30</f>
        <v>11.670329670299999</v>
      </c>
      <c r="E831" s="11">
        <v>0</v>
      </c>
      <c r="F831" s="11">
        <v>0</v>
      </c>
      <c r="G831" s="11">
        <v>0</v>
      </c>
      <c r="H831" s="11">
        <v>0</v>
      </c>
      <c r="I831" s="11">
        <v>0</v>
      </c>
      <c r="J831" s="14">
        <f t="shared" si="12"/>
        <v>0.38901098900999997</v>
      </c>
    </row>
    <row r="832" spans="1:10" x14ac:dyDescent="0.3">
      <c r="A832" s="8" t="s">
        <v>4203</v>
      </c>
      <c r="B832" s="7" t="s">
        <v>4204</v>
      </c>
      <c r="C832" s="7" t="s">
        <v>4205</v>
      </c>
      <c r="D832" s="11">
        <f>_xlfn.XLOOKUP(B832,'Acuity-Adjust Staffing Metrics'!B:B,'Acuity-Adjust Staffing Metrics'!Z:Z,"")*30</f>
        <v>16.1538461538</v>
      </c>
      <c r="E832" s="11">
        <v>0</v>
      </c>
      <c r="F832" s="11">
        <v>0</v>
      </c>
      <c r="G832" s="11">
        <v>0</v>
      </c>
      <c r="H832" s="11">
        <v>0</v>
      </c>
      <c r="I832" s="11">
        <v>0</v>
      </c>
      <c r="J832" s="14">
        <f t="shared" si="12"/>
        <v>0.53846153846</v>
      </c>
    </row>
    <row r="833" spans="1:10" x14ac:dyDescent="0.3">
      <c r="A833" s="8" t="s">
        <v>4208</v>
      </c>
      <c r="B833" s="7" t="s">
        <v>4209</v>
      </c>
      <c r="C833" s="7" t="s">
        <v>4210</v>
      </c>
      <c r="D833" s="11">
        <f>_xlfn.XLOOKUP(B833,'Acuity-Adjust Staffing Metrics'!B:B,'Acuity-Adjust Staffing Metrics'!Z:Z,"")*30</f>
        <v>5</v>
      </c>
      <c r="E833" s="11">
        <v>0</v>
      </c>
      <c r="F833" s="11">
        <v>0</v>
      </c>
      <c r="G833" s="11">
        <v>0</v>
      </c>
      <c r="H833" s="11">
        <v>0</v>
      </c>
      <c r="I833" s="11">
        <v>0</v>
      </c>
      <c r="J833" s="14">
        <f t="shared" si="12"/>
        <v>0.16666666666666666</v>
      </c>
    </row>
    <row r="834" spans="1:10" x14ac:dyDescent="0.3">
      <c r="A834" s="8" t="s">
        <v>4213</v>
      </c>
      <c r="B834" s="7" t="s">
        <v>4214</v>
      </c>
      <c r="C834" s="7" t="s">
        <v>4215</v>
      </c>
      <c r="D834" s="11">
        <f>_xlfn.XLOOKUP(B834,'Acuity-Adjust Staffing Metrics'!B:B,'Acuity-Adjust Staffing Metrics'!Z:Z,"")*30</f>
        <v>9.8424908426000002</v>
      </c>
      <c r="E834" s="11">
        <v>0</v>
      </c>
      <c r="F834" s="11">
        <v>0</v>
      </c>
      <c r="G834" s="11">
        <v>0</v>
      </c>
      <c r="H834" s="11">
        <v>0</v>
      </c>
      <c r="I834" s="11">
        <v>0</v>
      </c>
      <c r="J834" s="14">
        <f t="shared" si="12"/>
        <v>0.32808302808666667</v>
      </c>
    </row>
    <row r="835" spans="1:10" x14ac:dyDescent="0.3">
      <c r="A835" s="8" t="s">
        <v>2246</v>
      </c>
      <c r="B835" s="7" t="s">
        <v>4218</v>
      </c>
      <c r="C835" s="7" t="s">
        <v>4219</v>
      </c>
      <c r="D835" s="11">
        <f>_xlfn.XLOOKUP(B835,'Acuity-Adjust Staffing Metrics'!B:B,'Acuity-Adjust Staffing Metrics'!Z:Z,"")*30</f>
        <v>2.0183150185000001</v>
      </c>
      <c r="E835" s="11">
        <v>0</v>
      </c>
      <c r="F835" s="11">
        <v>0</v>
      </c>
      <c r="G835" s="11">
        <v>0</v>
      </c>
      <c r="H835" s="11">
        <v>0</v>
      </c>
      <c r="I835" s="11">
        <v>0</v>
      </c>
      <c r="J835" s="14">
        <f t="shared" si="12"/>
        <v>6.7277167283333342E-2</v>
      </c>
    </row>
    <row r="836" spans="1:10" x14ac:dyDescent="0.3">
      <c r="A836" s="8" t="s">
        <v>4222</v>
      </c>
      <c r="B836" s="7" t="s">
        <v>4223</v>
      </c>
      <c r="C836" s="7" t="s">
        <v>4224</v>
      </c>
      <c r="D836" s="11">
        <f>_xlfn.XLOOKUP(B836,'Acuity-Adjust Staffing Metrics'!B:B,'Acuity-Adjust Staffing Metrics'!Z:Z,"")*30</f>
        <v>10</v>
      </c>
      <c r="E836" s="11">
        <v>0</v>
      </c>
      <c r="F836" s="11">
        <v>0</v>
      </c>
      <c r="G836" s="11">
        <v>0</v>
      </c>
      <c r="H836" s="11">
        <v>0</v>
      </c>
      <c r="I836" s="11">
        <v>0</v>
      </c>
      <c r="J836" s="14">
        <f t="shared" si="12"/>
        <v>0.33333333333333331</v>
      </c>
    </row>
    <row r="837" spans="1:10" x14ac:dyDescent="0.3">
      <c r="A837" s="8" t="s">
        <v>4227</v>
      </c>
      <c r="B837" s="7" t="s">
        <v>4228</v>
      </c>
      <c r="C837" s="7" t="s">
        <v>4229</v>
      </c>
      <c r="D837" s="11">
        <f>_xlfn.XLOOKUP(B837,'Acuity-Adjust Staffing Metrics'!B:B,'Acuity-Adjust Staffing Metrics'!Z:Z,"")*30</f>
        <v>8</v>
      </c>
      <c r="E837" s="11">
        <v>0</v>
      </c>
      <c r="F837" s="11">
        <v>0</v>
      </c>
      <c r="G837" s="11">
        <v>0</v>
      </c>
      <c r="H837" s="11">
        <v>0</v>
      </c>
      <c r="I837" s="11">
        <v>0</v>
      </c>
      <c r="J837" s="14">
        <f t="shared" si="12"/>
        <v>0.26666666666666666</v>
      </c>
    </row>
    <row r="838" spans="1:10" x14ac:dyDescent="0.3">
      <c r="A838" s="8" t="s">
        <v>4232</v>
      </c>
      <c r="B838" s="7" t="s">
        <v>4233</v>
      </c>
      <c r="C838" s="7" t="s">
        <v>4234</v>
      </c>
      <c r="D838" s="11">
        <f>_xlfn.XLOOKUP(B838,'Acuity-Adjust Staffing Metrics'!B:B,'Acuity-Adjust Staffing Metrics'!Z:Z,"")*30</f>
        <v>5.9706959706999996</v>
      </c>
      <c r="E838" s="11">
        <v>0</v>
      </c>
      <c r="F838" s="11">
        <v>0</v>
      </c>
      <c r="G838" s="11">
        <v>0</v>
      </c>
      <c r="H838" s="11">
        <v>0</v>
      </c>
      <c r="I838" s="11">
        <v>0</v>
      </c>
      <c r="J838" s="14">
        <f t="shared" si="12"/>
        <v>0.19902319902333332</v>
      </c>
    </row>
    <row r="839" spans="1:10" x14ac:dyDescent="0.3">
      <c r="A839" s="8" t="s">
        <v>4237</v>
      </c>
      <c r="B839" s="7" t="s">
        <v>4238</v>
      </c>
      <c r="C839" s="7" t="s">
        <v>4239</v>
      </c>
      <c r="D839" s="11">
        <f>_xlfn.XLOOKUP(B839,'Acuity-Adjust Staffing Metrics'!B:B,'Acuity-Adjust Staffing Metrics'!Z:Z,"")*30</f>
        <v>3</v>
      </c>
      <c r="E839" s="11">
        <v>0</v>
      </c>
      <c r="F839" s="11">
        <v>0</v>
      </c>
      <c r="G839" s="11">
        <v>0</v>
      </c>
      <c r="H839" s="11">
        <v>0</v>
      </c>
      <c r="I839" s="11">
        <v>0</v>
      </c>
      <c r="J839" s="14">
        <f t="shared" si="12"/>
        <v>0.1</v>
      </c>
    </row>
    <row r="840" spans="1:10" x14ac:dyDescent="0.3">
      <c r="A840" s="8" t="s">
        <v>4242</v>
      </c>
      <c r="B840" s="7" t="s">
        <v>4243</v>
      </c>
      <c r="C840" s="7" t="s">
        <v>4244</v>
      </c>
      <c r="D840" s="11">
        <f>_xlfn.XLOOKUP(B840,'Acuity-Adjust Staffing Metrics'!B:B,'Acuity-Adjust Staffing Metrics'!Z:Z,"")*30</f>
        <v>18.690476190999998</v>
      </c>
      <c r="E840" s="11">
        <v>0</v>
      </c>
      <c r="F840" s="11">
        <v>0</v>
      </c>
      <c r="G840" s="11">
        <v>0</v>
      </c>
      <c r="H840" s="11">
        <v>0</v>
      </c>
      <c r="I840" s="11">
        <v>0</v>
      </c>
      <c r="J840" s="14">
        <f t="shared" si="12"/>
        <v>0.62301587303333328</v>
      </c>
    </row>
    <row r="841" spans="1:10" x14ac:dyDescent="0.3">
      <c r="A841" s="8" t="s">
        <v>4247</v>
      </c>
      <c r="B841" s="7" t="s">
        <v>4248</v>
      </c>
      <c r="C841" s="7" t="s">
        <v>4249</v>
      </c>
      <c r="D841" s="11">
        <f>_xlfn.XLOOKUP(B841,'Acuity-Adjust Staffing Metrics'!B:B,'Acuity-Adjust Staffing Metrics'!Z:Z,"")*30</f>
        <v>4.8241758241000001</v>
      </c>
      <c r="E841" s="11">
        <v>0</v>
      </c>
      <c r="F841" s="11">
        <v>0</v>
      </c>
      <c r="G841" s="11">
        <v>0</v>
      </c>
      <c r="H841" s="11">
        <v>0</v>
      </c>
      <c r="I841" s="11">
        <v>0</v>
      </c>
      <c r="J841" s="14">
        <f t="shared" ref="J841:J902" si="13">SUM(D841,F841,E841,F841,G841,H841,I841)/30</f>
        <v>0.16080586080333334</v>
      </c>
    </row>
    <row r="842" spans="1:10" x14ac:dyDescent="0.3">
      <c r="A842" s="8" t="s">
        <v>4252</v>
      </c>
      <c r="B842" s="7" t="s">
        <v>4253</v>
      </c>
      <c r="C842" s="7" t="s">
        <v>4254</v>
      </c>
      <c r="D842" s="11">
        <f>_xlfn.XLOOKUP(B842,'Acuity-Adjust Staffing Metrics'!B:B,'Acuity-Adjust Staffing Metrics'!Z:Z,"")*30</f>
        <v>2</v>
      </c>
      <c r="E842" s="11">
        <v>0</v>
      </c>
      <c r="F842" s="11">
        <v>0</v>
      </c>
      <c r="G842" s="11">
        <v>0</v>
      </c>
      <c r="H842" s="11">
        <v>0</v>
      </c>
      <c r="I842" s="11">
        <v>0</v>
      </c>
      <c r="J842" s="14">
        <f t="shared" si="13"/>
        <v>6.6666666666666666E-2</v>
      </c>
    </row>
    <row r="843" spans="1:10" x14ac:dyDescent="0.3">
      <c r="A843" s="8" t="s">
        <v>4257</v>
      </c>
      <c r="B843" s="7" t="s">
        <v>4258</v>
      </c>
      <c r="C843" s="7" t="s">
        <v>4259</v>
      </c>
      <c r="D843" s="11">
        <f>_xlfn.XLOOKUP(B843,'Acuity-Adjust Staffing Metrics'!B:B,'Acuity-Adjust Staffing Metrics'!Z:Z,"")*30</f>
        <v>15.5274725272</v>
      </c>
      <c r="E843" s="11">
        <v>0</v>
      </c>
      <c r="F843" s="11">
        <v>0</v>
      </c>
      <c r="G843" s="11">
        <v>0</v>
      </c>
      <c r="H843" s="11">
        <v>0</v>
      </c>
      <c r="I843" s="11">
        <v>0</v>
      </c>
      <c r="J843" s="14">
        <f t="shared" si="13"/>
        <v>0.51758241757333334</v>
      </c>
    </row>
    <row r="844" spans="1:10" x14ac:dyDescent="0.3">
      <c r="A844" s="8" t="s">
        <v>4262</v>
      </c>
      <c r="B844" s="7" t="s">
        <v>4263</v>
      </c>
      <c r="C844" s="7" t="s">
        <v>4264</v>
      </c>
      <c r="D844" s="11">
        <f>_xlfn.XLOOKUP(B844,'Acuity-Adjust Staffing Metrics'!B:B,'Acuity-Adjust Staffing Metrics'!Z:Z,"")*30</f>
        <v>16.012820512499999</v>
      </c>
      <c r="E844" s="11">
        <v>0</v>
      </c>
      <c r="F844" s="11">
        <v>0</v>
      </c>
      <c r="G844" s="11">
        <v>0</v>
      </c>
      <c r="H844" s="11">
        <v>0</v>
      </c>
      <c r="I844" s="11">
        <v>0</v>
      </c>
      <c r="J844" s="14">
        <f t="shared" si="13"/>
        <v>0.53376068374999996</v>
      </c>
    </row>
    <row r="845" spans="1:10" x14ac:dyDescent="0.3">
      <c r="A845" s="8" t="s">
        <v>4267</v>
      </c>
      <c r="B845" s="7" t="s">
        <v>4268</v>
      </c>
      <c r="C845" s="7" t="s">
        <v>4269</v>
      </c>
      <c r="D845" s="11">
        <f>_xlfn.XLOOKUP(B845,'Acuity-Adjust Staffing Metrics'!B:B,'Acuity-Adjust Staffing Metrics'!Z:Z,"")*30</f>
        <v>21</v>
      </c>
      <c r="E845" s="11">
        <v>0</v>
      </c>
      <c r="F845" s="11">
        <v>0</v>
      </c>
      <c r="G845" s="11">
        <v>0</v>
      </c>
      <c r="H845" s="11">
        <v>0</v>
      </c>
      <c r="I845" s="11">
        <v>0</v>
      </c>
      <c r="J845" s="14">
        <f t="shared" si="13"/>
        <v>0.7</v>
      </c>
    </row>
    <row r="846" spans="1:10" x14ac:dyDescent="0.3">
      <c r="A846" s="8" t="s">
        <v>4272</v>
      </c>
      <c r="B846" s="7" t="s">
        <v>4273</v>
      </c>
      <c r="C846" s="7" t="s">
        <v>4274</v>
      </c>
      <c r="D846" s="11">
        <f>_xlfn.XLOOKUP(B846,'Acuity-Adjust Staffing Metrics'!B:B,'Acuity-Adjust Staffing Metrics'!Z:Z,"")*30</f>
        <v>8.8534798534999997</v>
      </c>
      <c r="E846" s="11">
        <v>0</v>
      </c>
      <c r="F846" s="11">
        <v>0</v>
      </c>
      <c r="G846" s="11">
        <v>0</v>
      </c>
      <c r="H846" s="11">
        <v>0</v>
      </c>
      <c r="I846" s="11">
        <v>0</v>
      </c>
      <c r="J846" s="14">
        <f t="shared" si="13"/>
        <v>0.29511599511666664</v>
      </c>
    </row>
    <row r="847" spans="1:10" x14ac:dyDescent="0.3">
      <c r="A847" s="8" t="s">
        <v>4277</v>
      </c>
      <c r="B847" s="7" t="s">
        <v>4278</v>
      </c>
      <c r="C847" s="7" t="s">
        <v>4279</v>
      </c>
      <c r="D847" s="11">
        <f>_xlfn.XLOOKUP(B847,'Acuity-Adjust Staffing Metrics'!B:B,'Acuity-Adjust Staffing Metrics'!Z:Z,"")*30</f>
        <v>2.7161172160999998</v>
      </c>
      <c r="E847" s="11">
        <v>0</v>
      </c>
      <c r="F847" s="11">
        <v>0</v>
      </c>
      <c r="G847" s="11">
        <v>0</v>
      </c>
      <c r="H847" s="11">
        <v>0</v>
      </c>
      <c r="I847" s="11">
        <v>0</v>
      </c>
      <c r="J847" s="14">
        <f t="shared" si="13"/>
        <v>9.053724053666666E-2</v>
      </c>
    </row>
    <row r="848" spans="1:10" x14ac:dyDescent="0.3">
      <c r="A848" s="8" t="s">
        <v>4282</v>
      </c>
      <c r="B848" s="7" t="s">
        <v>4283</v>
      </c>
      <c r="C848" s="7" t="s">
        <v>4284</v>
      </c>
      <c r="D848" s="11">
        <f>_xlfn.XLOOKUP(B848,'Acuity-Adjust Staffing Metrics'!B:B,'Acuity-Adjust Staffing Metrics'!Z:Z,"")*30</f>
        <v>7.6556776558000008</v>
      </c>
      <c r="E848" s="11">
        <v>0</v>
      </c>
      <c r="F848" s="11">
        <v>0</v>
      </c>
      <c r="G848" s="11">
        <v>0</v>
      </c>
      <c r="H848" s="11">
        <v>0</v>
      </c>
      <c r="I848" s="11">
        <v>0</v>
      </c>
      <c r="J848" s="14">
        <f t="shared" si="13"/>
        <v>0.25518925519333335</v>
      </c>
    </row>
    <row r="849" spans="1:10" x14ac:dyDescent="0.3">
      <c r="A849" s="8" t="s">
        <v>4287</v>
      </c>
      <c r="B849" s="7" t="s">
        <v>4288</v>
      </c>
      <c r="C849" s="7" t="s">
        <v>4289</v>
      </c>
      <c r="D849" s="11">
        <f>_xlfn.XLOOKUP(B849,'Acuity-Adjust Staffing Metrics'!B:B,'Acuity-Adjust Staffing Metrics'!Z:Z,"")*30</f>
        <v>16.989010989000001</v>
      </c>
      <c r="E849" s="11">
        <v>0</v>
      </c>
      <c r="F849" s="11">
        <v>0</v>
      </c>
      <c r="G849" s="11">
        <v>0</v>
      </c>
      <c r="H849" s="11">
        <v>0</v>
      </c>
      <c r="I849" s="11">
        <v>0</v>
      </c>
      <c r="J849" s="14">
        <f t="shared" si="13"/>
        <v>0.56630036630000002</v>
      </c>
    </row>
    <row r="850" spans="1:10" x14ac:dyDescent="0.3">
      <c r="A850" s="8" t="s">
        <v>4292</v>
      </c>
      <c r="B850" s="7" t="s">
        <v>4293</v>
      </c>
      <c r="C850" s="7" t="s">
        <v>4294</v>
      </c>
      <c r="D850" s="11">
        <f>_xlfn.XLOOKUP(B850,'Acuity-Adjust Staffing Metrics'!B:B,'Acuity-Adjust Staffing Metrics'!Z:Z,"")*30</f>
        <v>10</v>
      </c>
      <c r="E850" s="11">
        <v>0</v>
      </c>
      <c r="F850" s="11">
        <v>0</v>
      </c>
      <c r="G850" s="11">
        <v>0</v>
      </c>
      <c r="H850" s="11">
        <v>0</v>
      </c>
      <c r="I850" s="11">
        <v>0</v>
      </c>
      <c r="J850" s="14">
        <f t="shared" si="13"/>
        <v>0.33333333333333331</v>
      </c>
    </row>
    <row r="851" spans="1:10" x14ac:dyDescent="0.3">
      <c r="A851" s="8" t="s">
        <v>4297</v>
      </c>
      <c r="B851" s="7" t="s">
        <v>4298</v>
      </c>
      <c r="C851" s="7" t="s">
        <v>4299</v>
      </c>
      <c r="D851" s="11">
        <f>_xlfn.XLOOKUP(B851,'Acuity-Adjust Staffing Metrics'!B:B,'Acuity-Adjust Staffing Metrics'!Z:Z,"")*30</f>
        <v>22.4505494504</v>
      </c>
      <c r="E851" s="11">
        <v>0</v>
      </c>
      <c r="F851" s="11">
        <v>0</v>
      </c>
      <c r="G851" s="11">
        <v>0</v>
      </c>
      <c r="H851" s="11">
        <v>0</v>
      </c>
      <c r="I851" s="11">
        <v>0</v>
      </c>
      <c r="J851" s="14">
        <f t="shared" si="13"/>
        <v>0.74835164834666668</v>
      </c>
    </row>
    <row r="852" spans="1:10" x14ac:dyDescent="0.3">
      <c r="A852" s="8" t="s">
        <v>4302</v>
      </c>
      <c r="B852" s="7" t="s">
        <v>4303</v>
      </c>
      <c r="C852" s="7" t="s">
        <v>4304</v>
      </c>
      <c r="D852" s="11">
        <f>_xlfn.XLOOKUP(B852,'Acuity-Adjust Staffing Metrics'!B:B,'Acuity-Adjust Staffing Metrics'!Z:Z,"")*30</f>
        <v>1.9743589743999999</v>
      </c>
      <c r="E852" s="11">
        <v>0</v>
      </c>
      <c r="F852" s="11">
        <v>0</v>
      </c>
      <c r="G852" s="11">
        <v>0</v>
      </c>
      <c r="H852" s="11">
        <v>0</v>
      </c>
      <c r="I852" s="11">
        <v>0</v>
      </c>
      <c r="J852" s="14">
        <f t="shared" si="13"/>
        <v>6.5811965813333331E-2</v>
      </c>
    </row>
    <row r="853" spans="1:10" x14ac:dyDescent="0.3">
      <c r="A853" s="8" t="s">
        <v>4307</v>
      </c>
      <c r="B853" s="7" t="s">
        <v>4308</v>
      </c>
      <c r="C853" s="7" t="s">
        <v>4309</v>
      </c>
      <c r="D853" s="11">
        <f>_xlfn.XLOOKUP(B853,'Acuity-Adjust Staffing Metrics'!B:B,'Acuity-Adjust Staffing Metrics'!Z:Z,"")*30</f>
        <v>19.739926739600001</v>
      </c>
      <c r="E853" s="11">
        <v>0</v>
      </c>
      <c r="F853" s="11">
        <v>0</v>
      </c>
      <c r="G853" s="11">
        <v>0</v>
      </c>
      <c r="H853" s="11">
        <v>0</v>
      </c>
      <c r="I853" s="11">
        <v>0</v>
      </c>
      <c r="J853" s="14">
        <f t="shared" si="13"/>
        <v>0.6579975579866667</v>
      </c>
    </row>
    <row r="854" spans="1:10" x14ac:dyDescent="0.3">
      <c r="A854" s="8" t="s">
        <v>4312</v>
      </c>
      <c r="B854" s="7" t="s">
        <v>4313</v>
      </c>
      <c r="C854" s="7" t="s">
        <v>4314</v>
      </c>
      <c r="D854" s="11">
        <f>_xlfn.XLOOKUP(B854,'Acuity-Adjust Staffing Metrics'!B:B,'Acuity-Adjust Staffing Metrics'!Z:Z,"")*30</f>
        <v>21.439560439699999</v>
      </c>
      <c r="E854" s="11">
        <v>0</v>
      </c>
      <c r="F854" s="11">
        <v>0</v>
      </c>
      <c r="G854" s="11">
        <v>0</v>
      </c>
      <c r="H854" s="11">
        <v>0</v>
      </c>
      <c r="I854" s="11">
        <v>0</v>
      </c>
      <c r="J854" s="14">
        <f t="shared" si="13"/>
        <v>0.71465201465666661</v>
      </c>
    </row>
    <row r="855" spans="1:10" x14ac:dyDescent="0.3">
      <c r="A855" s="8" t="s">
        <v>4317</v>
      </c>
      <c r="B855" s="7" t="s">
        <v>4318</v>
      </c>
      <c r="C855" s="7" t="s">
        <v>4319</v>
      </c>
      <c r="D855" s="11">
        <f>_xlfn.XLOOKUP(B855,'Acuity-Adjust Staffing Metrics'!B:B,'Acuity-Adjust Staffing Metrics'!Z:Z,"")*30</f>
        <v>27</v>
      </c>
      <c r="E855" s="11">
        <v>0</v>
      </c>
      <c r="F855" s="11">
        <v>0</v>
      </c>
      <c r="G855" s="11">
        <v>0</v>
      </c>
      <c r="H855" s="11">
        <v>0</v>
      </c>
      <c r="I855" s="11">
        <v>0</v>
      </c>
      <c r="J855" s="14">
        <f t="shared" si="13"/>
        <v>0.9</v>
      </c>
    </row>
    <row r="856" spans="1:10" x14ac:dyDescent="0.3">
      <c r="A856" s="8" t="s">
        <v>4322</v>
      </c>
      <c r="B856" s="7" t="s">
        <v>4323</v>
      </c>
      <c r="C856" s="7" t="s">
        <v>4324</v>
      </c>
      <c r="D856" s="11">
        <f>_xlfn.XLOOKUP(B856,'Acuity-Adjust Staffing Metrics'!B:B,'Acuity-Adjust Staffing Metrics'!Z:Z,"")*30</f>
        <v>13.291208791399999</v>
      </c>
      <c r="E856" s="11">
        <v>0</v>
      </c>
      <c r="F856" s="11">
        <v>0</v>
      </c>
      <c r="G856" s="11">
        <v>0</v>
      </c>
      <c r="H856" s="11">
        <v>0</v>
      </c>
      <c r="I856" s="11">
        <v>0</v>
      </c>
      <c r="J856" s="14">
        <f t="shared" si="13"/>
        <v>0.44304029304666664</v>
      </c>
    </row>
    <row r="857" spans="1:10" x14ac:dyDescent="0.3">
      <c r="A857" s="8" t="s">
        <v>4327</v>
      </c>
      <c r="B857" s="7" t="s">
        <v>4328</v>
      </c>
      <c r="C857" s="7" t="s">
        <v>4329</v>
      </c>
      <c r="D857" s="11">
        <f>_xlfn.XLOOKUP(B857,'Acuity-Adjust Staffing Metrics'!B:B,'Acuity-Adjust Staffing Metrics'!Z:Z,"")*30</f>
        <v>20.703296702999999</v>
      </c>
      <c r="E857" s="11">
        <v>0</v>
      </c>
      <c r="F857" s="11">
        <v>0</v>
      </c>
      <c r="G857" s="11">
        <v>0</v>
      </c>
      <c r="H857" s="11">
        <v>0</v>
      </c>
      <c r="I857" s="11">
        <v>0</v>
      </c>
      <c r="J857" s="14">
        <f t="shared" si="13"/>
        <v>0.69010989010000001</v>
      </c>
    </row>
    <row r="858" spans="1:10" x14ac:dyDescent="0.3">
      <c r="A858" s="8" t="s">
        <v>4332</v>
      </c>
      <c r="B858" s="7" t="s">
        <v>4333</v>
      </c>
      <c r="C858" s="7" t="s">
        <v>4334</v>
      </c>
      <c r="D858" s="11">
        <f>_xlfn.XLOOKUP(B858,'Acuity-Adjust Staffing Metrics'!B:B,'Acuity-Adjust Staffing Metrics'!Z:Z,"")*30</f>
        <v>6.5164835164999992</v>
      </c>
      <c r="E858" s="11">
        <v>0</v>
      </c>
      <c r="F858" s="11">
        <v>0</v>
      </c>
      <c r="G858" s="11">
        <v>0</v>
      </c>
      <c r="H858" s="11">
        <v>0</v>
      </c>
      <c r="I858" s="11">
        <v>0</v>
      </c>
      <c r="J858" s="14">
        <f t="shared" si="13"/>
        <v>0.21721611721666664</v>
      </c>
    </row>
    <row r="859" spans="1:10" x14ac:dyDescent="0.3">
      <c r="A859" s="8" t="s">
        <v>4337</v>
      </c>
      <c r="B859" s="7" t="s">
        <v>4338</v>
      </c>
      <c r="C859" s="7" t="s">
        <v>4339</v>
      </c>
      <c r="D859" s="11">
        <f>_xlfn.XLOOKUP(B859,'Acuity-Adjust Staffing Metrics'!B:B,'Acuity-Adjust Staffing Metrics'!Z:Z,"")*30</f>
        <v>6.4029304029000009</v>
      </c>
      <c r="E859" s="11">
        <v>0</v>
      </c>
      <c r="F859" s="11">
        <v>0</v>
      </c>
      <c r="G859" s="11">
        <v>0</v>
      </c>
      <c r="H859" s="11">
        <v>0</v>
      </c>
      <c r="I859" s="11">
        <v>0</v>
      </c>
      <c r="J859" s="14">
        <f t="shared" si="13"/>
        <v>0.21343101343000004</v>
      </c>
    </row>
    <row r="860" spans="1:10" x14ac:dyDescent="0.3">
      <c r="A860" s="8" t="s">
        <v>4342</v>
      </c>
      <c r="B860" s="7" t="s">
        <v>4343</v>
      </c>
      <c r="C860" s="7" t="s">
        <v>4344</v>
      </c>
      <c r="D860" s="11">
        <f>_xlfn.XLOOKUP(B860,'Acuity-Adjust Staffing Metrics'!B:B,'Acuity-Adjust Staffing Metrics'!Z:Z,"")*30</f>
        <v>21.369963370000001</v>
      </c>
      <c r="E860" s="11">
        <v>0</v>
      </c>
      <c r="F860" s="11">
        <v>0</v>
      </c>
      <c r="G860" s="11">
        <v>0</v>
      </c>
      <c r="H860" s="11">
        <v>0</v>
      </c>
      <c r="I860" s="11">
        <v>0</v>
      </c>
      <c r="J860" s="14">
        <f t="shared" si="13"/>
        <v>0.71233211233333338</v>
      </c>
    </row>
    <row r="861" spans="1:10" x14ac:dyDescent="0.3">
      <c r="A861" s="8" t="s">
        <v>4347</v>
      </c>
      <c r="B861" s="7" t="s">
        <v>4348</v>
      </c>
      <c r="C861" s="7" t="s">
        <v>4349</v>
      </c>
      <c r="D861" s="11">
        <f>_xlfn.XLOOKUP(B861,'Acuity-Adjust Staffing Metrics'!B:B,'Acuity-Adjust Staffing Metrics'!Z:Z,"")*30</f>
        <v>18.978021978099999</v>
      </c>
      <c r="E861" s="11">
        <v>0</v>
      </c>
      <c r="F861" s="11">
        <v>0</v>
      </c>
      <c r="G861" s="11">
        <v>0</v>
      </c>
      <c r="H861" s="11">
        <v>0</v>
      </c>
      <c r="I861" s="11">
        <v>0</v>
      </c>
      <c r="J861" s="14">
        <f t="shared" si="13"/>
        <v>0.63260073260333327</v>
      </c>
    </row>
    <row r="862" spans="1:10" x14ac:dyDescent="0.3">
      <c r="A862" s="8" t="s">
        <v>4352</v>
      </c>
      <c r="B862" s="7" t="s">
        <v>4353</v>
      </c>
      <c r="C862" s="7" t="s">
        <v>4354</v>
      </c>
      <c r="D862" s="11">
        <f>_xlfn.XLOOKUP(B862,'Acuity-Adjust Staffing Metrics'!B:B,'Acuity-Adjust Staffing Metrics'!Z:Z,"")*30</f>
        <v>3</v>
      </c>
      <c r="E862" s="11">
        <v>0</v>
      </c>
      <c r="F862" s="11">
        <v>0</v>
      </c>
      <c r="G862" s="11">
        <v>0</v>
      </c>
      <c r="H862" s="11">
        <v>0</v>
      </c>
      <c r="I862" s="11">
        <v>0</v>
      </c>
      <c r="J862" s="14">
        <f t="shared" si="13"/>
        <v>0.1</v>
      </c>
    </row>
    <row r="863" spans="1:10" x14ac:dyDescent="0.3">
      <c r="A863" s="8" t="s">
        <v>4357</v>
      </c>
      <c r="B863" s="7" t="s">
        <v>4358</v>
      </c>
      <c r="C863" s="7" t="s">
        <v>4359</v>
      </c>
      <c r="D863" s="11">
        <f>_xlfn.XLOOKUP(B863,'Acuity-Adjust Staffing Metrics'!B:B,'Acuity-Adjust Staffing Metrics'!Z:Z,"")*30</f>
        <v>19.912087912200001</v>
      </c>
      <c r="E863" s="11">
        <v>0</v>
      </c>
      <c r="F863" s="11">
        <v>0</v>
      </c>
      <c r="G863" s="11">
        <v>0</v>
      </c>
      <c r="H863" s="11">
        <v>0</v>
      </c>
      <c r="I863" s="11">
        <v>0</v>
      </c>
      <c r="J863" s="14">
        <f t="shared" si="13"/>
        <v>0.66373626374000005</v>
      </c>
    </row>
    <row r="864" spans="1:10" x14ac:dyDescent="0.3">
      <c r="A864" s="8" t="s">
        <v>4362</v>
      </c>
      <c r="B864" s="7" t="s">
        <v>4363</v>
      </c>
      <c r="C864" s="7" t="s">
        <v>4364</v>
      </c>
      <c r="D864" s="11">
        <f>_xlfn.XLOOKUP(B864,'Acuity-Adjust Staffing Metrics'!B:B,'Acuity-Adjust Staffing Metrics'!Z:Z,"")*30</f>
        <v>7</v>
      </c>
      <c r="E864" s="11">
        <v>0</v>
      </c>
      <c r="F864" s="11">
        <v>0</v>
      </c>
      <c r="G864" s="11">
        <v>0</v>
      </c>
      <c r="H864" s="11">
        <v>0</v>
      </c>
      <c r="I864" s="11">
        <v>0</v>
      </c>
      <c r="J864" s="14">
        <f t="shared" si="13"/>
        <v>0.23333333333333334</v>
      </c>
    </row>
    <row r="865" spans="1:10" x14ac:dyDescent="0.3">
      <c r="A865" s="8" t="s">
        <v>4367</v>
      </c>
      <c r="B865" s="7" t="s">
        <v>4368</v>
      </c>
      <c r="C865" s="7" t="s">
        <v>4369</v>
      </c>
      <c r="D865" s="11">
        <f>_xlfn.XLOOKUP(B865,'Acuity-Adjust Staffing Metrics'!B:B,'Acuity-Adjust Staffing Metrics'!Z:Z,"")*30</f>
        <v>15.774725274700002</v>
      </c>
      <c r="E865" s="11">
        <v>0</v>
      </c>
      <c r="F865" s="11">
        <v>0</v>
      </c>
      <c r="G865" s="11">
        <v>0</v>
      </c>
      <c r="H865" s="11">
        <v>0</v>
      </c>
      <c r="I865" s="11">
        <v>0</v>
      </c>
      <c r="J865" s="14">
        <f t="shared" si="13"/>
        <v>0.52582417582333341</v>
      </c>
    </row>
    <row r="866" spans="1:10" x14ac:dyDescent="0.3">
      <c r="A866" s="8" t="s">
        <v>4372</v>
      </c>
      <c r="B866" s="7" t="s">
        <v>4373</v>
      </c>
      <c r="C866" s="7" t="s">
        <v>4374</v>
      </c>
      <c r="D866" s="11">
        <f>_xlfn.XLOOKUP(B866,'Acuity-Adjust Staffing Metrics'!B:B,'Acuity-Adjust Staffing Metrics'!Z:Z,"")*30</f>
        <v>8.9340659340999995</v>
      </c>
      <c r="E866" s="11">
        <v>0</v>
      </c>
      <c r="F866" s="11">
        <v>0</v>
      </c>
      <c r="G866" s="11">
        <v>0</v>
      </c>
      <c r="H866" s="11">
        <v>0</v>
      </c>
      <c r="I866" s="11">
        <v>0</v>
      </c>
      <c r="J866" s="14">
        <f t="shared" si="13"/>
        <v>0.29780219780333334</v>
      </c>
    </row>
    <row r="867" spans="1:10" x14ac:dyDescent="0.3">
      <c r="A867" s="8" t="s">
        <v>4377</v>
      </c>
      <c r="B867" s="7" t="s">
        <v>4378</v>
      </c>
      <c r="C867" s="7" t="s">
        <v>4379</v>
      </c>
      <c r="D867" s="11">
        <f>_xlfn.XLOOKUP(B867,'Acuity-Adjust Staffing Metrics'!B:B,'Acuity-Adjust Staffing Metrics'!Z:Z,"")*30</f>
        <v>12.430402930299998</v>
      </c>
      <c r="E867" s="11">
        <v>0</v>
      </c>
      <c r="F867" s="11">
        <v>0</v>
      </c>
      <c r="G867" s="11">
        <v>0</v>
      </c>
      <c r="H867" s="11">
        <v>0</v>
      </c>
      <c r="I867" s="11">
        <v>0</v>
      </c>
      <c r="J867" s="14">
        <f t="shared" si="13"/>
        <v>0.41434676434333328</v>
      </c>
    </row>
    <row r="868" spans="1:10" x14ac:dyDescent="0.3">
      <c r="A868" s="8" t="s">
        <v>1536</v>
      </c>
      <c r="B868" s="7" t="s">
        <v>4382</v>
      </c>
      <c r="C868" s="7" t="s">
        <v>4383</v>
      </c>
      <c r="D868" s="11">
        <f>_xlfn.XLOOKUP(B868,'Acuity-Adjust Staffing Metrics'!B:B,'Acuity-Adjust Staffing Metrics'!Z:Z,"")*30</f>
        <v>9.8901098900999997</v>
      </c>
      <c r="E868" s="11">
        <v>0</v>
      </c>
      <c r="F868" s="11">
        <v>0</v>
      </c>
      <c r="G868" s="11">
        <v>0</v>
      </c>
      <c r="H868" s="11">
        <v>0</v>
      </c>
      <c r="I868" s="11">
        <v>0</v>
      </c>
      <c r="J868" s="14">
        <f t="shared" si="13"/>
        <v>0.32967032966999998</v>
      </c>
    </row>
    <row r="869" spans="1:10" x14ac:dyDescent="0.3">
      <c r="A869" s="8" t="s">
        <v>4386</v>
      </c>
      <c r="B869" s="7" t="s">
        <v>4387</v>
      </c>
      <c r="C869" s="7" t="s">
        <v>4388</v>
      </c>
      <c r="D869" s="11">
        <f>_xlfn.XLOOKUP(B869,'Acuity-Adjust Staffing Metrics'!B:B,'Acuity-Adjust Staffing Metrics'!Z:Z,"")*30</f>
        <v>4</v>
      </c>
      <c r="E869" s="11">
        <v>0</v>
      </c>
      <c r="F869" s="11">
        <v>0</v>
      </c>
      <c r="G869" s="11">
        <v>0</v>
      </c>
      <c r="H869" s="11">
        <v>0</v>
      </c>
      <c r="I869" s="11">
        <v>0</v>
      </c>
      <c r="J869" s="14">
        <f t="shared" si="13"/>
        <v>0.13333333333333333</v>
      </c>
    </row>
    <row r="870" spans="1:10" x14ac:dyDescent="0.3">
      <c r="A870" s="8" t="s">
        <v>4391</v>
      </c>
      <c r="B870" s="7" t="s">
        <v>4392</v>
      </c>
      <c r="C870" s="7" t="s">
        <v>4393</v>
      </c>
      <c r="D870" s="11">
        <f>_xlfn.XLOOKUP(B870,'Acuity-Adjust Staffing Metrics'!B:B,'Acuity-Adjust Staffing Metrics'!Z:Z,"")*30</f>
        <v>19.978021978099999</v>
      </c>
      <c r="E870" s="11">
        <v>0</v>
      </c>
      <c r="F870" s="11">
        <v>0</v>
      </c>
      <c r="G870" s="11">
        <v>0</v>
      </c>
      <c r="H870" s="11">
        <v>0</v>
      </c>
      <c r="I870" s="11">
        <v>0</v>
      </c>
      <c r="J870" s="14">
        <f t="shared" si="13"/>
        <v>0.6659340659366666</v>
      </c>
    </row>
    <row r="871" spans="1:10" x14ac:dyDescent="0.3">
      <c r="A871" s="8" t="s">
        <v>4396</v>
      </c>
      <c r="B871" s="7" t="s">
        <v>4397</v>
      </c>
      <c r="C871" s="7" t="s">
        <v>4398</v>
      </c>
      <c r="D871" s="11">
        <f>_xlfn.XLOOKUP(B871,'Acuity-Adjust Staffing Metrics'!B:B,'Acuity-Adjust Staffing Metrics'!Z:Z,"")*30</f>
        <v>26.750915750800001</v>
      </c>
      <c r="E871" s="11">
        <v>0</v>
      </c>
      <c r="F871" s="11">
        <v>0</v>
      </c>
      <c r="G871" s="11">
        <v>0</v>
      </c>
      <c r="H871" s="11">
        <v>0</v>
      </c>
      <c r="I871" s="11">
        <v>0</v>
      </c>
      <c r="J871" s="14">
        <f t="shared" si="13"/>
        <v>0.89169719169333339</v>
      </c>
    </row>
    <row r="872" spans="1:10" x14ac:dyDescent="0.3">
      <c r="A872" s="8" t="s">
        <v>4401</v>
      </c>
      <c r="B872" s="7" t="s">
        <v>4402</v>
      </c>
      <c r="C872" s="7" t="s">
        <v>4403</v>
      </c>
      <c r="D872" s="11">
        <f>_xlfn.XLOOKUP(B872,'Acuity-Adjust Staffing Metrics'!B:B,'Acuity-Adjust Staffing Metrics'!Z:Z,"")*30</f>
        <v>24.791208791200003</v>
      </c>
      <c r="E872" s="11">
        <v>0</v>
      </c>
      <c r="F872" s="11">
        <v>0</v>
      </c>
      <c r="G872" s="11">
        <v>0</v>
      </c>
      <c r="H872" s="11">
        <v>0</v>
      </c>
      <c r="I872" s="11">
        <v>0</v>
      </c>
      <c r="J872" s="14">
        <f t="shared" si="13"/>
        <v>0.82637362637333345</v>
      </c>
    </row>
    <row r="873" spans="1:10" x14ac:dyDescent="0.3">
      <c r="A873" s="8" t="s">
        <v>4406</v>
      </c>
      <c r="B873" s="7" t="s">
        <v>4407</v>
      </c>
      <c r="C873" s="7" t="s">
        <v>4408</v>
      </c>
      <c r="D873" s="11">
        <f>_xlfn.XLOOKUP(B873,'Acuity-Adjust Staffing Metrics'!B:B,'Acuity-Adjust Staffing Metrics'!Z:Z,"")*30</f>
        <v>8</v>
      </c>
      <c r="E873" s="11">
        <v>0</v>
      </c>
      <c r="F873" s="11">
        <v>0</v>
      </c>
      <c r="G873" s="11">
        <v>0</v>
      </c>
      <c r="H873" s="11">
        <v>0</v>
      </c>
      <c r="I873" s="11">
        <v>0</v>
      </c>
      <c r="J873" s="14">
        <f t="shared" si="13"/>
        <v>0.26666666666666666</v>
      </c>
    </row>
    <row r="874" spans="1:10" x14ac:dyDescent="0.3">
      <c r="A874" s="8" t="s">
        <v>4411</v>
      </c>
      <c r="B874" s="7" t="s">
        <v>4412</v>
      </c>
      <c r="C874" s="7" t="s">
        <v>4413</v>
      </c>
      <c r="D874" s="11">
        <f>_xlfn.XLOOKUP(B874,'Acuity-Adjust Staffing Metrics'!B:B,'Acuity-Adjust Staffing Metrics'!Z:Z,"")*30</f>
        <v>15.782051281699999</v>
      </c>
      <c r="E874" s="11">
        <v>0</v>
      </c>
      <c r="F874" s="11">
        <v>0</v>
      </c>
      <c r="G874" s="11">
        <v>0</v>
      </c>
      <c r="H874" s="11">
        <v>0</v>
      </c>
      <c r="I874" s="11">
        <v>0</v>
      </c>
      <c r="J874" s="14">
        <f t="shared" si="13"/>
        <v>0.52606837605666668</v>
      </c>
    </row>
    <row r="875" spans="1:10" x14ac:dyDescent="0.3">
      <c r="A875" s="8" t="s">
        <v>4416</v>
      </c>
      <c r="B875" s="7" t="s">
        <v>4417</v>
      </c>
      <c r="C875" s="7" t="s">
        <v>4418</v>
      </c>
      <c r="D875" s="11">
        <f>_xlfn.XLOOKUP(B875,'Acuity-Adjust Staffing Metrics'!B:B,'Acuity-Adjust Staffing Metrics'!Z:Z,"")*30</f>
        <v>11.945054945100001</v>
      </c>
      <c r="E875" s="11">
        <v>0</v>
      </c>
      <c r="F875" s="11">
        <v>0</v>
      </c>
      <c r="G875" s="11">
        <v>0</v>
      </c>
      <c r="H875" s="11">
        <v>0</v>
      </c>
      <c r="I875" s="11">
        <v>0</v>
      </c>
      <c r="J875" s="14">
        <f t="shared" si="13"/>
        <v>0.39816849817000005</v>
      </c>
    </row>
    <row r="876" spans="1:10" x14ac:dyDescent="0.3">
      <c r="A876" s="8" t="s">
        <v>4421</v>
      </c>
      <c r="B876" s="7" t="s">
        <v>4422</v>
      </c>
      <c r="C876" s="7" t="s">
        <v>4423</v>
      </c>
      <c r="D876" s="11">
        <f>_xlfn.XLOOKUP(B876,'Acuity-Adjust Staffing Metrics'!B:B,'Acuity-Adjust Staffing Metrics'!Z:Z,"")*30</f>
        <v>1.9450549451000001</v>
      </c>
      <c r="E876" s="11">
        <v>0</v>
      </c>
      <c r="F876" s="11">
        <v>0</v>
      </c>
      <c r="G876" s="11">
        <v>0</v>
      </c>
      <c r="H876" s="11">
        <v>0</v>
      </c>
      <c r="I876" s="11">
        <v>0</v>
      </c>
      <c r="J876" s="14">
        <f t="shared" si="13"/>
        <v>6.4835164836666667E-2</v>
      </c>
    </row>
    <row r="877" spans="1:10" x14ac:dyDescent="0.3">
      <c r="A877" s="8" t="s">
        <v>4426</v>
      </c>
      <c r="B877" s="7" t="s">
        <v>4427</v>
      </c>
      <c r="C877" s="7" t="s">
        <v>4428</v>
      </c>
      <c r="D877" s="11">
        <f>_xlfn.XLOOKUP(B877,'Acuity-Adjust Staffing Metrics'!B:B,'Acuity-Adjust Staffing Metrics'!Z:Z,"")*30</f>
        <v>12.3516483515</v>
      </c>
      <c r="E877" s="11">
        <v>0</v>
      </c>
      <c r="F877" s="11">
        <v>0</v>
      </c>
      <c r="G877" s="11">
        <v>0</v>
      </c>
      <c r="H877" s="11">
        <v>0</v>
      </c>
      <c r="I877" s="11">
        <v>0</v>
      </c>
      <c r="J877" s="14">
        <f t="shared" si="13"/>
        <v>0.41172161171666666</v>
      </c>
    </row>
    <row r="878" spans="1:10" x14ac:dyDescent="0.3">
      <c r="A878" s="8" t="s">
        <v>4431</v>
      </c>
      <c r="B878" s="7" t="s">
        <v>4432</v>
      </c>
      <c r="C878" s="7" t="s">
        <v>4433</v>
      </c>
      <c r="D878" s="11">
        <f>_xlfn.XLOOKUP(B878,'Acuity-Adjust Staffing Metrics'!B:B,'Acuity-Adjust Staffing Metrics'!Z:Z,"")*30</f>
        <v>15.956043956000002</v>
      </c>
      <c r="E878" s="11">
        <v>0</v>
      </c>
      <c r="F878" s="11">
        <v>0</v>
      </c>
      <c r="G878" s="11">
        <v>0</v>
      </c>
      <c r="H878" s="11">
        <v>0</v>
      </c>
      <c r="I878" s="11">
        <v>0</v>
      </c>
      <c r="J878" s="14">
        <f t="shared" si="13"/>
        <v>0.5318681318666667</v>
      </c>
    </row>
    <row r="879" spans="1:10" x14ac:dyDescent="0.3">
      <c r="A879" s="8" t="s">
        <v>4436</v>
      </c>
      <c r="B879" s="7" t="s">
        <v>4437</v>
      </c>
      <c r="C879" s="7" t="s">
        <v>4438</v>
      </c>
      <c r="D879" s="11">
        <f>_xlfn.XLOOKUP(B879,'Acuity-Adjust Staffing Metrics'!B:B,'Acuity-Adjust Staffing Metrics'!Z:Z,"")*30</f>
        <v>12</v>
      </c>
      <c r="E879" s="11">
        <v>0</v>
      </c>
      <c r="F879" s="11">
        <v>0</v>
      </c>
      <c r="G879" s="11">
        <v>0</v>
      </c>
      <c r="H879" s="11">
        <v>0</v>
      </c>
      <c r="I879" s="11">
        <v>0</v>
      </c>
      <c r="J879" s="14">
        <f t="shared" si="13"/>
        <v>0.4</v>
      </c>
    </row>
    <row r="880" spans="1:10" x14ac:dyDescent="0.3">
      <c r="A880" s="8" t="s">
        <v>4441</v>
      </c>
      <c r="B880" s="7" t="s">
        <v>4442</v>
      </c>
      <c r="C880" s="7" t="s">
        <v>4443</v>
      </c>
      <c r="D880" s="11">
        <f>_xlfn.XLOOKUP(B880,'Acuity-Adjust Staffing Metrics'!B:B,'Acuity-Adjust Staffing Metrics'!Z:Z,"")*30</f>
        <v>20.1978021979</v>
      </c>
      <c r="E880" s="11">
        <v>0</v>
      </c>
      <c r="F880" s="11">
        <v>0</v>
      </c>
      <c r="G880" s="11">
        <v>0</v>
      </c>
      <c r="H880" s="11">
        <v>0</v>
      </c>
      <c r="I880" s="11">
        <v>0</v>
      </c>
      <c r="J880" s="14">
        <f t="shared" si="13"/>
        <v>0.67326007326333337</v>
      </c>
    </row>
    <row r="881" spans="1:10" x14ac:dyDescent="0.3">
      <c r="A881" s="8" t="s">
        <v>4446</v>
      </c>
      <c r="B881" s="7" t="s">
        <v>4447</v>
      </c>
      <c r="C881" s="7" t="s">
        <v>4448</v>
      </c>
      <c r="D881" s="11">
        <f>_xlfn.XLOOKUP(B881,'Acuity-Adjust Staffing Metrics'!B:B,'Acuity-Adjust Staffing Metrics'!Z:Z,"")*30</f>
        <v>14.095238094999999</v>
      </c>
      <c r="E881" s="11">
        <v>0</v>
      </c>
      <c r="F881" s="11">
        <v>0</v>
      </c>
      <c r="G881" s="11">
        <v>0</v>
      </c>
      <c r="H881" s="11">
        <v>0</v>
      </c>
      <c r="I881" s="11">
        <v>0</v>
      </c>
      <c r="J881" s="14">
        <f t="shared" si="13"/>
        <v>0.4698412698333333</v>
      </c>
    </row>
    <row r="882" spans="1:10" x14ac:dyDescent="0.3">
      <c r="A882" s="8" t="s">
        <v>4451</v>
      </c>
      <c r="B882" s="7" t="s">
        <v>4452</v>
      </c>
      <c r="C882" s="7" t="s">
        <v>4453</v>
      </c>
      <c r="D882" s="11">
        <f>_xlfn.XLOOKUP(B882,'Acuity-Adjust Staffing Metrics'!B:B,'Acuity-Adjust Staffing Metrics'!Z:Z,"")*30</f>
        <v>23.978021977800001</v>
      </c>
      <c r="E882" s="11">
        <v>0</v>
      </c>
      <c r="F882" s="11">
        <v>0</v>
      </c>
      <c r="G882" s="11">
        <v>0</v>
      </c>
      <c r="H882" s="11">
        <v>0</v>
      </c>
      <c r="I882" s="11">
        <v>0</v>
      </c>
      <c r="J882" s="14">
        <f t="shared" si="13"/>
        <v>0.79926739926000001</v>
      </c>
    </row>
    <row r="883" spans="1:10" x14ac:dyDescent="0.3">
      <c r="A883" s="8" t="s">
        <v>4456</v>
      </c>
      <c r="B883" s="7" t="s">
        <v>4457</v>
      </c>
      <c r="C883" s="7" t="s">
        <v>4458</v>
      </c>
      <c r="D883" s="11">
        <f>_xlfn.XLOOKUP(B883,'Acuity-Adjust Staffing Metrics'!B:B,'Acuity-Adjust Staffing Metrics'!Z:Z,"")*30</f>
        <v>27.637362637000003</v>
      </c>
      <c r="E883" s="11">
        <v>0</v>
      </c>
      <c r="F883" s="11">
        <v>0</v>
      </c>
      <c r="G883" s="11">
        <v>0</v>
      </c>
      <c r="H883" s="11">
        <v>0</v>
      </c>
      <c r="I883" s="11">
        <v>0</v>
      </c>
      <c r="J883" s="14">
        <f t="shared" si="13"/>
        <v>0.92124542123333342</v>
      </c>
    </row>
    <row r="884" spans="1:10" x14ac:dyDescent="0.3">
      <c r="A884" s="8" t="s">
        <v>4461</v>
      </c>
      <c r="B884" s="7" t="s">
        <v>4462</v>
      </c>
      <c r="C884" s="7" t="s">
        <v>4463</v>
      </c>
      <c r="D884" s="11">
        <f>_xlfn.XLOOKUP(B884,'Acuity-Adjust Staffing Metrics'!B:B,'Acuity-Adjust Staffing Metrics'!Z:Z,"")*30</f>
        <v>26.890109889600001</v>
      </c>
      <c r="E884" s="11">
        <v>0</v>
      </c>
      <c r="F884" s="11">
        <v>0</v>
      </c>
      <c r="G884" s="11">
        <v>0</v>
      </c>
      <c r="H884" s="11">
        <v>0</v>
      </c>
      <c r="I884" s="11">
        <v>0</v>
      </c>
      <c r="J884" s="14">
        <f t="shared" si="13"/>
        <v>0.89633699632000008</v>
      </c>
    </row>
    <row r="885" spans="1:10" x14ac:dyDescent="0.3">
      <c r="A885" s="8" t="s">
        <v>4466</v>
      </c>
      <c r="B885" s="7" t="s">
        <v>4467</v>
      </c>
      <c r="C885" s="7" t="s">
        <v>4468</v>
      </c>
      <c r="D885" s="11">
        <f>_xlfn.XLOOKUP(B885,'Acuity-Adjust Staffing Metrics'!B:B,'Acuity-Adjust Staffing Metrics'!Z:Z,"")*30</f>
        <v>28.926739926499998</v>
      </c>
      <c r="E885" s="11">
        <v>0</v>
      </c>
      <c r="F885" s="11">
        <v>0</v>
      </c>
      <c r="G885" s="11">
        <v>0</v>
      </c>
      <c r="H885" s="11">
        <v>0</v>
      </c>
      <c r="I885" s="11">
        <v>0</v>
      </c>
      <c r="J885" s="14">
        <f t="shared" si="13"/>
        <v>0.96422466421666664</v>
      </c>
    </row>
    <row r="886" spans="1:10" x14ac:dyDescent="0.3">
      <c r="A886" s="8" t="s">
        <v>4471</v>
      </c>
      <c r="B886" s="7" t="s">
        <v>4472</v>
      </c>
      <c r="C886" s="7" t="s">
        <v>4473</v>
      </c>
      <c r="D886" s="11">
        <f>_xlfn.XLOOKUP(B886,'Acuity-Adjust Staffing Metrics'!B:B,'Acuity-Adjust Staffing Metrics'!Z:Z,"")*30</f>
        <v>6.6043956044000005</v>
      </c>
      <c r="E886" s="11">
        <v>0</v>
      </c>
      <c r="F886" s="11">
        <v>0</v>
      </c>
      <c r="G886" s="11">
        <v>0</v>
      </c>
      <c r="H886" s="11">
        <v>0</v>
      </c>
      <c r="I886" s="11">
        <v>0</v>
      </c>
      <c r="J886" s="14">
        <f t="shared" si="13"/>
        <v>0.22014652014666669</v>
      </c>
    </row>
    <row r="887" spans="1:10" x14ac:dyDescent="0.3">
      <c r="A887" s="8" t="s">
        <v>4476</v>
      </c>
      <c r="B887" s="7" t="s">
        <v>4477</v>
      </c>
      <c r="C887" s="7" t="s">
        <v>4478</v>
      </c>
      <c r="D887" s="11">
        <f>_xlfn.XLOOKUP(B887,'Acuity-Adjust Staffing Metrics'!B:B,'Acuity-Adjust Staffing Metrics'!Z:Z,"")*30</f>
        <v>21.076923077</v>
      </c>
      <c r="E887" s="11">
        <v>0</v>
      </c>
      <c r="F887" s="11">
        <v>0</v>
      </c>
      <c r="G887" s="11">
        <v>0</v>
      </c>
      <c r="H887" s="11">
        <v>0</v>
      </c>
      <c r="I887" s="11">
        <v>0</v>
      </c>
      <c r="J887" s="14">
        <f t="shared" si="13"/>
        <v>0.70256410256666668</v>
      </c>
    </row>
    <row r="888" spans="1:10" x14ac:dyDescent="0.3">
      <c r="A888" s="8" t="s">
        <v>4481</v>
      </c>
      <c r="B888" s="7" t="s">
        <v>4482</v>
      </c>
      <c r="C888" s="7" t="s">
        <v>4483</v>
      </c>
      <c r="D888" s="11">
        <f>_xlfn.XLOOKUP(B888,'Acuity-Adjust Staffing Metrics'!B:B,'Acuity-Adjust Staffing Metrics'!Z:Z,"")*30</f>
        <v>12.241758241300001</v>
      </c>
      <c r="E888" s="11">
        <v>0</v>
      </c>
      <c r="F888" s="11">
        <v>0</v>
      </c>
      <c r="G888" s="11">
        <v>0</v>
      </c>
      <c r="H888" s="11">
        <v>0</v>
      </c>
      <c r="I888" s="11">
        <v>0</v>
      </c>
      <c r="J888" s="14">
        <f t="shared" si="13"/>
        <v>0.40805860804333338</v>
      </c>
    </row>
    <row r="889" spans="1:10" x14ac:dyDescent="0.3">
      <c r="A889" s="8" t="s">
        <v>4486</v>
      </c>
      <c r="B889" s="7" t="s">
        <v>4487</v>
      </c>
      <c r="C889" s="7" t="s">
        <v>4488</v>
      </c>
      <c r="D889" s="11">
        <f>_xlfn.XLOOKUP(B889,'Acuity-Adjust Staffing Metrics'!B:B,'Acuity-Adjust Staffing Metrics'!Z:Z,"")*30</f>
        <v>10.985347985200001</v>
      </c>
      <c r="E889" s="11">
        <v>0</v>
      </c>
      <c r="F889" s="11">
        <v>0</v>
      </c>
      <c r="G889" s="11">
        <v>0</v>
      </c>
      <c r="H889" s="11">
        <v>0</v>
      </c>
      <c r="I889" s="11">
        <v>0</v>
      </c>
      <c r="J889" s="14">
        <f t="shared" si="13"/>
        <v>0.36617826617333338</v>
      </c>
    </row>
    <row r="890" spans="1:10" x14ac:dyDescent="0.3">
      <c r="A890" s="8" t="s">
        <v>4491</v>
      </c>
      <c r="B890" s="7" t="s">
        <v>4492</v>
      </c>
      <c r="C890" s="7" t="s">
        <v>4493</v>
      </c>
      <c r="D890" s="11">
        <f>_xlfn.XLOOKUP(B890,'Acuity-Adjust Staffing Metrics'!B:B,'Acuity-Adjust Staffing Metrics'!Z:Z,"")*30</f>
        <v>16.741758242</v>
      </c>
      <c r="E890" s="11">
        <v>0</v>
      </c>
      <c r="F890" s="11">
        <v>0</v>
      </c>
      <c r="G890" s="11">
        <v>0</v>
      </c>
      <c r="H890" s="11">
        <v>0</v>
      </c>
      <c r="I890" s="11">
        <v>0</v>
      </c>
      <c r="J890" s="14">
        <f t="shared" si="13"/>
        <v>0.55805860806666663</v>
      </c>
    </row>
    <row r="891" spans="1:10" x14ac:dyDescent="0.3">
      <c r="A891" s="8" t="s">
        <v>4496</v>
      </c>
      <c r="B891" s="7" t="s">
        <v>4497</v>
      </c>
      <c r="C891" s="7" t="s">
        <v>4498</v>
      </c>
      <c r="D891" s="11">
        <f>_xlfn.XLOOKUP(B891,'Acuity-Adjust Staffing Metrics'!B:B,'Acuity-Adjust Staffing Metrics'!Z:Z,"")*30</f>
        <v>23.978021977800001</v>
      </c>
      <c r="E891" s="11">
        <v>0</v>
      </c>
      <c r="F891" s="11">
        <v>0</v>
      </c>
      <c r="G891" s="11">
        <v>0</v>
      </c>
      <c r="H891" s="11">
        <v>0</v>
      </c>
      <c r="I891" s="11">
        <v>0</v>
      </c>
      <c r="J891" s="14">
        <f t="shared" si="13"/>
        <v>0.79926739926000001</v>
      </c>
    </row>
    <row r="892" spans="1:10" x14ac:dyDescent="0.3">
      <c r="A892" s="8" t="s">
        <v>4501</v>
      </c>
      <c r="B892" s="7" t="s">
        <v>4502</v>
      </c>
      <c r="C892" s="7" t="s">
        <v>4503</v>
      </c>
      <c r="D892" s="11">
        <f>_xlfn.XLOOKUP(B892,'Acuity-Adjust Staffing Metrics'!B:B,'Acuity-Adjust Staffing Metrics'!Z:Z,"")*30</f>
        <v>13.945054944900001</v>
      </c>
      <c r="E892" s="11">
        <v>0</v>
      </c>
      <c r="F892" s="11">
        <v>0</v>
      </c>
      <c r="G892" s="11">
        <v>0</v>
      </c>
      <c r="H892" s="11">
        <v>0</v>
      </c>
      <c r="I892" s="11">
        <v>0</v>
      </c>
      <c r="J892" s="14">
        <f t="shared" si="13"/>
        <v>0.46483516483000004</v>
      </c>
    </row>
    <row r="893" spans="1:10" x14ac:dyDescent="0.3">
      <c r="A893" s="8" t="s">
        <v>4506</v>
      </c>
      <c r="B893" s="7" t="s">
        <v>4507</v>
      </c>
      <c r="C893" s="7" t="s">
        <v>4508</v>
      </c>
      <c r="D893" s="11">
        <f>_xlfn.XLOOKUP(B893,'Acuity-Adjust Staffing Metrics'!B:B,'Acuity-Adjust Staffing Metrics'!Z:Z,"")*30</f>
        <v>19.963369962999998</v>
      </c>
      <c r="E893" s="11">
        <v>0</v>
      </c>
      <c r="F893" s="11">
        <v>0</v>
      </c>
      <c r="G893" s="11">
        <v>0</v>
      </c>
      <c r="H893" s="11">
        <v>0</v>
      </c>
      <c r="I893" s="11">
        <v>0</v>
      </c>
      <c r="J893" s="14">
        <f t="shared" si="13"/>
        <v>0.66544566543333328</v>
      </c>
    </row>
    <row r="894" spans="1:10" x14ac:dyDescent="0.3">
      <c r="A894" s="8" t="s">
        <v>4511</v>
      </c>
      <c r="B894" s="7" t="s">
        <v>4512</v>
      </c>
      <c r="C894" s="7" t="s">
        <v>4513</v>
      </c>
      <c r="D894" s="11">
        <f>_xlfn.XLOOKUP(B894,'Acuity-Adjust Staffing Metrics'!B:B,'Acuity-Adjust Staffing Metrics'!Z:Z,"")*30</f>
        <v>13.4212454216</v>
      </c>
      <c r="E894" s="11">
        <v>0</v>
      </c>
      <c r="F894" s="11">
        <v>0</v>
      </c>
      <c r="G894" s="11">
        <v>0</v>
      </c>
      <c r="H894" s="11">
        <v>0</v>
      </c>
      <c r="I894" s="11">
        <v>0</v>
      </c>
      <c r="J894" s="14">
        <f t="shared" si="13"/>
        <v>0.44737484738666666</v>
      </c>
    </row>
    <row r="895" spans="1:10" x14ac:dyDescent="0.3">
      <c r="A895" s="8" t="s">
        <v>4516</v>
      </c>
      <c r="B895" s="7" t="s">
        <v>4517</v>
      </c>
      <c r="C895" s="7" t="s">
        <v>4518</v>
      </c>
      <c r="D895" s="11">
        <f>_xlfn.XLOOKUP(B895,'Acuity-Adjust Staffing Metrics'!B:B,'Acuity-Adjust Staffing Metrics'!Z:Z,"")*30</f>
        <v>3.6098901099999998</v>
      </c>
      <c r="E895" s="11">
        <v>0</v>
      </c>
      <c r="F895" s="11">
        <v>0</v>
      </c>
      <c r="G895" s="11">
        <v>0</v>
      </c>
      <c r="H895" s="11">
        <v>0</v>
      </c>
      <c r="I895" s="11">
        <v>0</v>
      </c>
      <c r="J895" s="14">
        <f t="shared" si="13"/>
        <v>0.12032967033333333</v>
      </c>
    </row>
    <row r="896" spans="1:10" x14ac:dyDescent="0.3">
      <c r="A896" s="8" t="s">
        <v>4521</v>
      </c>
      <c r="B896" s="7" t="s">
        <v>4522</v>
      </c>
      <c r="C896" s="7" t="s">
        <v>4523</v>
      </c>
      <c r="D896" s="11">
        <f>_xlfn.XLOOKUP(B896,'Acuity-Adjust Staffing Metrics'!B:B,'Acuity-Adjust Staffing Metrics'!Z:Z,"")*30</f>
        <v>15.366300366399999</v>
      </c>
      <c r="E896" s="11">
        <v>0</v>
      </c>
      <c r="F896" s="11">
        <v>0</v>
      </c>
      <c r="G896" s="11">
        <v>0</v>
      </c>
      <c r="H896" s="11">
        <v>0</v>
      </c>
      <c r="I896" s="11">
        <v>0</v>
      </c>
      <c r="J896" s="14">
        <f t="shared" si="13"/>
        <v>0.51221001221333329</v>
      </c>
    </row>
    <row r="897" spans="1:10" x14ac:dyDescent="0.3">
      <c r="A897" s="8" t="s">
        <v>4526</v>
      </c>
      <c r="B897" s="7" t="s">
        <v>4527</v>
      </c>
      <c r="C897" s="7" t="s">
        <v>4528</v>
      </c>
      <c r="D897" s="11">
        <f>_xlfn.XLOOKUP(B897,'Acuity-Adjust Staffing Metrics'!B:B,'Acuity-Adjust Staffing Metrics'!Z:Z,"")*30</f>
        <v>15.9175824174</v>
      </c>
      <c r="E897" s="11">
        <v>0</v>
      </c>
      <c r="F897" s="11">
        <v>0</v>
      </c>
      <c r="G897" s="11">
        <v>0</v>
      </c>
      <c r="H897" s="11">
        <v>0</v>
      </c>
      <c r="I897" s="11">
        <v>0</v>
      </c>
      <c r="J897" s="14">
        <f t="shared" si="13"/>
        <v>0.53058608058000001</v>
      </c>
    </row>
    <row r="898" spans="1:10" x14ac:dyDescent="0.3">
      <c r="A898" s="8" t="s">
        <v>4531</v>
      </c>
      <c r="B898" s="7" t="s">
        <v>4532</v>
      </c>
      <c r="C898" s="7" t="s">
        <v>4533</v>
      </c>
      <c r="D898" s="11">
        <f>_xlfn.XLOOKUP(B898,'Acuity-Adjust Staffing Metrics'!B:B,'Acuity-Adjust Staffing Metrics'!Z:Z,"")*30</f>
        <v>12.783882783999999</v>
      </c>
      <c r="E898" s="11">
        <v>0</v>
      </c>
      <c r="F898" s="11">
        <v>0</v>
      </c>
      <c r="G898" s="11">
        <v>0</v>
      </c>
      <c r="H898" s="11">
        <v>0</v>
      </c>
      <c r="I898" s="11">
        <v>0</v>
      </c>
      <c r="J898" s="14">
        <f t="shared" si="13"/>
        <v>0.42612942613333332</v>
      </c>
    </row>
    <row r="899" spans="1:10" x14ac:dyDescent="0.3">
      <c r="A899" s="8" t="s">
        <v>4536</v>
      </c>
      <c r="B899" s="7" t="s">
        <v>4537</v>
      </c>
      <c r="C899" s="7" t="s">
        <v>4538</v>
      </c>
      <c r="D899" s="11">
        <f>_xlfn.XLOOKUP(B899,'Acuity-Adjust Staffing Metrics'!B:B,'Acuity-Adjust Staffing Metrics'!Z:Z,"")*30</f>
        <v>14.021978022200001</v>
      </c>
      <c r="E899" s="11">
        <v>0</v>
      </c>
      <c r="F899" s="11">
        <v>0</v>
      </c>
      <c r="G899" s="11">
        <v>0</v>
      </c>
      <c r="H899" s="11">
        <v>0</v>
      </c>
      <c r="I899" s="11">
        <v>0</v>
      </c>
      <c r="J899" s="14">
        <f t="shared" si="13"/>
        <v>0.46739926740666671</v>
      </c>
    </row>
    <row r="900" spans="1:10" x14ac:dyDescent="0.3">
      <c r="A900" s="8" t="s">
        <v>4541</v>
      </c>
      <c r="B900" s="7" t="s">
        <v>4542</v>
      </c>
      <c r="C900" s="7" t="s">
        <v>4543</v>
      </c>
      <c r="D900" s="11">
        <f>_xlfn.XLOOKUP(B900,'Acuity-Adjust Staffing Metrics'!B:B,'Acuity-Adjust Staffing Metrics'!Z:Z,"")*30</f>
        <v>12.934065933999999</v>
      </c>
      <c r="E900" s="11">
        <v>0</v>
      </c>
      <c r="F900" s="11">
        <v>0</v>
      </c>
      <c r="G900" s="11">
        <v>0</v>
      </c>
      <c r="H900" s="11">
        <v>0</v>
      </c>
      <c r="I900" s="11">
        <v>0</v>
      </c>
      <c r="J900" s="14">
        <f t="shared" si="13"/>
        <v>0.43113553113333331</v>
      </c>
    </row>
    <row r="901" spans="1:10" x14ac:dyDescent="0.3">
      <c r="A901" s="8" t="s">
        <v>4546</v>
      </c>
      <c r="B901" s="7" t="s">
        <v>4547</v>
      </c>
      <c r="C901" s="7" t="s">
        <v>4548</v>
      </c>
      <c r="D901" s="11">
        <f>_xlfn.XLOOKUP(B901,'Acuity-Adjust Staffing Metrics'!B:B,'Acuity-Adjust Staffing Metrics'!Z:Z,"")*30</f>
        <v>20.452380952000002</v>
      </c>
      <c r="E901" s="11">
        <v>0</v>
      </c>
      <c r="F901" s="11">
        <v>0</v>
      </c>
      <c r="G901" s="11">
        <v>0</v>
      </c>
      <c r="H901" s="11">
        <v>0</v>
      </c>
      <c r="I901" s="11">
        <v>0</v>
      </c>
      <c r="J901" s="14">
        <f t="shared" si="13"/>
        <v>0.68174603173333337</v>
      </c>
    </row>
    <row r="902" spans="1:10" x14ac:dyDescent="0.3">
      <c r="A902" s="8" t="s">
        <v>4551</v>
      </c>
      <c r="B902" s="7" t="s">
        <v>4552</v>
      </c>
      <c r="C902" s="7" t="s">
        <v>4553</v>
      </c>
      <c r="D902" s="11">
        <f>_xlfn.XLOOKUP(B902,'Acuity-Adjust Staffing Metrics'!B:B,'Acuity-Adjust Staffing Metrics'!Z:Z,"")*30</f>
        <v>4.7142857142999999</v>
      </c>
      <c r="E902" s="11">
        <v>0</v>
      </c>
      <c r="F902" s="11">
        <v>0</v>
      </c>
      <c r="G902" s="11">
        <v>0</v>
      </c>
      <c r="H902" s="11">
        <v>0</v>
      </c>
      <c r="I902" s="11">
        <v>0</v>
      </c>
      <c r="J902" s="14">
        <f t="shared" si="13"/>
        <v>0.15714285714333334</v>
      </c>
    </row>
    <row r="903" spans="1:10" x14ac:dyDescent="0.3">
      <c r="A903" s="8" t="s">
        <v>4556</v>
      </c>
      <c r="B903" s="7" t="s">
        <v>4557</v>
      </c>
      <c r="C903" s="7" t="s">
        <v>4558</v>
      </c>
      <c r="D903" s="11">
        <f>_xlfn.XLOOKUP(B903,'Acuity-Adjust Staffing Metrics'!B:B,'Acuity-Adjust Staffing Metrics'!Z:Z,"")*30</f>
        <v>3.1446886447</v>
      </c>
      <c r="E903" s="11">
        <v>0</v>
      </c>
      <c r="F903" s="11">
        <v>0</v>
      </c>
      <c r="G903" s="11">
        <v>0</v>
      </c>
      <c r="H903" s="11">
        <v>0</v>
      </c>
      <c r="I903" s="11">
        <v>0</v>
      </c>
      <c r="J903" s="14">
        <f t="shared" ref="J903:J966" si="14">SUM(D903,F903,E903,F903,G903,H903,I903)/30</f>
        <v>0.10482295482333333</v>
      </c>
    </row>
    <row r="904" spans="1:10" x14ac:dyDescent="0.3">
      <c r="A904" s="8" t="s">
        <v>4561</v>
      </c>
      <c r="B904" s="7" t="s">
        <v>4562</v>
      </c>
      <c r="C904" s="7" t="s">
        <v>4563</v>
      </c>
      <c r="D904" s="11">
        <f>_xlfn.XLOOKUP(B904,'Acuity-Adjust Staffing Metrics'!B:B,'Acuity-Adjust Staffing Metrics'!Z:Z,"")*30</f>
        <v>20.064102564299997</v>
      </c>
      <c r="E904" s="11">
        <v>0</v>
      </c>
      <c r="F904" s="11">
        <v>0</v>
      </c>
      <c r="G904" s="11">
        <v>0</v>
      </c>
      <c r="H904" s="11">
        <v>0</v>
      </c>
      <c r="I904" s="11">
        <v>0</v>
      </c>
      <c r="J904" s="14">
        <f t="shared" si="14"/>
        <v>0.66880341880999994</v>
      </c>
    </row>
    <row r="905" spans="1:10" x14ac:dyDescent="0.3">
      <c r="A905" s="8" t="s">
        <v>4566</v>
      </c>
      <c r="B905" s="7" t="s">
        <v>4567</v>
      </c>
      <c r="C905" s="7" t="s">
        <v>4568</v>
      </c>
      <c r="D905" s="11">
        <f>_xlfn.XLOOKUP(B905,'Acuity-Adjust Staffing Metrics'!B:B,'Acuity-Adjust Staffing Metrics'!Z:Z,"")*30</f>
        <v>6</v>
      </c>
      <c r="E905" s="11">
        <v>0</v>
      </c>
      <c r="F905" s="11">
        <v>0</v>
      </c>
      <c r="G905" s="11">
        <v>0</v>
      </c>
      <c r="H905" s="11">
        <v>0</v>
      </c>
      <c r="I905" s="11">
        <v>0</v>
      </c>
      <c r="J905" s="14">
        <f t="shared" si="14"/>
        <v>0.2</v>
      </c>
    </row>
    <row r="906" spans="1:10" x14ac:dyDescent="0.3">
      <c r="A906" s="8" t="s">
        <v>4571</v>
      </c>
      <c r="B906" s="7" t="s">
        <v>4572</v>
      </c>
      <c r="C906" s="7" t="s">
        <v>4573</v>
      </c>
      <c r="D906" s="11">
        <f>_xlfn.XLOOKUP(B906,'Acuity-Adjust Staffing Metrics'!B:B,'Acuity-Adjust Staffing Metrics'!Z:Z,"")*30</f>
        <v>3</v>
      </c>
      <c r="E906" s="11">
        <v>0</v>
      </c>
      <c r="F906" s="11">
        <v>0</v>
      </c>
      <c r="G906" s="11">
        <v>0</v>
      </c>
      <c r="H906" s="11">
        <v>0</v>
      </c>
      <c r="I906" s="11">
        <v>0</v>
      </c>
      <c r="J906" s="14">
        <f t="shared" si="14"/>
        <v>0.1</v>
      </c>
    </row>
    <row r="907" spans="1:10" x14ac:dyDescent="0.3">
      <c r="A907" s="8" t="s">
        <v>4576</v>
      </c>
      <c r="B907" s="7" t="s">
        <v>4577</v>
      </c>
      <c r="C907" s="7" t="s">
        <v>4578</v>
      </c>
      <c r="D907" s="11">
        <f>_xlfn.XLOOKUP(B907,'Acuity-Adjust Staffing Metrics'!B:B,'Acuity-Adjust Staffing Metrics'!Z:Z,"")*30</f>
        <v>5</v>
      </c>
      <c r="E907" s="11">
        <v>0</v>
      </c>
      <c r="F907" s="11">
        <v>0</v>
      </c>
      <c r="G907" s="11">
        <v>0</v>
      </c>
      <c r="H907" s="11">
        <v>0</v>
      </c>
      <c r="I907" s="11">
        <v>0</v>
      </c>
      <c r="J907" s="14">
        <f t="shared" si="14"/>
        <v>0.16666666666666666</v>
      </c>
    </row>
    <row r="908" spans="1:10" x14ac:dyDescent="0.3">
      <c r="A908" s="8" t="s">
        <v>4581</v>
      </c>
      <c r="B908" s="7" t="s">
        <v>4582</v>
      </c>
      <c r="C908" s="7" t="s">
        <v>4583</v>
      </c>
      <c r="D908" s="11">
        <f>_xlfn.XLOOKUP(B908,'Acuity-Adjust Staffing Metrics'!B:B,'Acuity-Adjust Staffing Metrics'!Z:Z,"")*30</f>
        <v>10.921245421199998</v>
      </c>
      <c r="E908" s="11">
        <v>0</v>
      </c>
      <c r="F908" s="11">
        <v>0</v>
      </c>
      <c r="G908" s="11">
        <v>0</v>
      </c>
      <c r="H908" s="11">
        <v>0</v>
      </c>
      <c r="I908" s="11">
        <v>0</v>
      </c>
      <c r="J908" s="14">
        <f t="shared" si="14"/>
        <v>0.36404151403999996</v>
      </c>
    </row>
    <row r="909" spans="1:10" x14ac:dyDescent="0.3">
      <c r="A909" s="8" t="s">
        <v>4586</v>
      </c>
      <c r="B909" s="7" t="s">
        <v>4587</v>
      </c>
      <c r="C909" s="7" t="s">
        <v>4588</v>
      </c>
      <c r="D909" s="11">
        <f>_xlfn.XLOOKUP(B909,'Acuity-Adjust Staffing Metrics'!B:B,'Acuity-Adjust Staffing Metrics'!Z:Z,"")*30</f>
        <v>23.439560439399997</v>
      </c>
      <c r="E909" s="11">
        <v>0</v>
      </c>
      <c r="F909" s="11">
        <v>0</v>
      </c>
      <c r="G909" s="11">
        <v>0</v>
      </c>
      <c r="H909" s="11">
        <v>0</v>
      </c>
      <c r="I909" s="11">
        <v>0</v>
      </c>
      <c r="J909" s="14">
        <f t="shared" si="14"/>
        <v>0.78131868131333326</v>
      </c>
    </row>
    <row r="910" spans="1:10" x14ac:dyDescent="0.3">
      <c r="A910" s="8" t="s">
        <v>4591</v>
      </c>
      <c r="B910" s="7" t="s">
        <v>4592</v>
      </c>
      <c r="C910" s="7" t="s">
        <v>4593</v>
      </c>
      <c r="D910" s="11">
        <f>_xlfn.XLOOKUP(B910,'Acuity-Adjust Staffing Metrics'!B:B,'Acuity-Adjust Staffing Metrics'!Z:Z,"")*30</f>
        <v>0.99999999989999999</v>
      </c>
      <c r="E910" s="11">
        <v>0</v>
      </c>
      <c r="F910" s="11">
        <v>0</v>
      </c>
      <c r="G910" s="11">
        <v>0</v>
      </c>
      <c r="H910" s="11">
        <v>0</v>
      </c>
      <c r="I910" s="11">
        <v>0</v>
      </c>
      <c r="J910" s="14">
        <f t="shared" si="14"/>
        <v>3.3333333329999999E-2</v>
      </c>
    </row>
    <row r="911" spans="1:10" x14ac:dyDescent="0.3">
      <c r="A911" s="8" t="s">
        <v>4596</v>
      </c>
      <c r="B911" s="7" t="s">
        <v>4597</v>
      </c>
      <c r="C911" s="7" t="s">
        <v>4598</v>
      </c>
      <c r="D911" s="11">
        <f>_xlfn.XLOOKUP(B911,'Acuity-Adjust Staffing Metrics'!B:B,'Acuity-Adjust Staffing Metrics'!Z:Z,"")*30</f>
        <v>10.8754578756</v>
      </c>
      <c r="E911" s="11">
        <v>0</v>
      </c>
      <c r="F911" s="11">
        <v>0</v>
      </c>
      <c r="G911" s="11">
        <v>0</v>
      </c>
      <c r="H911" s="11">
        <v>0</v>
      </c>
      <c r="I911" s="11">
        <v>0</v>
      </c>
      <c r="J911" s="14">
        <f t="shared" si="14"/>
        <v>0.36251526251999999</v>
      </c>
    </row>
    <row r="912" spans="1:10" x14ac:dyDescent="0.3">
      <c r="A912" s="8" t="s">
        <v>4601</v>
      </c>
      <c r="B912" s="7" t="s">
        <v>4602</v>
      </c>
      <c r="C912" s="7" t="s">
        <v>4603</v>
      </c>
      <c r="D912" s="11">
        <f>_xlfn.XLOOKUP(B912,'Acuity-Adjust Staffing Metrics'!B:B,'Acuity-Adjust Staffing Metrics'!Z:Z,"")*30</f>
        <v>1</v>
      </c>
      <c r="E912" s="11">
        <v>0</v>
      </c>
      <c r="F912" s="11">
        <v>0</v>
      </c>
      <c r="G912" s="11">
        <v>0</v>
      </c>
      <c r="H912" s="11">
        <v>0</v>
      </c>
      <c r="I912" s="11">
        <v>0</v>
      </c>
      <c r="J912" s="14">
        <f t="shared" si="14"/>
        <v>3.3333333333333333E-2</v>
      </c>
    </row>
    <row r="913" spans="1:10" x14ac:dyDescent="0.3">
      <c r="A913" s="8" t="s">
        <v>4606</v>
      </c>
      <c r="B913" s="7" t="s">
        <v>4607</v>
      </c>
      <c r="C913" s="7" t="s">
        <v>4608</v>
      </c>
      <c r="D913" s="11">
        <f>_xlfn.XLOOKUP(B913,'Acuity-Adjust Staffing Metrics'!B:B,'Acuity-Adjust Staffing Metrics'!Z:Z,"")*30</f>
        <v>4</v>
      </c>
      <c r="E913" s="11">
        <v>0</v>
      </c>
      <c r="F913" s="11">
        <v>0</v>
      </c>
      <c r="G913" s="11">
        <v>0</v>
      </c>
      <c r="H913" s="11">
        <v>0</v>
      </c>
      <c r="I913" s="11">
        <v>0</v>
      </c>
      <c r="J913" s="14">
        <f t="shared" si="14"/>
        <v>0.13333333333333333</v>
      </c>
    </row>
    <row r="914" spans="1:10" x14ac:dyDescent="0.3">
      <c r="A914" s="8" t="s">
        <v>4611</v>
      </c>
      <c r="B914" s="7" t="s">
        <v>4612</v>
      </c>
      <c r="C914" s="7" t="s">
        <v>4613</v>
      </c>
      <c r="D914" s="11">
        <f>_xlfn.XLOOKUP(B914,'Acuity-Adjust Staffing Metrics'!B:B,'Acuity-Adjust Staffing Metrics'!Z:Z,"")*30</f>
        <v>15.754578755000001</v>
      </c>
      <c r="E914" s="11">
        <v>0</v>
      </c>
      <c r="F914" s="11">
        <v>0</v>
      </c>
      <c r="G914" s="11">
        <v>0</v>
      </c>
      <c r="H914" s="11">
        <v>0</v>
      </c>
      <c r="I914" s="11">
        <v>0</v>
      </c>
      <c r="J914" s="14">
        <f t="shared" si="14"/>
        <v>0.52515262516666672</v>
      </c>
    </row>
    <row r="915" spans="1:10" x14ac:dyDescent="0.3">
      <c r="A915" s="8" t="s">
        <v>4616</v>
      </c>
      <c r="B915" s="7" t="s">
        <v>4617</v>
      </c>
      <c r="C915" s="7" t="s">
        <v>4618</v>
      </c>
      <c r="D915" s="11">
        <f>_xlfn.XLOOKUP(B915,'Acuity-Adjust Staffing Metrics'!B:B,'Acuity-Adjust Staffing Metrics'!Z:Z,"")*30</f>
        <v>6.8534798536999997</v>
      </c>
      <c r="E915" s="11">
        <v>0</v>
      </c>
      <c r="F915" s="11">
        <v>0</v>
      </c>
      <c r="G915" s="11">
        <v>0</v>
      </c>
      <c r="H915" s="11">
        <v>0</v>
      </c>
      <c r="I915" s="11">
        <v>0</v>
      </c>
      <c r="J915" s="14">
        <f t="shared" si="14"/>
        <v>0.22844932845666666</v>
      </c>
    </row>
    <row r="916" spans="1:10" x14ac:dyDescent="0.3">
      <c r="A916" s="8" t="s">
        <v>4621</v>
      </c>
      <c r="B916" s="7" t="s">
        <v>4622</v>
      </c>
      <c r="C916" s="7" t="s">
        <v>4623</v>
      </c>
      <c r="D916" s="11">
        <f>_xlfn.XLOOKUP(B916,'Acuity-Adjust Staffing Metrics'!B:B,'Acuity-Adjust Staffing Metrics'!Z:Z,"")*30</f>
        <v>16.587912087900001</v>
      </c>
      <c r="E916" s="11">
        <v>0</v>
      </c>
      <c r="F916" s="11">
        <v>0</v>
      </c>
      <c r="G916" s="11">
        <v>0</v>
      </c>
      <c r="H916" s="11">
        <v>0</v>
      </c>
      <c r="I916" s="11">
        <v>0</v>
      </c>
      <c r="J916" s="14">
        <f t="shared" si="14"/>
        <v>0.55293040293000006</v>
      </c>
    </row>
    <row r="917" spans="1:10" x14ac:dyDescent="0.3">
      <c r="A917" s="8" t="s">
        <v>4626</v>
      </c>
      <c r="B917" s="7" t="s">
        <v>4627</v>
      </c>
      <c r="C917" s="7" t="s">
        <v>4628</v>
      </c>
      <c r="D917" s="11">
        <f>_xlfn.XLOOKUP(B917,'Acuity-Adjust Staffing Metrics'!B:B,'Acuity-Adjust Staffing Metrics'!Z:Z,"")*30</f>
        <v>17.908424908499999</v>
      </c>
      <c r="E917" s="11">
        <v>0</v>
      </c>
      <c r="F917" s="11">
        <v>0</v>
      </c>
      <c r="G917" s="11">
        <v>0</v>
      </c>
      <c r="H917" s="11">
        <v>0</v>
      </c>
      <c r="I917" s="11">
        <v>0</v>
      </c>
      <c r="J917" s="14">
        <f t="shared" si="14"/>
        <v>0.59694749694999993</v>
      </c>
    </row>
    <row r="918" spans="1:10" x14ac:dyDescent="0.3">
      <c r="A918" s="8" t="s">
        <v>4631</v>
      </c>
      <c r="B918" s="7" t="s">
        <v>4632</v>
      </c>
      <c r="C918" s="7" t="s">
        <v>4633</v>
      </c>
      <c r="D918" s="11">
        <f>_xlfn.XLOOKUP(B918,'Acuity-Adjust Staffing Metrics'!B:B,'Acuity-Adjust Staffing Metrics'!Z:Z,"")*30</f>
        <v>20.791208790999999</v>
      </c>
      <c r="E918" s="11">
        <v>0</v>
      </c>
      <c r="F918" s="11">
        <v>0</v>
      </c>
      <c r="G918" s="11">
        <v>0</v>
      </c>
      <c r="H918" s="11">
        <v>0</v>
      </c>
      <c r="I918" s="11">
        <v>0</v>
      </c>
      <c r="J918" s="14">
        <f t="shared" si="14"/>
        <v>0.69304029303333325</v>
      </c>
    </row>
    <row r="919" spans="1:10" x14ac:dyDescent="0.3">
      <c r="A919" s="8" t="s">
        <v>4636</v>
      </c>
      <c r="B919" s="7" t="s">
        <v>4637</v>
      </c>
      <c r="C919" s="7" t="s">
        <v>4638</v>
      </c>
      <c r="D919" s="11">
        <f>_xlfn.XLOOKUP(B919,'Acuity-Adjust Staffing Metrics'!B:B,'Acuity-Adjust Staffing Metrics'!Z:Z,"")*30</f>
        <v>22.908424908499999</v>
      </c>
      <c r="E919" s="11">
        <v>0</v>
      </c>
      <c r="F919" s="11">
        <v>0</v>
      </c>
      <c r="G919" s="11">
        <v>0</v>
      </c>
      <c r="H919" s="11">
        <v>0</v>
      </c>
      <c r="I919" s="11">
        <v>0</v>
      </c>
      <c r="J919" s="14">
        <f t="shared" si="14"/>
        <v>0.76361416361666667</v>
      </c>
    </row>
    <row r="920" spans="1:10" x14ac:dyDescent="0.3">
      <c r="A920" s="8" t="s">
        <v>4641</v>
      </c>
      <c r="B920" s="7" t="s">
        <v>4642</v>
      </c>
      <c r="C920" s="7" t="s">
        <v>4643</v>
      </c>
      <c r="D920" s="11">
        <f>_xlfn.XLOOKUP(B920,'Acuity-Adjust Staffing Metrics'!B:B,'Acuity-Adjust Staffing Metrics'!Z:Z,"")*30</f>
        <v>1.8864468863999997</v>
      </c>
      <c r="E920" s="11">
        <v>0</v>
      </c>
      <c r="F920" s="11">
        <v>0</v>
      </c>
      <c r="G920" s="11">
        <v>0</v>
      </c>
      <c r="H920" s="11">
        <v>0</v>
      </c>
      <c r="I920" s="11">
        <v>0</v>
      </c>
      <c r="J920" s="14">
        <f t="shared" si="14"/>
        <v>6.2881562879999991E-2</v>
      </c>
    </row>
    <row r="921" spans="1:10" x14ac:dyDescent="0.3">
      <c r="A921" s="8" t="s">
        <v>4646</v>
      </c>
      <c r="B921" s="7" t="s">
        <v>4647</v>
      </c>
      <c r="C921" s="7" t="s">
        <v>4648</v>
      </c>
      <c r="D921" s="11">
        <f>_xlfn.XLOOKUP(B921,'Acuity-Adjust Staffing Metrics'!B:B,'Acuity-Adjust Staffing Metrics'!Z:Z,"")*30</f>
        <v>17.7728937728</v>
      </c>
      <c r="E921" s="11">
        <v>0</v>
      </c>
      <c r="F921" s="11">
        <v>0</v>
      </c>
      <c r="G921" s="11">
        <v>0</v>
      </c>
      <c r="H921" s="11">
        <v>0</v>
      </c>
      <c r="I921" s="11">
        <v>0</v>
      </c>
      <c r="J921" s="14">
        <f t="shared" si="14"/>
        <v>0.59242979242666671</v>
      </c>
    </row>
    <row r="922" spans="1:10" x14ac:dyDescent="0.3">
      <c r="A922" s="8" t="s">
        <v>4651</v>
      </c>
      <c r="B922" s="7" t="s">
        <v>4652</v>
      </c>
      <c r="C922" s="7" t="s">
        <v>4653</v>
      </c>
      <c r="D922" s="11">
        <f>_xlfn.XLOOKUP(B922,'Acuity-Adjust Staffing Metrics'!B:B,'Acuity-Adjust Staffing Metrics'!Z:Z,"")*30</f>
        <v>5.7893772894000008</v>
      </c>
      <c r="E922" s="11">
        <v>0</v>
      </c>
      <c r="F922" s="11">
        <v>0</v>
      </c>
      <c r="G922" s="11">
        <v>0</v>
      </c>
      <c r="H922" s="11">
        <v>0</v>
      </c>
      <c r="I922" s="11">
        <v>0</v>
      </c>
      <c r="J922" s="14">
        <f t="shared" si="14"/>
        <v>0.19297924298000002</v>
      </c>
    </row>
    <row r="923" spans="1:10" x14ac:dyDescent="0.3">
      <c r="A923" s="8" t="s">
        <v>4656</v>
      </c>
      <c r="B923" s="7" t="s">
        <v>4657</v>
      </c>
      <c r="C923" s="7" t="s">
        <v>4658</v>
      </c>
      <c r="D923" s="11">
        <f>_xlfn.XLOOKUP(B923,'Acuity-Adjust Staffing Metrics'!B:B,'Acuity-Adjust Staffing Metrics'!Z:Z,"")*30</f>
        <v>9</v>
      </c>
      <c r="E923" s="11">
        <v>0</v>
      </c>
      <c r="F923" s="11">
        <v>0</v>
      </c>
      <c r="G923" s="11">
        <v>0</v>
      </c>
      <c r="H923" s="11">
        <v>0</v>
      </c>
      <c r="I923" s="11">
        <v>0</v>
      </c>
      <c r="J923" s="14">
        <f t="shared" si="14"/>
        <v>0.3</v>
      </c>
    </row>
    <row r="924" spans="1:10" x14ac:dyDescent="0.3">
      <c r="A924" s="8" t="s">
        <v>4661</v>
      </c>
      <c r="B924" s="7" t="s">
        <v>4662</v>
      </c>
      <c r="C924" s="7" t="s">
        <v>4663</v>
      </c>
      <c r="D924" s="11">
        <f>_xlfn.XLOOKUP(B924,'Acuity-Adjust Staffing Metrics'!B:B,'Acuity-Adjust Staffing Metrics'!Z:Z,"")*30</f>
        <v>7.9890109889000014</v>
      </c>
      <c r="E924" s="11">
        <v>0</v>
      </c>
      <c r="F924" s="11">
        <v>0</v>
      </c>
      <c r="G924" s="11">
        <v>0</v>
      </c>
      <c r="H924" s="11">
        <v>0</v>
      </c>
      <c r="I924" s="11">
        <v>0</v>
      </c>
      <c r="J924" s="14">
        <f t="shared" si="14"/>
        <v>0.2663003662966667</v>
      </c>
    </row>
    <row r="925" spans="1:10" x14ac:dyDescent="0.3">
      <c r="A925" s="8" t="s">
        <v>4666</v>
      </c>
      <c r="B925" s="7" t="s">
        <v>4667</v>
      </c>
      <c r="C925" s="7" t="s">
        <v>4668</v>
      </c>
      <c r="D925" s="11">
        <f>_xlfn.XLOOKUP(B925,'Acuity-Adjust Staffing Metrics'!B:B,'Acuity-Adjust Staffing Metrics'!Z:Z,"")*30</f>
        <v>23.494505494599998</v>
      </c>
      <c r="E925" s="11">
        <v>0</v>
      </c>
      <c r="F925" s="11">
        <v>0</v>
      </c>
      <c r="G925" s="11">
        <v>0</v>
      </c>
      <c r="H925" s="11">
        <v>0</v>
      </c>
      <c r="I925" s="11">
        <v>0</v>
      </c>
      <c r="J925" s="14">
        <f t="shared" si="14"/>
        <v>0.78315018315333329</v>
      </c>
    </row>
    <row r="926" spans="1:10" x14ac:dyDescent="0.3">
      <c r="A926" s="8" t="s">
        <v>4671</v>
      </c>
      <c r="B926" s="7" t="s">
        <v>4672</v>
      </c>
      <c r="C926" s="7" t="s">
        <v>4673</v>
      </c>
      <c r="D926" s="11">
        <f>_xlfn.XLOOKUP(B926,'Acuity-Adjust Staffing Metrics'!B:B,'Acuity-Adjust Staffing Metrics'!Z:Z,"")*30</f>
        <v>3.6556776556999999</v>
      </c>
      <c r="E926" s="11">
        <v>0</v>
      </c>
      <c r="F926" s="11">
        <v>0</v>
      </c>
      <c r="G926" s="11">
        <v>0</v>
      </c>
      <c r="H926" s="11">
        <v>0</v>
      </c>
      <c r="I926" s="11">
        <v>0</v>
      </c>
      <c r="J926" s="14">
        <f t="shared" si="14"/>
        <v>0.12185592185666666</v>
      </c>
    </row>
    <row r="927" spans="1:10" x14ac:dyDescent="0.3">
      <c r="A927" s="8" t="s">
        <v>4676</v>
      </c>
      <c r="B927" s="7" t="s">
        <v>4677</v>
      </c>
      <c r="C927" s="7" t="s">
        <v>4678</v>
      </c>
      <c r="D927" s="11">
        <f>_xlfn.XLOOKUP(B927,'Acuity-Adjust Staffing Metrics'!B:B,'Acuity-Adjust Staffing Metrics'!Z:Z,"")*30</f>
        <v>7.3937728937999996</v>
      </c>
      <c r="E927" s="11">
        <v>0</v>
      </c>
      <c r="F927" s="11">
        <v>0</v>
      </c>
      <c r="G927" s="11">
        <v>0</v>
      </c>
      <c r="H927" s="11">
        <v>0</v>
      </c>
      <c r="I927" s="11">
        <v>0</v>
      </c>
      <c r="J927" s="14">
        <f t="shared" si="14"/>
        <v>0.24645909646</v>
      </c>
    </row>
    <row r="928" spans="1:10" x14ac:dyDescent="0.3">
      <c r="A928" s="8" t="s">
        <v>4681</v>
      </c>
      <c r="B928" s="7" t="s">
        <v>4682</v>
      </c>
      <c r="C928" s="7" t="s">
        <v>4683</v>
      </c>
      <c r="D928" s="11">
        <f>_xlfn.XLOOKUP(B928,'Acuity-Adjust Staffing Metrics'!B:B,'Acuity-Adjust Staffing Metrics'!Z:Z,"")*30</f>
        <v>11.978021978099999</v>
      </c>
      <c r="E928" s="11">
        <v>0</v>
      </c>
      <c r="F928" s="11">
        <v>0</v>
      </c>
      <c r="G928" s="11">
        <v>0</v>
      </c>
      <c r="H928" s="11">
        <v>0</v>
      </c>
      <c r="I928" s="11">
        <v>0</v>
      </c>
      <c r="J928" s="14">
        <f t="shared" si="14"/>
        <v>0.39926739926999999</v>
      </c>
    </row>
    <row r="929" spans="1:10" x14ac:dyDescent="0.3">
      <c r="A929" s="8" t="s">
        <v>4686</v>
      </c>
      <c r="B929" s="7" t="s">
        <v>4687</v>
      </c>
      <c r="C929" s="7" t="s">
        <v>4688</v>
      </c>
      <c r="D929" s="11">
        <f>_xlfn.XLOOKUP(B929,'Acuity-Adjust Staffing Metrics'!B:B,'Acuity-Adjust Staffing Metrics'!Z:Z,"")*30</f>
        <v>9.5293040293000004</v>
      </c>
      <c r="E929" s="11">
        <v>0</v>
      </c>
      <c r="F929" s="11">
        <v>0</v>
      </c>
      <c r="G929" s="11">
        <v>0</v>
      </c>
      <c r="H929" s="11">
        <v>0</v>
      </c>
      <c r="I929" s="11">
        <v>0</v>
      </c>
      <c r="J929" s="14">
        <f t="shared" si="14"/>
        <v>0.31764346764333334</v>
      </c>
    </row>
    <row r="930" spans="1:10" x14ac:dyDescent="0.3">
      <c r="A930" s="8" t="s">
        <v>4691</v>
      </c>
      <c r="B930" s="7" t="s">
        <v>4692</v>
      </c>
      <c r="C930" s="7" t="s">
        <v>4693</v>
      </c>
      <c r="D930" s="11">
        <f>_xlfn.XLOOKUP(B930,'Acuity-Adjust Staffing Metrics'!B:B,'Acuity-Adjust Staffing Metrics'!Z:Z,"")*30</f>
        <v>21</v>
      </c>
      <c r="E930" s="11">
        <v>0</v>
      </c>
      <c r="F930" s="11">
        <v>0</v>
      </c>
      <c r="G930" s="11">
        <v>0</v>
      </c>
      <c r="H930" s="11">
        <v>0</v>
      </c>
      <c r="I930" s="11">
        <v>0</v>
      </c>
      <c r="J930" s="14">
        <f t="shared" si="14"/>
        <v>0.7</v>
      </c>
    </row>
    <row r="931" spans="1:10" x14ac:dyDescent="0.3">
      <c r="A931" s="8" t="s">
        <v>4696</v>
      </c>
      <c r="B931" s="7" t="s">
        <v>4697</v>
      </c>
      <c r="C931" s="7" t="s">
        <v>4698</v>
      </c>
      <c r="D931" s="11">
        <f>_xlfn.XLOOKUP(B931,'Acuity-Adjust Staffing Metrics'!B:B,'Acuity-Adjust Staffing Metrics'!Z:Z,"")*30</f>
        <v>19.9175824175</v>
      </c>
      <c r="E931" s="11">
        <v>0</v>
      </c>
      <c r="F931" s="11">
        <v>0</v>
      </c>
      <c r="G931" s="11">
        <v>0</v>
      </c>
      <c r="H931" s="11">
        <v>0</v>
      </c>
      <c r="I931" s="11">
        <v>0</v>
      </c>
      <c r="J931" s="14">
        <f t="shared" si="14"/>
        <v>0.66391941391666665</v>
      </c>
    </row>
    <row r="932" spans="1:10" x14ac:dyDescent="0.3">
      <c r="A932" s="8" t="s">
        <v>4701</v>
      </c>
      <c r="B932" s="7" t="s">
        <v>4702</v>
      </c>
      <c r="C932" s="7" t="s">
        <v>4703</v>
      </c>
      <c r="D932" s="11">
        <f>_xlfn.XLOOKUP(B932,'Acuity-Adjust Staffing Metrics'!B:B,'Acuity-Adjust Staffing Metrics'!Z:Z,"")*30</f>
        <v>7.4395604393999992</v>
      </c>
      <c r="E932" s="11">
        <v>0</v>
      </c>
      <c r="F932" s="11">
        <v>0</v>
      </c>
      <c r="G932" s="11">
        <v>0</v>
      </c>
      <c r="H932" s="11">
        <v>0</v>
      </c>
      <c r="I932" s="11">
        <v>0</v>
      </c>
      <c r="J932" s="14">
        <f t="shared" si="14"/>
        <v>0.24798534797999996</v>
      </c>
    </row>
    <row r="933" spans="1:10" x14ac:dyDescent="0.3">
      <c r="A933" s="8" t="s">
        <v>4706</v>
      </c>
      <c r="B933" s="7" t="s">
        <v>4707</v>
      </c>
      <c r="C933" s="7" t="s">
        <v>4708</v>
      </c>
      <c r="D933" s="11">
        <f>_xlfn.XLOOKUP(B933,'Acuity-Adjust Staffing Metrics'!B:B,'Acuity-Adjust Staffing Metrics'!Z:Z,"")*30</f>
        <v>19.9175824175</v>
      </c>
      <c r="E933" s="11">
        <v>0</v>
      </c>
      <c r="F933" s="11">
        <v>0</v>
      </c>
      <c r="G933" s="11">
        <v>0</v>
      </c>
      <c r="H933" s="11">
        <v>0</v>
      </c>
      <c r="I933" s="11">
        <v>0</v>
      </c>
      <c r="J933" s="14">
        <f t="shared" si="14"/>
        <v>0.66391941391666665</v>
      </c>
    </row>
    <row r="934" spans="1:10" x14ac:dyDescent="0.3">
      <c r="A934" s="8" t="s">
        <v>4711</v>
      </c>
      <c r="B934" s="7" t="s">
        <v>4712</v>
      </c>
      <c r="C934" s="7" t="s">
        <v>4713</v>
      </c>
      <c r="D934" s="11">
        <f>_xlfn.XLOOKUP(B934,'Acuity-Adjust Staffing Metrics'!B:B,'Acuity-Adjust Staffing Metrics'!Z:Z,"")*30</f>
        <v>21.956043955999998</v>
      </c>
      <c r="E934" s="11">
        <v>0</v>
      </c>
      <c r="F934" s="11">
        <v>0</v>
      </c>
      <c r="G934" s="11">
        <v>0</v>
      </c>
      <c r="H934" s="11">
        <v>0</v>
      </c>
      <c r="I934" s="11">
        <v>0</v>
      </c>
      <c r="J934" s="14">
        <f t="shared" si="14"/>
        <v>0.73186813186666666</v>
      </c>
    </row>
    <row r="935" spans="1:10" x14ac:dyDescent="0.3">
      <c r="A935" s="8" t="s">
        <v>4716</v>
      </c>
      <c r="B935" s="7" t="s">
        <v>4717</v>
      </c>
      <c r="C935" s="7" t="s">
        <v>4718</v>
      </c>
      <c r="D935" s="11">
        <f>_xlfn.XLOOKUP(B935,'Acuity-Adjust Staffing Metrics'!B:B,'Acuity-Adjust Staffing Metrics'!Z:Z,"")*30</f>
        <v>19.963369962999998</v>
      </c>
      <c r="E935" s="11">
        <v>0</v>
      </c>
      <c r="F935" s="11">
        <v>0</v>
      </c>
      <c r="G935" s="11">
        <v>0</v>
      </c>
      <c r="H935" s="11">
        <v>0</v>
      </c>
      <c r="I935" s="11">
        <v>0</v>
      </c>
      <c r="J935" s="14">
        <f t="shared" si="14"/>
        <v>0.66544566543333328</v>
      </c>
    </row>
    <row r="936" spans="1:10" x14ac:dyDescent="0.3">
      <c r="A936" s="8" t="s">
        <v>4721</v>
      </c>
      <c r="B936" s="7" t="s">
        <v>4722</v>
      </c>
      <c r="C936" s="7" t="s">
        <v>4723</v>
      </c>
      <c r="D936" s="11">
        <f>_xlfn.XLOOKUP(B936,'Acuity-Adjust Staffing Metrics'!B:B,'Acuity-Adjust Staffing Metrics'!Z:Z,"")*30</f>
        <v>11.9304029308</v>
      </c>
      <c r="E936" s="11">
        <v>0</v>
      </c>
      <c r="F936" s="11">
        <v>0</v>
      </c>
      <c r="G936" s="11">
        <v>0</v>
      </c>
      <c r="H936" s="11">
        <v>0</v>
      </c>
      <c r="I936" s="11">
        <v>0</v>
      </c>
      <c r="J936" s="14">
        <f t="shared" si="14"/>
        <v>0.39768009769333335</v>
      </c>
    </row>
    <row r="937" spans="1:10" x14ac:dyDescent="0.3">
      <c r="A937" s="8" t="s">
        <v>4726</v>
      </c>
      <c r="B937" s="7" t="s">
        <v>4727</v>
      </c>
      <c r="C937" s="7" t="s">
        <v>4728</v>
      </c>
      <c r="D937" s="11">
        <f>_xlfn.XLOOKUP(B937,'Acuity-Adjust Staffing Metrics'!B:B,'Acuity-Adjust Staffing Metrics'!Z:Z,"")*30</f>
        <v>9</v>
      </c>
      <c r="E937" s="11">
        <v>0</v>
      </c>
      <c r="F937" s="11">
        <v>0</v>
      </c>
      <c r="G937" s="11">
        <v>0</v>
      </c>
      <c r="H937" s="11">
        <v>0</v>
      </c>
      <c r="I937" s="11">
        <v>0</v>
      </c>
      <c r="J937" s="14">
        <f t="shared" si="14"/>
        <v>0.3</v>
      </c>
    </row>
    <row r="938" spans="1:10" x14ac:dyDescent="0.3">
      <c r="A938" s="8" t="s">
        <v>4731</v>
      </c>
      <c r="B938" s="7" t="s">
        <v>4732</v>
      </c>
      <c r="C938" s="7" t="s">
        <v>4733</v>
      </c>
      <c r="D938" s="11">
        <f>_xlfn.XLOOKUP(B938,'Acuity-Adjust Staffing Metrics'!B:B,'Acuity-Adjust Staffing Metrics'!Z:Z,"")*30</f>
        <v>5</v>
      </c>
      <c r="E938" s="11">
        <v>0</v>
      </c>
      <c r="F938" s="11">
        <v>0</v>
      </c>
      <c r="G938" s="11">
        <v>0</v>
      </c>
      <c r="H938" s="11">
        <v>0</v>
      </c>
      <c r="I938" s="11">
        <v>0</v>
      </c>
      <c r="J938" s="14">
        <f t="shared" si="14"/>
        <v>0.16666666666666666</v>
      </c>
    </row>
    <row r="939" spans="1:10" x14ac:dyDescent="0.3">
      <c r="A939" s="8" t="s">
        <v>4736</v>
      </c>
      <c r="B939" s="7" t="s">
        <v>4737</v>
      </c>
      <c r="C939" s="7" t="s">
        <v>4738</v>
      </c>
      <c r="D939" s="11">
        <f>_xlfn.XLOOKUP(B939,'Acuity-Adjust Staffing Metrics'!B:B,'Acuity-Adjust Staffing Metrics'!Z:Z,"")*30</f>
        <v>11</v>
      </c>
      <c r="E939" s="11">
        <v>0</v>
      </c>
      <c r="F939" s="11">
        <v>0</v>
      </c>
      <c r="G939" s="11">
        <v>0</v>
      </c>
      <c r="H939" s="11">
        <v>0</v>
      </c>
      <c r="I939" s="11">
        <v>0</v>
      </c>
      <c r="J939" s="14">
        <f t="shared" si="14"/>
        <v>0.36666666666666664</v>
      </c>
    </row>
    <row r="940" spans="1:10" x14ac:dyDescent="0.3">
      <c r="A940" s="8" t="s">
        <v>4741</v>
      </c>
      <c r="B940" s="7" t="s">
        <v>4742</v>
      </c>
      <c r="C940" s="7" t="s">
        <v>4743</v>
      </c>
      <c r="D940" s="11">
        <f>_xlfn.XLOOKUP(B940,'Acuity-Adjust Staffing Metrics'!B:B,'Acuity-Adjust Staffing Metrics'!Z:Z,"")*30</f>
        <v>13.921245421200002</v>
      </c>
      <c r="E940" s="11">
        <v>0</v>
      </c>
      <c r="F940" s="11">
        <v>0</v>
      </c>
      <c r="G940" s="11">
        <v>0</v>
      </c>
      <c r="H940" s="11">
        <v>0</v>
      </c>
      <c r="I940" s="11">
        <v>0</v>
      </c>
      <c r="J940" s="14">
        <f t="shared" si="14"/>
        <v>0.46404151404000005</v>
      </c>
    </row>
    <row r="941" spans="1:10" x14ac:dyDescent="0.3">
      <c r="A941" s="8" t="s">
        <v>4746</v>
      </c>
      <c r="B941" s="7" t="s">
        <v>4747</v>
      </c>
      <c r="C941" s="7" t="s">
        <v>4748</v>
      </c>
      <c r="D941" s="11">
        <f>_xlfn.XLOOKUP(B941,'Acuity-Adjust Staffing Metrics'!B:B,'Acuity-Adjust Staffing Metrics'!Z:Z,"")*30</f>
        <v>11.738095237900001</v>
      </c>
      <c r="E941" s="11">
        <v>0</v>
      </c>
      <c r="F941" s="11">
        <v>0</v>
      </c>
      <c r="G941" s="11">
        <v>0</v>
      </c>
      <c r="H941" s="11">
        <v>0</v>
      </c>
      <c r="I941" s="11">
        <v>0</v>
      </c>
      <c r="J941" s="14">
        <f t="shared" si="14"/>
        <v>0.39126984126333336</v>
      </c>
    </row>
    <row r="942" spans="1:10" x14ac:dyDescent="0.3">
      <c r="A942" s="8" t="s">
        <v>4751</v>
      </c>
      <c r="B942" s="7" t="s">
        <v>4752</v>
      </c>
      <c r="C942" s="7" t="s">
        <v>4753</v>
      </c>
      <c r="D942" s="11">
        <f>_xlfn.XLOOKUP(B942,'Acuity-Adjust Staffing Metrics'!B:B,'Acuity-Adjust Staffing Metrics'!Z:Z,"")*30</f>
        <v>15.772893772999998</v>
      </c>
      <c r="E942" s="11">
        <v>0</v>
      </c>
      <c r="F942" s="11">
        <v>0</v>
      </c>
      <c r="G942" s="11">
        <v>0</v>
      </c>
      <c r="H942" s="11">
        <v>0</v>
      </c>
      <c r="I942" s="11">
        <v>0</v>
      </c>
      <c r="J942" s="14">
        <f t="shared" si="14"/>
        <v>0.52576312576666662</v>
      </c>
    </row>
    <row r="943" spans="1:10" x14ac:dyDescent="0.3">
      <c r="A943" s="8" t="s">
        <v>4756</v>
      </c>
      <c r="B943" s="7" t="s">
        <v>4757</v>
      </c>
      <c r="C943" s="7" t="s">
        <v>4758</v>
      </c>
      <c r="D943" s="11">
        <f>_xlfn.XLOOKUP(B943,'Acuity-Adjust Staffing Metrics'!B:B,'Acuity-Adjust Staffing Metrics'!Z:Z,"")*30</f>
        <v>21.3131868135</v>
      </c>
      <c r="E943" s="11">
        <v>0</v>
      </c>
      <c r="F943" s="11">
        <v>0</v>
      </c>
      <c r="G943" s="11">
        <v>0</v>
      </c>
      <c r="H943" s="11">
        <v>0</v>
      </c>
      <c r="I943" s="11">
        <v>0</v>
      </c>
      <c r="J943" s="14">
        <f t="shared" si="14"/>
        <v>0.71043956045000001</v>
      </c>
    </row>
    <row r="944" spans="1:10" x14ac:dyDescent="0.3">
      <c r="A944" s="8" t="s">
        <v>4761</v>
      </c>
      <c r="B944" s="7" t="s">
        <v>4762</v>
      </c>
      <c r="C944" s="7" t="s">
        <v>4763</v>
      </c>
      <c r="D944" s="11">
        <f>_xlfn.XLOOKUP(B944,'Acuity-Adjust Staffing Metrics'!B:B,'Acuity-Adjust Staffing Metrics'!Z:Z,"")*30</f>
        <v>21.9633699635</v>
      </c>
      <c r="E944" s="11">
        <v>0</v>
      </c>
      <c r="F944" s="11">
        <v>0</v>
      </c>
      <c r="G944" s="11">
        <v>0</v>
      </c>
      <c r="H944" s="11">
        <v>0</v>
      </c>
      <c r="I944" s="11">
        <v>0</v>
      </c>
      <c r="J944" s="14">
        <f t="shared" si="14"/>
        <v>0.73211233211666671</v>
      </c>
    </row>
    <row r="945" spans="1:10" x14ac:dyDescent="0.3">
      <c r="A945" s="8" t="s">
        <v>4766</v>
      </c>
      <c r="B945" s="7" t="s">
        <v>4767</v>
      </c>
      <c r="C945" s="7" t="s">
        <v>4768</v>
      </c>
      <c r="D945" s="11">
        <f>_xlfn.XLOOKUP(B945,'Acuity-Adjust Staffing Metrics'!B:B,'Acuity-Adjust Staffing Metrics'!Z:Z,"")*30</f>
        <v>5</v>
      </c>
      <c r="E945" s="11">
        <v>0</v>
      </c>
      <c r="F945" s="11">
        <v>0</v>
      </c>
      <c r="G945" s="11">
        <v>0</v>
      </c>
      <c r="H945" s="11">
        <v>0</v>
      </c>
      <c r="I945" s="11">
        <v>0</v>
      </c>
      <c r="J945" s="14">
        <f t="shared" si="14"/>
        <v>0.16666666666666666</v>
      </c>
    </row>
    <row r="946" spans="1:10" x14ac:dyDescent="0.3">
      <c r="A946" s="8" t="s">
        <v>4771</v>
      </c>
      <c r="B946" s="7" t="s">
        <v>4772</v>
      </c>
      <c r="C946" s="7" t="s">
        <v>4773</v>
      </c>
      <c r="D946" s="11">
        <f>_xlfn.XLOOKUP(B946,'Acuity-Adjust Staffing Metrics'!B:B,'Acuity-Adjust Staffing Metrics'!Z:Z,"")*30</f>
        <v>11</v>
      </c>
      <c r="E946" s="11">
        <v>0</v>
      </c>
      <c r="F946" s="11">
        <v>0</v>
      </c>
      <c r="G946" s="11">
        <v>0</v>
      </c>
      <c r="H946" s="11">
        <v>0</v>
      </c>
      <c r="I946" s="11">
        <v>0</v>
      </c>
      <c r="J946" s="14">
        <f t="shared" si="14"/>
        <v>0.36666666666666664</v>
      </c>
    </row>
    <row r="947" spans="1:10" x14ac:dyDescent="0.3">
      <c r="A947" s="8" t="s">
        <v>4776</v>
      </c>
      <c r="B947" s="7" t="s">
        <v>4777</v>
      </c>
      <c r="C947" s="7" t="s">
        <v>4778</v>
      </c>
      <c r="D947" s="11">
        <f>_xlfn.XLOOKUP(B947,'Acuity-Adjust Staffing Metrics'!B:B,'Acuity-Adjust Staffing Metrics'!Z:Z,"")*30</f>
        <v>18.049450549500001</v>
      </c>
      <c r="E947" s="11">
        <v>0</v>
      </c>
      <c r="F947" s="11">
        <v>0</v>
      </c>
      <c r="G947" s="11">
        <v>0</v>
      </c>
      <c r="H947" s="11">
        <v>0</v>
      </c>
      <c r="I947" s="11">
        <v>0</v>
      </c>
      <c r="J947" s="14">
        <f t="shared" si="14"/>
        <v>0.60164835165000008</v>
      </c>
    </row>
    <row r="948" spans="1:10" x14ac:dyDescent="0.3">
      <c r="A948" s="8" t="s">
        <v>4781</v>
      </c>
      <c r="B948" s="7" t="s">
        <v>4782</v>
      </c>
      <c r="C948" s="7" t="s">
        <v>4783</v>
      </c>
      <c r="D948" s="11">
        <f>_xlfn.XLOOKUP(B948,'Acuity-Adjust Staffing Metrics'!B:B,'Acuity-Adjust Staffing Metrics'!Z:Z,"")*30</f>
        <v>5.2710622709999999</v>
      </c>
      <c r="E948" s="11">
        <v>0</v>
      </c>
      <c r="F948" s="11">
        <v>0</v>
      </c>
      <c r="G948" s="11">
        <v>0</v>
      </c>
      <c r="H948" s="11">
        <v>0</v>
      </c>
      <c r="I948" s="11">
        <v>0</v>
      </c>
      <c r="J948" s="14">
        <f t="shared" si="14"/>
        <v>0.17570207569999999</v>
      </c>
    </row>
    <row r="949" spans="1:10" x14ac:dyDescent="0.3">
      <c r="A949" s="8" t="s">
        <v>4786</v>
      </c>
      <c r="B949" s="7" t="s">
        <v>4787</v>
      </c>
      <c r="C949" s="7" t="s">
        <v>4788</v>
      </c>
      <c r="D949" s="11">
        <f>_xlfn.XLOOKUP(B949,'Acuity-Adjust Staffing Metrics'!B:B,'Acuity-Adjust Staffing Metrics'!Z:Z,"")*30</f>
        <v>28.956043956199998</v>
      </c>
      <c r="E949" s="11">
        <v>0</v>
      </c>
      <c r="F949" s="11">
        <v>0</v>
      </c>
      <c r="G949" s="11">
        <v>0</v>
      </c>
      <c r="H949" s="11">
        <v>0</v>
      </c>
      <c r="I949" s="11">
        <v>0</v>
      </c>
      <c r="J949" s="14">
        <f t="shared" si="14"/>
        <v>0.96520146520666661</v>
      </c>
    </row>
    <row r="950" spans="1:10" x14ac:dyDescent="0.3">
      <c r="A950" s="8" t="s">
        <v>4791</v>
      </c>
      <c r="B950" s="7" t="s">
        <v>4792</v>
      </c>
      <c r="C950" s="7" t="s">
        <v>4793</v>
      </c>
      <c r="D950" s="11">
        <f>_xlfn.XLOOKUP(B950,'Acuity-Adjust Staffing Metrics'!B:B,'Acuity-Adjust Staffing Metrics'!Z:Z,"")*30</f>
        <v>23.934065934000003</v>
      </c>
      <c r="E950" s="11">
        <v>0</v>
      </c>
      <c r="F950" s="11">
        <v>0</v>
      </c>
      <c r="G950" s="11">
        <v>0</v>
      </c>
      <c r="H950" s="11">
        <v>0</v>
      </c>
      <c r="I950" s="11">
        <v>0</v>
      </c>
      <c r="J950" s="14">
        <f t="shared" si="14"/>
        <v>0.79780219780000006</v>
      </c>
    </row>
    <row r="951" spans="1:10" x14ac:dyDescent="0.3">
      <c r="A951" s="8" t="s">
        <v>4797</v>
      </c>
      <c r="B951" s="7" t="s">
        <v>4798</v>
      </c>
      <c r="C951" s="7" t="s">
        <v>4799</v>
      </c>
      <c r="D951" s="11">
        <f>_xlfn.XLOOKUP(B951,'Acuity-Adjust Staffing Metrics'!B:B,'Acuity-Adjust Staffing Metrics'!Z:Z,"")*30</f>
        <v>19.716117216499999</v>
      </c>
      <c r="E951" s="11">
        <v>0</v>
      </c>
      <c r="F951" s="11">
        <v>0</v>
      </c>
      <c r="G951" s="11">
        <v>0</v>
      </c>
      <c r="H951" s="11">
        <v>0</v>
      </c>
      <c r="I951" s="11">
        <v>0</v>
      </c>
      <c r="J951" s="14">
        <f t="shared" si="14"/>
        <v>0.65720390721666666</v>
      </c>
    </row>
    <row r="952" spans="1:10" x14ac:dyDescent="0.3">
      <c r="A952" s="8" t="s">
        <v>4802</v>
      </c>
      <c r="B952" s="7" t="s">
        <v>4803</v>
      </c>
      <c r="C952" s="7" t="s">
        <v>4804</v>
      </c>
      <c r="D952" s="11">
        <f>_xlfn.XLOOKUP(B952,'Acuity-Adjust Staffing Metrics'!B:B,'Acuity-Adjust Staffing Metrics'!Z:Z,"")*30</f>
        <v>8.7197802198000005</v>
      </c>
      <c r="E952" s="11">
        <v>0</v>
      </c>
      <c r="F952" s="11">
        <v>0</v>
      </c>
      <c r="G952" s="11">
        <v>0</v>
      </c>
      <c r="H952" s="11">
        <v>0</v>
      </c>
      <c r="I952" s="11">
        <v>0</v>
      </c>
      <c r="J952" s="14">
        <f t="shared" si="14"/>
        <v>0.29065934066000004</v>
      </c>
    </row>
    <row r="953" spans="1:10" x14ac:dyDescent="0.3">
      <c r="A953" s="8" t="s">
        <v>4807</v>
      </c>
      <c r="B953" s="7" t="s">
        <v>4808</v>
      </c>
      <c r="C953" s="7" t="s">
        <v>4809</v>
      </c>
      <c r="D953" s="11">
        <f>_xlfn.XLOOKUP(B953,'Acuity-Adjust Staffing Metrics'!B:B,'Acuity-Adjust Staffing Metrics'!Z:Z,"")*30</f>
        <v>20</v>
      </c>
      <c r="E953" s="11">
        <v>0</v>
      </c>
      <c r="F953" s="11">
        <v>0</v>
      </c>
      <c r="G953" s="11">
        <v>0</v>
      </c>
      <c r="H953" s="11">
        <v>0</v>
      </c>
      <c r="I953" s="11">
        <v>0</v>
      </c>
      <c r="J953" s="14">
        <f t="shared" si="14"/>
        <v>0.66666666666666663</v>
      </c>
    </row>
    <row r="954" spans="1:10" x14ac:dyDescent="0.3">
      <c r="A954" s="8" t="s">
        <v>4812</v>
      </c>
      <c r="B954" s="7" t="s">
        <v>4813</v>
      </c>
      <c r="C954" s="7" t="s">
        <v>4814</v>
      </c>
      <c r="D954" s="11">
        <f>_xlfn.XLOOKUP(B954,'Acuity-Adjust Staffing Metrics'!B:B,'Acuity-Adjust Staffing Metrics'!Z:Z,"")*30</f>
        <v>23.978021977800001</v>
      </c>
      <c r="E954" s="11">
        <v>0</v>
      </c>
      <c r="F954" s="11">
        <v>0</v>
      </c>
      <c r="G954" s="11">
        <v>0</v>
      </c>
      <c r="H954" s="11">
        <v>0</v>
      </c>
      <c r="I954" s="11">
        <v>0</v>
      </c>
      <c r="J954" s="14">
        <f t="shared" si="14"/>
        <v>0.79926739926000001</v>
      </c>
    </row>
    <row r="955" spans="1:10" x14ac:dyDescent="0.3">
      <c r="A955" s="8" t="s">
        <v>4817</v>
      </c>
      <c r="B955" s="7" t="s">
        <v>4818</v>
      </c>
      <c r="C955" s="7" t="s">
        <v>4819</v>
      </c>
      <c r="D955" s="11">
        <f>_xlfn.XLOOKUP(B955,'Acuity-Adjust Staffing Metrics'!B:B,'Acuity-Adjust Staffing Metrics'!Z:Z,"")*30</f>
        <v>6</v>
      </c>
      <c r="E955" s="11">
        <v>0</v>
      </c>
      <c r="F955" s="11">
        <v>0</v>
      </c>
      <c r="G955" s="11">
        <v>0</v>
      </c>
      <c r="H955" s="11">
        <v>0</v>
      </c>
      <c r="I955" s="11">
        <v>0</v>
      </c>
      <c r="J955" s="14">
        <f t="shared" si="14"/>
        <v>0.2</v>
      </c>
    </row>
    <row r="956" spans="1:10" x14ac:dyDescent="0.3">
      <c r="A956" s="8" t="s">
        <v>4822</v>
      </c>
      <c r="B956" s="7" t="s">
        <v>4823</v>
      </c>
      <c r="C956" s="7" t="s">
        <v>4824</v>
      </c>
      <c r="D956" s="11">
        <f>_xlfn.XLOOKUP(B956,'Acuity-Adjust Staffing Metrics'!B:B,'Acuity-Adjust Staffing Metrics'!Z:Z,"")*30</f>
        <v>23.3846153848</v>
      </c>
      <c r="E956" s="11">
        <v>0</v>
      </c>
      <c r="F956" s="11">
        <v>0</v>
      </c>
      <c r="G956" s="11">
        <v>0</v>
      </c>
      <c r="H956" s="11">
        <v>0</v>
      </c>
      <c r="I956" s="11">
        <v>0</v>
      </c>
      <c r="J956" s="14">
        <f t="shared" si="14"/>
        <v>0.77948717949333335</v>
      </c>
    </row>
    <row r="957" spans="1:10" x14ac:dyDescent="0.3">
      <c r="A957" s="8" t="s">
        <v>4827</v>
      </c>
      <c r="B957" s="7" t="s">
        <v>4828</v>
      </c>
      <c r="C957" s="7" t="s">
        <v>4829</v>
      </c>
      <c r="D957" s="11">
        <f>_xlfn.XLOOKUP(B957,'Acuity-Adjust Staffing Metrics'!B:B,'Acuity-Adjust Staffing Metrics'!Z:Z,"")*30</f>
        <v>17.0732600736</v>
      </c>
      <c r="E957" s="11">
        <v>0</v>
      </c>
      <c r="F957" s="11">
        <v>0</v>
      </c>
      <c r="G957" s="11">
        <v>0</v>
      </c>
      <c r="H957" s="11">
        <v>0</v>
      </c>
      <c r="I957" s="11">
        <v>0</v>
      </c>
      <c r="J957" s="14">
        <f t="shared" si="14"/>
        <v>0.56910866912000002</v>
      </c>
    </row>
    <row r="958" spans="1:10" x14ac:dyDescent="0.3">
      <c r="A958" s="8" t="s">
        <v>4832</v>
      </c>
      <c r="B958" s="7" t="s">
        <v>4833</v>
      </c>
      <c r="C958" s="7" t="s">
        <v>4834</v>
      </c>
      <c r="D958" s="11">
        <f>_xlfn.XLOOKUP(B958,'Acuity-Adjust Staffing Metrics'!B:B,'Acuity-Adjust Staffing Metrics'!Z:Z,"")*30</f>
        <v>29</v>
      </c>
      <c r="E958" s="11">
        <v>0</v>
      </c>
      <c r="F958" s="11">
        <v>0</v>
      </c>
      <c r="G958" s="11">
        <v>0</v>
      </c>
      <c r="H958" s="11">
        <v>0</v>
      </c>
      <c r="I958" s="11">
        <v>0</v>
      </c>
      <c r="J958" s="14">
        <f t="shared" si="14"/>
        <v>0.96666666666666667</v>
      </c>
    </row>
    <row r="959" spans="1:10" x14ac:dyDescent="0.3">
      <c r="A959" s="8" t="s">
        <v>4837</v>
      </c>
      <c r="B959" s="7" t="s">
        <v>4838</v>
      </c>
      <c r="C959" s="7" t="s">
        <v>4839</v>
      </c>
      <c r="D959" s="11">
        <f>_xlfn.XLOOKUP(B959,'Acuity-Adjust Staffing Metrics'!B:B,'Acuity-Adjust Staffing Metrics'!Z:Z,"")*30</f>
        <v>19.708791209099999</v>
      </c>
      <c r="E959" s="11">
        <v>0</v>
      </c>
      <c r="F959" s="11">
        <v>0</v>
      </c>
      <c r="G959" s="11">
        <v>0</v>
      </c>
      <c r="H959" s="11">
        <v>0</v>
      </c>
      <c r="I959" s="11">
        <v>0</v>
      </c>
      <c r="J959" s="14">
        <f t="shared" si="14"/>
        <v>0.65695970696999995</v>
      </c>
    </row>
    <row r="960" spans="1:10" x14ac:dyDescent="0.3">
      <c r="A960" s="8" t="s">
        <v>4842</v>
      </c>
      <c r="B960" s="7" t="s">
        <v>4843</v>
      </c>
      <c r="C960" s="7" t="s">
        <v>4844</v>
      </c>
      <c r="D960" s="11">
        <f>_xlfn.XLOOKUP(B960,'Acuity-Adjust Staffing Metrics'!B:B,'Acuity-Adjust Staffing Metrics'!Z:Z,"")*30</f>
        <v>24.9120879118</v>
      </c>
      <c r="E960" s="11">
        <v>0</v>
      </c>
      <c r="F960" s="11">
        <v>0</v>
      </c>
      <c r="G960" s="11">
        <v>0</v>
      </c>
      <c r="H960" s="11">
        <v>0</v>
      </c>
      <c r="I960" s="11">
        <v>0</v>
      </c>
      <c r="J960" s="14">
        <f t="shared" si="14"/>
        <v>0.83040293039333335</v>
      </c>
    </row>
    <row r="961" spans="1:10" x14ac:dyDescent="0.3">
      <c r="A961" s="8" t="s">
        <v>4847</v>
      </c>
      <c r="B961" s="7" t="s">
        <v>4848</v>
      </c>
      <c r="C961" s="7" t="s">
        <v>4849</v>
      </c>
      <c r="D961" s="11">
        <f>_xlfn.XLOOKUP(B961,'Acuity-Adjust Staffing Metrics'!B:B,'Acuity-Adjust Staffing Metrics'!Z:Z,"")*30</f>
        <v>24.882783882799998</v>
      </c>
      <c r="E961" s="11">
        <v>0</v>
      </c>
      <c r="F961" s="11">
        <v>0</v>
      </c>
      <c r="G961" s="11">
        <v>0</v>
      </c>
      <c r="H961" s="11">
        <v>0</v>
      </c>
      <c r="I961" s="11">
        <v>0</v>
      </c>
      <c r="J961" s="14">
        <f t="shared" si="14"/>
        <v>0.8294261294266666</v>
      </c>
    </row>
    <row r="962" spans="1:10" x14ac:dyDescent="0.3">
      <c r="A962" s="8" t="s">
        <v>4852</v>
      </c>
      <c r="B962" s="7" t="s">
        <v>4853</v>
      </c>
      <c r="C962" s="7" t="s">
        <v>4854</v>
      </c>
      <c r="D962" s="11">
        <f>_xlfn.XLOOKUP(B962,'Acuity-Adjust Staffing Metrics'!B:B,'Acuity-Adjust Staffing Metrics'!Z:Z,"")*30</f>
        <v>15.256410256500001</v>
      </c>
      <c r="E962" s="11">
        <v>0</v>
      </c>
      <c r="F962" s="11">
        <v>0</v>
      </c>
      <c r="G962" s="11">
        <v>0</v>
      </c>
      <c r="H962" s="11">
        <v>0</v>
      </c>
      <c r="I962" s="11">
        <v>0</v>
      </c>
      <c r="J962" s="14">
        <f t="shared" si="14"/>
        <v>0.50854700855000001</v>
      </c>
    </row>
    <row r="963" spans="1:10" x14ac:dyDescent="0.3">
      <c r="A963" s="8" t="s">
        <v>4857</v>
      </c>
      <c r="B963" s="7" t="s">
        <v>4858</v>
      </c>
      <c r="C963" s="7" t="s">
        <v>4859</v>
      </c>
      <c r="D963" s="11">
        <f>_xlfn.XLOOKUP(B963,'Acuity-Adjust Staffing Metrics'!B:B,'Acuity-Adjust Staffing Metrics'!Z:Z,"")*30</f>
        <v>23.9120879118</v>
      </c>
      <c r="E963" s="11">
        <v>0</v>
      </c>
      <c r="F963" s="11">
        <v>0</v>
      </c>
      <c r="G963" s="11">
        <v>0</v>
      </c>
      <c r="H963" s="11">
        <v>0</v>
      </c>
      <c r="I963" s="11">
        <v>0</v>
      </c>
      <c r="J963" s="14">
        <f t="shared" si="14"/>
        <v>0.79706959706000002</v>
      </c>
    </row>
    <row r="964" spans="1:10" x14ac:dyDescent="0.3">
      <c r="A964" s="8" t="s">
        <v>4862</v>
      </c>
      <c r="B964" s="7" t="s">
        <v>4863</v>
      </c>
      <c r="C964" s="7" t="s">
        <v>4864</v>
      </c>
      <c r="D964" s="11">
        <f>_xlfn.XLOOKUP(B964,'Acuity-Adjust Staffing Metrics'!B:B,'Acuity-Adjust Staffing Metrics'!Z:Z,"")*30</f>
        <v>20.908424908499999</v>
      </c>
      <c r="E964" s="11">
        <v>0</v>
      </c>
      <c r="F964" s="11">
        <v>0</v>
      </c>
      <c r="G964" s="11">
        <v>0</v>
      </c>
      <c r="H964" s="11">
        <v>0</v>
      </c>
      <c r="I964" s="11">
        <v>0</v>
      </c>
      <c r="J964" s="14">
        <f t="shared" si="14"/>
        <v>0.69694749694999991</v>
      </c>
    </row>
    <row r="965" spans="1:10" x14ac:dyDescent="0.3">
      <c r="A965" s="8" t="s">
        <v>4867</v>
      </c>
      <c r="B965" s="7" t="s">
        <v>4868</v>
      </c>
      <c r="C965" s="7" t="s">
        <v>4869</v>
      </c>
      <c r="D965" s="11">
        <f>_xlfn.XLOOKUP(B965,'Acuity-Adjust Staffing Metrics'!B:B,'Acuity-Adjust Staffing Metrics'!Z:Z,"")*30</f>
        <v>5.9963369963000002</v>
      </c>
      <c r="E965" s="11">
        <v>0</v>
      </c>
      <c r="F965" s="11">
        <v>0</v>
      </c>
      <c r="G965" s="11">
        <v>0</v>
      </c>
      <c r="H965" s="11">
        <v>0</v>
      </c>
      <c r="I965" s="11">
        <v>0</v>
      </c>
      <c r="J965" s="14">
        <f t="shared" si="14"/>
        <v>0.19987789987666668</v>
      </c>
    </row>
    <row r="966" spans="1:10" x14ac:dyDescent="0.3">
      <c r="A966" s="8" t="s">
        <v>4872</v>
      </c>
      <c r="B966" s="7" t="s">
        <v>4873</v>
      </c>
      <c r="C966" s="7" t="s">
        <v>4874</v>
      </c>
      <c r="D966" s="11">
        <f>_xlfn.XLOOKUP(B966,'Acuity-Adjust Staffing Metrics'!B:B,'Acuity-Adjust Staffing Metrics'!Z:Z,"")*30</f>
        <v>9</v>
      </c>
      <c r="E966" s="11">
        <v>0</v>
      </c>
      <c r="F966" s="11">
        <v>0</v>
      </c>
      <c r="G966" s="11">
        <v>0</v>
      </c>
      <c r="H966" s="11">
        <v>0</v>
      </c>
      <c r="I966" s="11">
        <v>0</v>
      </c>
      <c r="J966" s="14">
        <f t="shared" si="14"/>
        <v>0.3</v>
      </c>
    </row>
    <row r="967" spans="1:10" x14ac:dyDescent="0.3">
      <c r="A967" s="8" t="s">
        <v>4877</v>
      </c>
      <c r="B967" s="7" t="s">
        <v>4878</v>
      </c>
      <c r="C967" s="7" t="s">
        <v>4879</v>
      </c>
      <c r="D967" s="11">
        <f>_xlfn.XLOOKUP(B967,'Acuity-Adjust Staffing Metrics'!B:B,'Acuity-Adjust Staffing Metrics'!Z:Z,"")*30</f>
        <v>21.406593406899997</v>
      </c>
      <c r="E967" s="11">
        <v>0</v>
      </c>
      <c r="F967" s="11">
        <v>0</v>
      </c>
      <c r="G967" s="11">
        <v>0</v>
      </c>
      <c r="H967" s="11">
        <v>0</v>
      </c>
      <c r="I967" s="11">
        <v>0</v>
      </c>
      <c r="J967" s="14">
        <f t="shared" ref="J967:J1030" si="15">SUM(D967,F967,E967,F967,G967,H967,I967)/30</f>
        <v>0.71355311356333329</v>
      </c>
    </row>
    <row r="968" spans="1:10" x14ac:dyDescent="0.3">
      <c r="A968" s="8" t="s">
        <v>4883</v>
      </c>
      <c r="B968" s="7" t="s">
        <v>4884</v>
      </c>
      <c r="C968" s="7" t="s">
        <v>4885</v>
      </c>
      <c r="D968" s="11">
        <f>_xlfn.XLOOKUP(B968,'Acuity-Adjust Staffing Metrics'!B:B,'Acuity-Adjust Staffing Metrics'!Z:Z,"")*30</f>
        <v>7.923076923</v>
      </c>
      <c r="E968" s="11">
        <v>0</v>
      </c>
      <c r="F968" s="11">
        <v>0</v>
      </c>
      <c r="G968" s="11">
        <v>0</v>
      </c>
      <c r="H968" s="11">
        <v>0</v>
      </c>
      <c r="I968" s="11">
        <v>0</v>
      </c>
      <c r="J968" s="14">
        <f t="shared" si="15"/>
        <v>0.26410256409999999</v>
      </c>
    </row>
    <row r="969" spans="1:10" x14ac:dyDescent="0.3">
      <c r="A969" s="8" t="s">
        <v>4888</v>
      </c>
      <c r="B969" s="7" t="s">
        <v>4889</v>
      </c>
      <c r="C969" s="7" t="s">
        <v>4890</v>
      </c>
      <c r="D969" s="11">
        <f>_xlfn.XLOOKUP(B969,'Acuity-Adjust Staffing Metrics'!B:B,'Acuity-Adjust Staffing Metrics'!Z:Z,"")*30</f>
        <v>9.9890109890000005</v>
      </c>
      <c r="E969" s="11">
        <v>0</v>
      </c>
      <c r="F969" s="11">
        <v>0</v>
      </c>
      <c r="G969" s="11">
        <v>0</v>
      </c>
      <c r="H969" s="11">
        <v>0</v>
      </c>
      <c r="I969" s="11">
        <v>0</v>
      </c>
      <c r="J969" s="14">
        <f t="shared" si="15"/>
        <v>0.33296703296666669</v>
      </c>
    </row>
    <row r="970" spans="1:10" x14ac:dyDescent="0.3">
      <c r="A970" s="8" t="s">
        <v>4893</v>
      </c>
      <c r="B970" s="7" t="s">
        <v>4894</v>
      </c>
      <c r="C970" s="7" t="s">
        <v>4895</v>
      </c>
      <c r="D970" s="11">
        <f>_xlfn.XLOOKUP(B970,'Acuity-Adjust Staffing Metrics'!B:B,'Acuity-Adjust Staffing Metrics'!Z:Z,"")*30</f>
        <v>20.106227106200002</v>
      </c>
      <c r="E970" s="11">
        <v>0</v>
      </c>
      <c r="F970" s="11">
        <v>0</v>
      </c>
      <c r="G970" s="11">
        <v>0</v>
      </c>
      <c r="H970" s="11">
        <v>0</v>
      </c>
      <c r="I970" s="11">
        <v>0</v>
      </c>
      <c r="J970" s="14">
        <f t="shared" si="15"/>
        <v>0.67020757020666677</v>
      </c>
    </row>
    <row r="971" spans="1:10" x14ac:dyDescent="0.3">
      <c r="A971" s="8" t="s">
        <v>4898</v>
      </c>
      <c r="B971" s="7" t="s">
        <v>4899</v>
      </c>
      <c r="C971" s="7" t="s">
        <v>4900</v>
      </c>
      <c r="D971" s="11">
        <f>_xlfn.XLOOKUP(B971,'Acuity-Adjust Staffing Metrics'!B:B,'Acuity-Adjust Staffing Metrics'!Z:Z,"")*30</f>
        <v>16.1208791207</v>
      </c>
      <c r="E971" s="11">
        <v>0</v>
      </c>
      <c r="F971" s="11">
        <v>0</v>
      </c>
      <c r="G971" s="11">
        <v>0</v>
      </c>
      <c r="H971" s="11">
        <v>0</v>
      </c>
      <c r="I971" s="11">
        <v>0</v>
      </c>
      <c r="J971" s="14">
        <f t="shared" si="15"/>
        <v>0.53736263735666667</v>
      </c>
    </row>
    <row r="972" spans="1:10" x14ac:dyDescent="0.3">
      <c r="A972" s="8" t="s">
        <v>4903</v>
      </c>
      <c r="B972" s="7" t="s">
        <v>4904</v>
      </c>
      <c r="C972" s="7" t="s">
        <v>4905</v>
      </c>
      <c r="D972" s="11">
        <f>_xlfn.XLOOKUP(B972,'Acuity-Adjust Staffing Metrics'!B:B,'Acuity-Adjust Staffing Metrics'!Z:Z,"")*30</f>
        <v>5</v>
      </c>
      <c r="E972" s="11">
        <v>0</v>
      </c>
      <c r="F972" s="11">
        <v>0</v>
      </c>
      <c r="G972" s="11">
        <v>0</v>
      </c>
      <c r="H972" s="11">
        <v>0</v>
      </c>
      <c r="I972" s="11">
        <v>0</v>
      </c>
      <c r="J972" s="14">
        <f t="shared" si="15"/>
        <v>0.16666666666666666</v>
      </c>
    </row>
    <row r="973" spans="1:10" x14ac:dyDescent="0.3">
      <c r="A973" s="8" t="s">
        <v>4908</v>
      </c>
      <c r="B973" s="7" t="s">
        <v>4909</v>
      </c>
      <c r="C973" s="7" t="s">
        <v>4910</v>
      </c>
      <c r="D973" s="11">
        <f>_xlfn.XLOOKUP(B973,'Acuity-Adjust Staffing Metrics'!B:B,'Acuity-Adjust Staffing Metrics'!Z:Z,"")*30</f>
        <v>11.679487179500001</v>
      </c>
      <c r="E973" s="11">
        <v>0</v>
      </c>
      <c r="F973" s="11">
        <v>0</v>
      </c>
      <c r="G973" s="11">
        <v>0</v>
      </c>
      <c r="H973" s="11">
        <v>0</v>
      </c>
      <c r="I973" s="11">
        <v>0</v>
      </c>
      <c r="J973" s="14">
        <f t="shared" si="15"/>
        <v>0.3893162393166667</v>
      </c>
    </row>
    <row r="974" spans="1:10" x14ac:dyDescent="0.3">
      <c r="A974" s="8" t="s">
        <v>4913</v>
      </c>
      <c r="B974" s="7" t="s">
        <v>4914</v>
      </c>
      <c r="C974" s="7" t="s">
        <v>4915</v>
      </c>
      <c r="D974" s="11">
        <f>_xlfn.XLOOKUP(B974,'Acuity-Adjust Staffing Metrics'!B:B,'Acuity-Adjust Staffing Metrics'!Z:Z,"")*30</f>
        <v>27.208791208400001</v>
      </c>
      <c r="E974" s="11">
        <v>0</v>
      </c>
      <c r="F974" s="11">
        <v>0</v>
      </c>
      <c r="G974" s="11">
        <v>0</v>
      </c>
      <c r="H974" s="11">
        <v>0</v>
      </c>
      <c r="I974" s="11">
        <v>0</v>
      </c>
      <c r="J974" s="14">
        <f t="shared" si="15"/>
        <v>0.90695970694666672</v>
      </c>
    </row>
    <row r="975" spans="1:10" x14ac:dyDescent="0.3">
      <c r="A975" s="8" t="s">
        <v>4918</v>
      </c>
      <c r="B975" s="7" t="s">
        <v>4919</v>
      </c>
      <c r="C975" s="7" t="s">
        <v>4920</v>
      </c>
      <c r="D975" s="11">
        <f>_xlfn.XLOOKUP(B975,'Acuity-Adjust Staffing Metrics'!B:B,'Acuity-Adjust Staffing Metrics'!Z:Z,"")*30</f>
        <v>5</v>
      </c>
      <c r="E975" s="11">
        <v>0</v>
      </c>
      <c r="F975" s="11">
        <v>0</v>
      </c>
      <c r="G975" s="11">
        <v>0</v>
      </c>
      <c r="H975" s="11">
        <v>0</v>
      </c>
      <c r="I975" s="11">
        <v>0</v>
      </c>
      <c r="J975" s="14">
        <f t="shared" si="15"/>
        <v>0.16666666666666666</v>
      </c>
    </row>
    <row r="976" spans="1:10" x14ac:dyDescent="0.3">
      <c r="A976" s="8" t="s">
        <v>4923</v>
      </c>
      <c r="B976" s="7" t="s">
        <v>4924</v>
      </c>
      <c r="C976" s="7" t="s">
        <v>4925</v>
      </c>
      <c r="D976" s="11">
        <f>_xlfn.XLOOKUP(B976,'Acuity-Adjust Staffing Metrics'!B:B,'Acuity-Adjust Staffing Metrics'!Z:Z,"")*30</f>
        <v>20.3864468865</v>
      </c>
      <c r="E976" s="11">
        <v>0</v>
      </c>
      <c r="F976" s="11">
        <v>0</v>
      </c>
      <c r="G976" s="11">
        <v>0</v>
      </c>
      <c r="H976" s="11">
        <v>0</v>
      </c>
      <c r="I976" s="11">
        <v>0</v>
      </c>
      <c r="J976" s="14">
        <f t="shared" si="15"/>
        <v>0.67954822955000005</v>
      </c>
    </row>
    <row r="977" spans="1:10" x14ac:dyDescent="0.3">
      <c r="A977" s="8" t="s">
        <v>4928</v>
      </c>
      <c r="B977" s="7" t="s">
        <v>4929</v>
      </c>
      <c r="C977" s="7" t="s">
        <v>4930</v>
      </c>
      <c r="D977" s="11">
        <f>_xlfn.XLOOKUP(B977,'Acuity-Adjust Staffing Metrics'!B:B,'Acuity-Adjust Staffing Metrics'!Z:Z,"")*30</f>
        <v>6</v>
      </c>
      <c r="E977" s="11">
        <v>0</v>
      </c>
      <c r="F977" s="11">
        <v>0</v>
      </c>
      <c r="G977" s="11">
        <v>0</v>
      </c>
      <c r="H977" s="11">
        <v>0</v>
      </c>
      <c r="I977" s="11">
        <v>0</v>
      </c>
      <c r="J977" s="14">
        <f t="shared" si="15"/>
        <v>0.2</v>
      </c>
    </row>
    <row r="978" spans="1:10" x14ac:dyDescent="0.3">
      <c r="A978" s="8" t="s">
        <v>4933</v>
      </c>
      <c r="B978" s="7" t="s">
        <v>4934</v>
      </c>
      <c r="C978" s="7" t="s">
        <v>4935</v>
      </c>
      <c r="D978" s="11">
        <f>_xlfn.XLOOKUP(B978,'Acuity-Adjust Staffing Metrics'!B:B,'Acuity-Adjust Staffing Metrics'!Z:Z,"")*30</f>
        <v>22.545787546099998</v>
      </c>
      <c r="E978" s="11">
        <v>0</v>
      </c>
      <c r="F978" s="11">
        <v>0</v>
      </c>
      <c r="G978" s="11">
        <v>0</v>
      </c>
      <c r="H978" s="11">
        <v>0</v>
      </c>
      <c r="I978" s="11">
        <v>0</v>
      </c>
      <c r="J978" s="14">
        <f t="shared" si="15"/>
        <v>0.75152625153666663</v>
      </c>
    </row>
    <row r="979" spans="1:10" x14ac:dyDescent="0.3">
      <c r="A979" s="8" t="s">
        <v>4938</v>
      </c>
      <c r="B979" s="7" t="s">
        <v>4939</v>
      </c>
      <c r="C979" s="7" t="s">
        <v>4940</v>
      </c>
      <c r="D979" s="11">
        <f>_xlfn.XLOOKUP(B979,'Acuity-Adjust Staffing Metrics'!B:B,'Acuity-Adjust Staffing Metrics'!Z:Z,"")*30</f>
        <v>20.4926739926</v>
      </c>
      <c r="E979" s="11">
        <v>0</v>
      </c>
      <c r="F979" s="11">
        <v>0</v>
      </c>
      <c r="G979" s="11">
        <v>0</v>
      </c>
      <c r="H979" s="11">
        <v>0</v>
      </c>
      <c r="I979" s="11">
        <v>0</v>
      </c>
      <c r="J979" s="14">
        <f t="shared" si="15"/>
        <v>0.68308913308666663</v>
      </c>
    </row>
    <row r="980" spans="1:10" x14ac:dyDescent="0.3">
      <c r="A980" s="8" t="s">
        <v>4943</v>
      </c>
      <c r="B980" s="7" t="s">
        <v>4944</v>
      </c>
      <c r="C980" s="7" t="s">
        <v>4945</v>
      </c>
      <c r="D980" s="11">
        <f>_xlfn.XLOOKUP(B980,'Acuity-Adjust Staffing Metrics'!B:B,'Acuity-Adjust Staffing Metrics'!Z:Z,"")*30</f>
        <v>19.331501832000001</v>
      </c>
      <c r="E980" s="11">
        <v>0</v>
      </c>
      <c r="F980" s="11">
        <v>0</v>
      </c>
      <c r="G980" s="11">
        <v>0</v>
      </c>
      <c r="H980" s="11">
        <v>0</v>
      </c>
      <c r="I980" s="11">
        <v>0</v>
      </c>
      <c r="J980" s="14">
        <f t="shared" si="15"/>
        <v>0.64438339440000003</v>
      </c>
    </row>
    <row r="981" spans="1:10" x14ac:dyDescent="0.3">
      <c r="A981" s="8" t="s">
        <v>4948</v>
      </c>
      <c r="B981" s="7" t="s">
        <v>4949</v>
      </c>
      <c r="C981" s="7" t="s">
        <v>4950</v>
      </c>
      <c r="D981" s="11">
        <f>_xlfn.XLOOKUP(B981,'Acuity-Adjust Staffing Metrics'!B:B,'Acuity-Adjust Staffing Metrics'!Z:Z,"")*30</f>
        <v>11.0329670331</v>
      </c>
      <c r="E981" s="11">
        <v>0</v>
      </c>
      <c r="F981" s="11">
        <v>0</v>
      </c>
      <c r="G981" s="11">
        <v>0</v>
      </c>
      <c r="H981" s="11">
        <v>0</v>
      </c>
      <c r="I981" s="11">
        <v>0</v>
      </c>
      <c r="J981" s="14">
        <f t="shared" si="15"/>
        <v>0.36776556777000002</v>
      </c>
    </row>
    <row r="982" spans="1:10" x14ac:dyDescent="0.3">
      <c r="A982" s="8" t="s">
        <v>4953</v>
      </c>
      <c r="B982" s="7" t="s">
        <v>4954</v>
      </c>
      <c r="C982" s="7" t="s">
        <v>4955</v>
      </c>
      <c r="D982" s="11">
        <f>_xlfn.XLOOKUP(B982,'Acuity-Adjust Staffing Metrics'!B:B,'Acuity-Adjust Staffing Metrics'!Z:Z,"")*30</f>
        <v>23.428571428400002</v>
      </c>
      <c r="E982" s="11">
        <v>0</v>
      </c>
      <c r="F982" s="11">
        <v>0</v>
      </c>
      <c r="G982" s="11">
        <v>0</v>
      </c>
      <c r="H982" s="11">
        <v>0</v>
      </c>
      <c r="I982" s="11">
        <v>0</v>
      </c>
      <c r="J982" s="14">
        <f t="shared" si="15"/>
        <v>0.78095238094666675</v>
      </c>
    </row>
    <row r="983" spans="1:10" x14ac:dyDescent="0.3">
      <c r="A983" s="8" t="s">
        <v>4958</v>
      </c>
      <c r="B983" s="7" t="s">
        <v>4959</v>
      </c>
      <c r="C983" s="7" t="s">
        <v>4960</v>
      </c>
      <c r="D983" s="11">
        <f>_xlfn.XLOOKUP(B983,'Acuity-Adjust Staffing Metrics'!B:B,'Acuity-Adjust Staffing Metrics'!Z:Z,"")*30</f>
        <v>6</v>
      </c>
      <c r="E983" s="11">
        <v>0</v>
      </c>
      <c r="F983" s="11">
        <v>0</v>
      </c>
      <c r="G983" s="11">
        <v>0</v>
      </c>
      <c r="H983" s="11">
        <v>0</v>
      </c>
      <c r="I983" s="11">
        <v>0</v>
      </c>
      <c r="J983" s="14">
        <f t="shared" si="15"/>
        <v>0.2</v>
      </c>
    </row>
    <row r="984" spans="1:10" x14ac:dyDescent="0.3">
      <c r="A984" s="8" t="s">
        <v>4963</v>
      </c>
      <c r="B984" s="7" t="s">
        <v>4964</v>
      </c>
      <c r="C984" s="7" t="s">
        <v>4965</v>
      </c>
      <c r="D984" s="11">
        <f>_xlfn.XLOOKUP(B984,'Acuity-Adjust Staffing Metrics'!B:B,'Acuity-Adjust Staffing Metrics'!Z:Z,"")*30</f>
        <v>25.978021977800001</v>
      </c>
      <c r="E984" s="11">
        <v>0</v>
      </c>
      <c r="F984" s="11">
        <v>0</v>
      </c>
      <c r="G984" s="11">
        <v>0</v>
      </c>
      <c r="H984" s="11">
        <v>0</v>
      </c>
      <c r="I984" s="11">
        <v>0</v>
      </c>
      <c r="J984" s="14">
        <f t="shared" si="15"/>
        <v>0.86593406592666666</v>
      </c>
    </row>
    <row r="985" spans="1:10" x14ac:dyDescent="0.3">
      <c r="A985" s="8" t="s">
        <v>4968</v>
      </c>
      <c r="B985" s="7" t="s">
        <v>4969</v>
      </c>
      <c r="C985" s="7" t="s">
        <v>4970</v>
      </c>
      <c r="D985" s="11">
        <f>_xlfn.XLOOKUP(B985,'Acuity-Adjust Staffing Metrics'!B:B,'Acuity-Adjust Staffing Metrics'!Z:Z,"")*30</f>
        <v>8</v>
      </c>
      <c r="E985" s="11">
        <v>0</v>
      </c>
      <c r="F985" s="11">
        <v>0</v>
      </c>
      <c r="G985" s="11">
        <v>0</v>
      </c>
      <c r="H985" s="11">
        <v>0</v>
      </c>
      <c r="I985" s="11">
        <v>0</v>
      </c>
      <c r="J985" s="14">
        <f t="shared" si="15"/>
        <v>0.26666666666666666</v>
      </c>
    </row>
    <row r="986" spans="1:10" x14ac:dyDescent="0.3">
      <c r="A986" s="8" t="s">
        <v>4973</v>
      </c>
      <c r="B986" s="7" t="s">
        <v>4974</v>
      </c>
      <c r="C986" s="7" t="s">
        <v>4975</v>
      </c>
      <c r="D986" s="11">
        <f>_xlfn.XLOOKUP(B986,'Acuity-Adjust Staffing Metrics'!B:B,'Acuity-Adjust Staffing Metrics'!Z:Z,"")*30</f>
        <v>5</v>
      </c>
      <c r="E986" s="11">
        <v>0</v>
      </c>
      <c r="F986" s="11">
        <v>0</v>
      </c>
      <c r="G986" s="11">
        <v>0</v>
      </c>
      <c r="H986" s="11">
        <v>0</v>
      </c>
      <c r="I986" s="11">
        <v>0</v>
      </c>
      <c r="J986" s="14">
        <f t="shared" si="15"/>
        <v>0.16666666666666666</v>
      </c>
    </row>
    <row r="987" spans="1:10" x14ac:dyDescent="0.3">
      <c r="A987" s="8" t="s">
        <v>4978</v>
      </c>
      <c r="B987" s="7" t="s">
        <v>4979</v>
      </c>
      <c r="C987" s="7" t="s">
        <v>4980</v>
      </c>
      <c r="D987" s="11">
        <f>_xlfn.XLOOKUP(B987,'Acuity-Adjust Staffing Metrics'!B:B,'Acuity-Adjust Staffing Metrics'!Z:Z,"")*30</f>
        <v>10.9963369963</v>
      </c>
      <c r="E987" s="11">
        <v>0</v>
      </c>
      <c r="F987" s="11">
        <v>0</v>
      </c>
      <c r="G987" s="11">
        <v>0</v>
      </c>
      <c r="H987" s="11">
        <v>0</v>
      </c>
      <c r="I987" s="11">
        <v>0</v>
      </c>
      <c r="J987" s="14">
        <f t="shared" si="15"/>
        <v>0.36654456654333334</v>
      </c>
    </row>
    <row r="988" spans="1:10" x14ac:dyDescent="0.3">
      <c r="A988" s="8" t="s">
        <v>4983</v>
      </c>
      <c r="B988" s="7" t="s">
        <v>4984</v>
      </c>
      <c r="C988" s="7" t="s">
        <v>4985</v>
      </c>
      <c r="D988" s="11">
        <f>_xlfn.XLOOKUP(B988,'Acuity-Adjust Staffing Metrics'!B:B,'Acuity-Adjust Staffing Metrics'!Z:Z,"")*30</f>
        <v>4.4743589743999994</v>
      </c>
      <c r="E988" s="11">
        <v>0</v>
      </c>
      <c r="F988" s="11">
        <v>0</v>
      </c>
      <c r="G988" s="11">
        <v>0</v>
      </c>
      <c r="H988" s="11">
        <v>0</v>
      </c>
      <c r="I988" s="11">
        <v>0</v>
      </c>
      <c r="J988" s="14">
        <f t="shared" si="15"/>
        <v>0.14914529914666666</v>
      </c>
    </row>
    <row r="989" spans="1:10" x14ac:dyDescent="0.3">
      <c r="A989" s="8" t="s">
        <v>4988</v>
      </c>
      <c r="B989" s="7" t="s">
        <v>4989</v>
      </c>
      <c r="C989" s="7" t="s">
        <v>4990</v>
      </c>
      <c r="D989" s="11">
        <f>_xlfn.XLOOKUP(B989,'Acuity-Adjust Staffing Metrics'!B:B,'Acuity-Adjust Staffing Metrics'!Z:Z,"")*30</f>
        <v>5.3369963368000004</v>
      </c>
      <c r="E989" s="11">
        <v>0</v>
      </c>
      <c r="F989" s="11">
        <v>0</v>
      </c>
      <c r="G989" s="11">
        <v>0</v>
      </c>
      <c r="H989" s="11">
        <v>0</v>
      </c>
      <c r="I989" s="11">
        <v>0</v>
      </c>
      <c r="J989" s="14">
        <f t="shared" si="15"/>
        <v>0.17789987789333334</v>
      </c>
    </row>
    <row r="990" spans="1:10" x14ac:dyDescent="0.3">
      <c r="A990" s="8" t="s">
        <v>4994</v>
      </c>
      <c r="B990" s="7" t="s">
        <v>4995</v>
      </c>
      <c r="C990" s="7" t="s">
        <v>4996</v>
      </c>
      <c r="D990" s="11">
        <f>_xlfn.XLOOKUP(B990,'Acuity-Adjust Staffing Metrics'!B:B,'Acuity-Adjust Staffing Metrics'!Z:Z,"")*30</f>
        <v>13.939560439799999</v>
      </c>
      <c r="E990" s="11">
        <v>0</v>
      </c>
      <c r="F990" s="11">
        <v>0</v>
      </c>
      <c r="G990" s="11">
        <v>0</v>
      </c>
      <c r="H990" s="11">
        <v>0</v>
      </c>
      <c r="I990" s="11">
        <v>0</v>
      </c>
      <c r="J990" s="14">
        <f t="shared" si="15"/>
        <v>0.46465201466</v>
      </c>
    </row>
    <row r="991" spans="1:10" x14ac:dyDescent="0.3">
      <c r="A991" s="8" t="s">
        <v>4999</v>
      </c>
      <c r="B991" s="7" t="s">
        <v>5000</v>
      </c>
      <c r="C991" s="7" t="s">
        <v>5001</v>
      </c>
      <c r="D991" s="11">
        <f>_xlfn.XLOOKUP(B991,'Acuity-Adjust Staffing Metrics'!B:B,'Acuity-Adjust Staffing Metrics'!Z:Z,"")*30</f>
        <v>11.1208791209</v>
      </c>
      <c r="E991" s="11">
        <v>0</v>
      </c>
      <c r="F991" s="11">
        <v>0</v>
      </c>
      <c r="G991" s="11">
        <v>0</v>
      </c>
      <c r="H991" s="11">
        <v>0</v>
      </c>
      <c r="I991" s="11">
        <v>0</v>
      </c>
      <c r="J991" s="14">
        <f t="shared" si="15"/>
        <v>0.37069597069666665</v>
      </c>
    </row>
    <row r="992" spans="1:10" x14ac:dyDescent="0.3">
      <c r="A992" s="8" t="s">
        <v>5004</v>
      </c>
      <c r="B992" s="7" t="s">
        <v>5005</v>
      </c>
      <c r="C992" s="7" t="s">
        <v>5006</v>
      </c>
      <c r="D992" s="11">
        <f>_xlfn.XLOOKUP(B992,'Acuity-Adjust Staffing Metrics'!B:B,'Acuity-Adjust Staffing Metrics'!Z:Z,"")*30</f>
        <v>4</v>
      </c>
      <c r="E992" s="11">
        <v>0</v>
      </c>
      <c r="F992" s="11">
        <v>0</v>
      </c>
      <c r="G992" s="11">
        <v>0</v>
      </c>
      <c r="H992" s="11">
        <v>0</v>
      </c>
      <c r="I992" s="11">
        <v>0</v>
      </c>
      <c r="J992" s="14">
        <f t="shared" si="15"/>
        <v>0.13333333333333333</v>
      </c>
    </row>
    <row r="993" spans="1:10" x14ac:dyDescent="0.3">
      <c r="A993" s="8" t="s">
        <v>5009</v>
      </c>
      <c r="B993" s="7" t="s">
        <v>5010</v>
      </c>
      <c r="C993" s="7" t="s">
        <v>5011</v>
      </c>
      <c r="D993" s="11">
        <f>_xlfn.XLOOKUP(B993,'Acuity-Adjust Staffing Metrics'!B:B,'Acuity-Adjust Staffing Metrics'!Z:Z,"")*30</f>
        <v>8.9157509158000003</v>
      </c>
      <c r="E993" s="11">
        <v>0</v>
      </c>
      <c r="F993" s="11">
        <v>0</v>
      </c>
      <c r="G993" s="11">
        <v>0</v>
      </c>
      <c r="H993" s="11">
        <v>0</v>
      </c>
      <c r="I993" s="11">
        <v>0</v>
      </c>
      <c r="J993" s="14">
        <f t="shared" si="15"/>
        <v>0.29719169719333333</v>
      </c>
    </row>
    <row r="994" spans="1:10" x14ac:dyDescent="0.3">
      <c r="A994" s="8" t="s">
        <v>5014</v>
      </c>
      <c r="B994" s="7" t="s">
        <v>5015</v>
      </c>
      <c r="C994" s="7" t="s">
        <v>5016</v>
      </c>
      <c r="D994" s="11">
        <f>_xlfn.XLOOKUP(B994,'Acuity-Adjust Staffing Metrics'!B:B,'Acuity-Adjust Staffing Metrics'!Z:Z,"")*30</f>
        <v>8</v>
      </c>
      <c r="E994" s="11">
        <v>0</v>
      </c>
      <c r="F994" s="11">
        <v>0</v>
      </c>
      <c r="G994" s="11">
        <v>0</v>
      </c>
      <c r="H994" s="11">
        <v>0</v>
      </c>
      <c r="I994" s="11">
        <v>0</v>
      </c>
      <c r="J994" s="14">
        <f t="shared" si="15"/>
        <v>0.26666666666666666</v>
      </c>
    </row>
    <row r="995" spans="1:10" x14ac:dyDescent="0.3">
      <c r="A995" s="8" t="s">
        <v>5019</v>
      </c>
      <c r="B995" s="7" t="s">
        <v>5020</v>
      </c>
      <c r="C995" s="7" t="s">
        <v>5021</v>
      </c>
      <c r="D995" s="11">
        <f>_xlfn.XLOOKUP(B995,'Acuity-Adjust Staffing Metrics'!B:B,'Acuity-Adjust Staffing Metrics'!Z:Z,"")*30</f>
        <v>25</v>
      </c>
      <c r="E995" s="11">
        <v>0</v>
      </c>
      <c r="F995" s="11">
        <v>0</v>
      </c>
      <c r="G995" s="11">
        <v>0</v>
      </c>
      <c r="H995" s="11">
        <v>0</v>
      </c>
      <c r="I995" s="11">
        <v>0</v>
      </c>
      <c r="J995" s="14">
        <f t="shared" si="15"/>
        <v>0.83333333333333337</v>
      </c>
    </row>
    <row r="996" spans="1:10" x14ac:dyDescent="0.3">
      <c r="A996" s="8" t="s">
        <v>5024</v>
      </c>
      <c r="B996" s="7" t="s">
        <v>5025</v>
      </c>
      <c r="C996" s="7" t="s">
        <v>5026</v>
      </c>
      <c r="D996" s="11">
        <f>_xlfn.XLOOKUP(B996,'Acuity-Adjust Staffing Metrics'!B:B,'Acuity-Adjust Staffing Metrics'!Z:Z,"")*30</f>
        <v>23.813186812800001</v>
      </c>
      <c r="E996" s="11">
        <v>0</v>
      </c>
      <c r="F996" s="11">
        <v>0</v>
      </c>
      <c r="G996" s="11">
        <v>0</v>
      </c>
      <c r="H996" s="11">
        <v>0</v>
      </c>
      <c r="I996" s="11">
        <v>0</v>
      </c>
      <c r="J996" s="14">
        <f t="shared" si="15"/>
        <v>0.79377289376000004</v>
      </c>
    </row>
    <row r="997" spans="1:10" x14ac:dyDescent="0.3">
      <c r="A997" s="8" t="s">
        <v>5029</v>
      </c>
      <c r="B997" s="7" t="s">
        <v>5030</v>
      </c>
      <c r="C997" s="7" t="s">
        <v>5031</v>
      </c>
      <c r="D997" s="11">
        <f>_xlfn.XLOOKUP(B997,'Acuity-Adjust Staffing Metrics'!B:B,'Acuity-Adjust Staffing Metrics'!Z:Z,"")*30</f>
        <v>4</v>
      </c>
      <c r="E997" s="11">
        <v>0</v>
      </c>
      <c r="F997" s="11">
        <v>0</v>
      </c>
      <c r="G997" s="11">
        <v>0</v>
      </c>
      <c r="H997" s="11">
        <v>0</v>
      </c>
      <c r="I997" s="11">
        <v>0</v>
      </c>
      <c r="J997" s="14">
        <f t="shared" si="15"/>
        <v>0.13333333333333333</v>
      </c>
    </row>
    <row r="998" spans="1:10" x14ac:dyDescent="0.3">
      <c r="A998" s="8" t="s">
        <v>5034</v>
      </c>
      <c r="B998" s="7" t="s">
        <v>5035</v>
      </c>
      <c r="C998" s="7" t="s">
        <v>5036</v>
      </c>
      <c r="D998" s="11">
        <f>_xlfn.XLOOKUP(B998,'Acuity-Adjust Staffing Metrics'!B:B,'Acuity-Adjust Staffing Metrics'!Z:Z,"")*30</f>
        <v>21.868131867999999</v>
      </c>
      <c r="E998" s="11">
        <v>0</v>
      </c>
      <c r="F998" s="11">
        <v>0</v>
      </c>
      <c r="G998" s="11">
        <v>0</v>
      </c>
      <c r="H998" s="11">
        <v>0</v>
      </c>
      <c r="I998" s="11">
        <v>0</v>
      </c>
      <c r="J998" s="14">
        <f t="shared" si="15"/>
        <v>0.72893772893333331</v>
      </c>
    </row>
    <row r="999" spans="1:10" x14ac:dyDescent="0.3">
      <c r="A999" s="8" t="s">
        <v>5039</v>
      </c>
      <c r="B999" s="7" t="s">
        <v>5040</v>
      </c>
      <c r="C999" s="7" t="s">
        <v>5041</v>
      </c>
      <c r="D999" s="11">
        <f>_xlfn.XLOOKUP(B999,'Acuity-Adjust Staffing Metrics'!B:B,'Acuity-Adjust Staffing Metrics'!Z:Z,"")*30</f>
        <v>1.9963369963000002</v>
      </c>
      <c r="E999" s="11">
        <v>0</v>
      </c>
      <c r="F999" s="11">
        <v>0</v>
      </c>
      <c r="G999" s="11">
        <v>0</v>
      </c>
      <c r="H999" s="11">
        <v>0</v>
      </c>
      <c r="I999" s="11">
        <v>0</v>
      </c>
      <c r="J999" s="14">
        <f t="shared" si="15"/>
        <v>6.6544566543333336E-2</v>
      </c>
    </row>
    <row r="1000" spans="1:10" x14ac:dyDescent="0.3">
      <c r="A1000" s="8" t="s">
        <v>5044</v>
      </c>
      <c r="B1000" s="7" t="s">
        <v>5045</v>
      </c>
      <c r="C1000" s="7" t="s">
        <v>5046</v>
      </c>
      <c r="D1000" s="11">
        <f>_xlfn.XLOOKUP(B1000,'Acuity-Adjust Staffing Metrics'!B:B,'Acuity-Adjust Staffing Metrics'!Z:Z,"")*30</f>
        <v>12.0347985348</v>
      </c>
      <c r="E1000" s="11">
        <v>0</v>
      </c>
      <c r="F1000" s="11">
        <v>0</v>
      </c>
      <c r="G1000" s="11">
        <v>0</v>
      </c>
      <c r="H1000" s="11">
        <v>0</v>
      </c>
      <c r="I1000" s="11">
        <v>0</v>
      </c>
      <c r="J1000" s="14">
        <f t="shared" si="15"/>
        <v>0.40115995116000003</v>
      </c>
    </row>
    <row r="1001" spans="1:10" x14ac:dyDescent="0.3">
      <c r="A1001" s="8" t="s">
        <v>5049</v>
      </c>
      <c r="B1001" s="7" t="s">
        <v>5050</v>
      </c>
      <c r="C1001" s="7" t="s">
        <v>5051</v>
      </c>
      <c r="D1001" s="11">
        <f>_xlfn.XLOOKUP(B1001,'Acuity-Adjust Staffing Metrics'!B:B,'Acuity-Adjust Staffing Metrics'!Z:Z,"")*30</f>
        <v>23.926739926499998</v>
      </c>
      <c r="E1001" s="11">
        <v>0</v>
      </c>
      <c r="F1001" s="11">
        <v>0</v>
      </c>
      <c r="G1001" s="11">
        <v>0</v>
      </c>
      <c r="H1001" s="11">
        <v>0</v>
      </c>
      <c r="I1001" s="11">
        <v>0</v>
      </c>
      <c r="J1001" s="14">
        <f t="shared" si="15"/>
        <v>0.7975579975499999</v>
      </c>
    </row>
    <row r="1002" spans="1:10" x14ac:dyDescent="0.3">
      <c r="A1002" s="8" t="s">
        <v>5054</v>
      </c>
      <c r="B1002" s="7" t="s">
        <v>5055</v>
      </c>
      <c r="C1002" s="7" t="s">
        <v>5056</v>
      </c>
      <c r="D1002" s="11">
        <f>_xlfn.XLOOKUP(B1002,'Acuity-Adjust Staffing Metrics'!B:B,'Acuity-Adjust Staffing Metrics'!Z:Z,"")*30</f>
        <v>21.402930402499997</v>
      </c>
      <c r="E1002" s="11">
        <v>0</v>
      </c>
      <c r="F1002" s="11">
        <v>0</v>
      </c>
      <c r="G1002" s="11">
        <v>0</v>
      </c>
      <c r="H1002" s="11">
        <v>0</v>
      </c>
      <c r="I1002" s="11">
        <v>0</v>
      </c>
      <c r="J1002" s="14">
        <f t="shared" si="15"/>
        <v>0.71343101341666659</v>
      </c>
    </row>
    <row r="1003" spans="1:10" x14ac:dyDescent="0.3">
      <c r="A1003" s="8" t="s">
        <v>5059</v>
      </c>
      <c r="B1003" s="7" t="s">
        <v>5060</v>
      </c>
      <c r="C1003" s="7" t="s">
        <v>5061</v>
      </c>
      <c r="D1003" s="11">
        <f>_xlfn.XLOOKUP(B1003,'Acuity-Adjust Staffing Metrics'!B:B,'Acuity-Adjust Staffing Metrics'!Z:Z,"")*30</f>
        <v>25.978021977800001</v>
      </c>
      <c r="E1003" s="11">
        <v>0</v>
      </c>
      <c r="F1003" s="11">
        <v>0</v>
      </c>
      <c r="G1003" s="11">
        <v>0</v>
      </c>
      <c r="H1003" s="11">
        <v>0</v>
      </c>
      <c r="I1003" s="11">
        <v>0</v>
      </c>
      <c r="J1003" s="14">
        <f t="shared" si="15"/>
        <v>0.86593406592666666</v>
      </c>
    </row>
    <row r="1004" spans="1:10" x14ac:dyDescent="0.3">
      <c r="A1004" s="8" t="s">
        <v>5064</v>
      </c>
      <c r="B1004" s="7" t="s">
        <v>5065</v>
      </c>
      <c r="C1004" s="7" t="s">
        <v>5066</v>
      </c>
      <c r="D1004" s="11">
        <f>_xlfn.XLOOKUP(B1004,'Acuity-Adjust Staffing Metrics'!B:B,'Acuity-Adjust Staffing Metrics'!Z:Z,"")*30</f>
        <v>4</v>
      </c>
      <c r="E1004" s="11">
        <v>0</v>
      </c>
      <c r="F1004" s="11">
        <v>0</v>
      </c>
      <c r="G1004" s="11">
        <v>0</v>
      </c>
      <c r="H1004" s="11">
        <v>0</v>
      </c>
      <c r="I1004" s="11">
        <v>0</v>
      </c>
      <c r="J1004" s="14">
        <f t="shared" si="15"/>
        <v>0.13333333333333333</v>
      </c>
    </row>
    <row r="1005" spans="1:10" x14ac:dyDescent="0.3">
      <c r="A1005" s="8" t="s">
        <v>5069</v>
      </c>
      <c r="B1005" s="7" t="s">
        <v>5070</v>
      </c>
      <c r="C1005" s="7" t="s">
        <v>5071</v>
      </c>
      <c r="D1005" s="11">
        <f>_xlfn.XLOOKUP(B1005,'Acuity-Adjust Staffing Metrics'!B:B,'Acuity-Adjust Staffing Metrics'!Z:Z,"")*30</f>
        <v>10.406593406500001</v>
      </c>
      <c r="E1005" s="11">
        <v>0</v>
      </c>
      <c r="F1005" s="11">
        <v>0</v>
      </c>
      <c r="G1005" s="11">
        <v>0</v>
      </c>
      <c r="H1005" s="11">
        <v>0</v>
      </c>
      <c r="I1005" s="11">
        <v>0</v>
      </c>
      <c r="J1005" s="14">
        <f t="shared" si="15"/>
        <v>0.34688644688333337</v>
      </c>
    </row>
    <row r="1006" spans="1:10" x14ac:dyDescent="0.3">
      <c r="A1006" s="8" t="s">
        <v>5074</v>
      </c>
      <c r="B1006" s="7" t="s">
        <v>5075</v>
      </c>
      <c r="C1006" s="7" t="s">
        <v>5076</v>
      </c>
      <c r="D1006" s="11">
        <f>_xlfn.XLOOKUP(B1006,'Acuity-Adjust Staffing Metrics'!B:B,'Acuity-Adjust Staffing Metrics'!Z:Z,"")*30</f>
        <v>10</v>
      </c>
      <c r="E1006" s="11">
        <v>0</v>
      </c>
      <c r="F1006" s="11">
        <v>0</v>
      </c>
      <c r="G1006" s="11">
        <v>0</v>
      </c>
      <c r="H1006" s="11">
        <v>0</v>
      </c>
      <c r="I1006" s="11">
        <v>0</v>
      </c>
      <c r="J1006" s="14">
        <f t="shared" si="15"/>
        <v>0.33333333333333331</v>
      </c>
    </row>
    <row r="1007" spans="1:10" x14ac:dyDescent="0.3">
      <c r="A1007" s="8" t="s">
        <v>5079</v>
      </c>
      <c r="B1007" s="7" t="s">
        <v>5080</v>
      </c>
      <c r="C1007" s="7" t="s">
        <v>5081</v>
      </c>
      <c r="D1007" s="11">
        <f>_xlfn.XLOOKUP(B1007,'Acuity-Adjust Staffing Metrics'!B:B,'Acuity-Adjust Staffing Metrics'!Z:Z,"")*30</f>
        <v>28.981684981499999</v>
      </c>
      <c r="E1007" s="11">
        <v>0</v>
      </c>
      <c r="F1007" s="11">
        <v>0</v>
      </c>
      <c r="G1007" s="11">
        <v>0</v>
      </c>
      <c r="H1007" s="11">
        <v>0</v>
      </c>
      <c r="I1007" s="11">
        <v>0</v>
      </c>
      <c r="J1007" s="14">
        <f t="shared" si="15"/>
        <v>0.96605616605</v>
      </c>
    </row>
    <row r="1008" spans="1:10" x14ac:dyDescent="0.3">
      <c r="A1008" s="8" t="s">
        <v>5084</v>
      </c>
      <c r="B1008" s="7" t="s">
        <v>5085</v>
      </c>
      <c r="C1008" s="7" t="s">
        <v>5086</v>
      </c>
      <c r="D1008" s="11">
        <f>_xlfn.XLOOKUP(B1008,'Acuity-Adjust Staffing Metrics'!B:B,'Acuity-Adjust Staffing Metrics'!Z:Z,"")*30</f>
        <v>6</v>
      </c>
      <c r="E1008" s="11">
        <v>0</v>
      </c>
      <c r="F1008" s="11">
        <v>0</v>
      </c>
      <c r="G1008" s="11">
        <v>0</v>
      </c>
      <c r="H1008" s="11">
        <v>0</v>
      </c>
      <c r="I1008" s="11">
        <v>0</v>
      </c>
      <c r="J1008" s="14">
        <f t="shared" si="15"/>
        <v>0.2</v>
      </c>
    </row>
    <row r="1009" spans="1:10" x14ac:dyDescent="0.3">
      <c r="A1009" s="8" t="s">
        <v>5089</v>
      </c>
      <c r="B1009" s="7" t="s">
        <v>5090</v>
      </c>
      <c r="C1009" s="7" t="s">
        <v>5091</v>
      </c>
      <c r="D1009" s="11">
        <f>_xlfn.XLOOKUP(B1009,'Acuity-Adjust Staffing Metrics'!B:B,'Acuity-Adjust Staffing Metrics'!Z:Z,"")*30</f>
        <v>19.956043955999998</v>
      </c>
      <c r="E1009" s="11">
        <v>0</v>
      </c>
      <c r="F1009" s="11">
        <v>0</v>
      </c>
      <c r="G1009" s="11">
        <v>0</v>
      </c>
      <c r="H1009" s="11">
        <v>0</v>
      </c>
      <c r="I1009" s="11">
        <v>0</v>
      </c>
      <c r="J1009" s="14">
        <f t="shared" si="15"/>
        <v>0.6652014651999999</v>
      </c>
    </row>
    <row r="1010" spans="1:10" x14ac:dyDescent="0.3">
      <c r="A1010" s="8" t="s">
        <v>5094</v>
      </c>
      <c r="B1010" s="7" t="s">
        <v>5095</v>
      </c>
      <c r="C1010" s="7" t="s">
        <v>5096</v>
      </c>
      <c r="D1010" s="11">
        <f>_xlfn.XLOOKUP(B1010,'Acuity-Adjust Staffing Metrics'!B:B,'Acuity-Adjust Staffing Metrics'!Z:Z,"")*30</f>
        <v>27.934065933999999</v>
      </c>
      <c r="E1010" s="11">
        <v>0</v>
      </c>
      <c r="F1010" s="11">
        <v>0</v>
      </c>
      <c r="G1010" s="11">
        <v>0</v>
      </c>
      <c r="H1010" s="11">
        <v>0</v>
      </c>
      <c r="I1010" s="11">
        <v>0</v>
      </c>
      <c r="J1010" s="14">
        <f t="shared" si="15"/>
        <v>0.93113553113333336</v>
      </c>
    </row>
    <row r="1011" spans="1:10" x14ac:dyDescent="0.3">
      <c r="A1011" s="8" t="s">
        <v>5099</v>
      </c>
      <c r="B1011" s="7" t="s">
        <v>5100</v>
      </c>
      <c r="C1011" s="7" t="s">
        <v>5101</v>
      </c>
      <c r="D1011" s="11">
        <f>_xlfn.XLOOKUP(B1011,'Acuity-Adjust Staffing Metrics'!B:B,'Acuity-Adjust Staffing Metrics'!Z:Z,"")*30</f>
        <v>10.1135531133</v>
      </c>
      <c r="E1011" s="11">
        <v>0</v>
      </c>
      <c r="F1011" s="11">
        <v>0</v>
      </c>
      <c r="G1011" s="11">
        <v>0</v>
      </c>
      <c r="H1011" s="11">
        <v>0</v>
      </c>
      <c r="I1011" s="11">
        <v>0</v>
      </c>
      <c r="J1011" s="14">
        <f t="shared" si="15"/>
        <v>0.33711843711</v>
      </c>
    </row>
    <row r="1012" spans="1:10" x14ac:dyDescent="0.3">
      <c r="A1012" s="8" t="s">
        <v>5104</v>
      </c>
      <c r="B1012" s="7" t="s">
        <v>5105</v>
      </c>
      <c r="C1012" s="7" t="s">
        <v>5106</v>
      </c>
      <c r="D1012" s="11">
        <f>_xlfn.XLOOKUP(B1012,'Acuity-Adjust Staffing Metrics'!B:B,'Acuity-Adjust Staffing Metrics'!Z:Z,"")*30</f>
        <v>23.168498168499998</v>
      </c>
      <c r="E1012" s="11">
        <v>0</v>
      </c>
      <c r="F1012" s="11">
        <v>0</v>
      </c>
      <c r="G1012" s="11">
        <v>0</v>
      </c>
      <c r="H1012" s="11">
        <v>0</v>
      </c>
      <c r="I1012" s="11">
        <v>0</v>
      </c>
      <c r="J1012" s="14">
        <f t="shared" si="15"/>
        <v>0.77228327228333327</v>
      </c>
    </row>
    <row r="1013" spans="1:10" x14ac:dyDescent="0.3">
      <c r="A1013" s="8" t="s">
        <v>5109</v>
      </c>
      <c r="B1013" s="7" t="s">
        <v>5110</v>
      </c>
      <c r="C1013" s="7" t="s">
        <v>5111</v>
      </c>
      <c r="D1013" s="11">
        <f>_xlfn.XLOOKUP(B1013,'Acuity-Adjust Staffing Metrics'!B:B,'Acuity-Adjust Staffing Metrics'!Z:Z,"")*30</f>
        <v>10.673992673899999</v>
      </c>
      <c r="E1013" s="11">
        <v>0</v>
      </c>
      <c r="F1013" s="11">
        <v>0</v>
      </c>
      <c r="G1013" s="11">
        <v>0</v>
      </c>
      <c r="H1013" s="11">
        <v>0</v>
      </c>
      <c r="I1013" s="11">
        <v>0</v>
      </c>
      <c r="J1013" s="14">
        <f t="shared" si="15"/>
        <v>0.35579975579666662</v>
      </c>
    </row>
    <row r="1014" spans="1:10" x14ac:dyDescent="0.3">
      <c r="A1014" s="8" t="s">
        <v>5114</v>
      </c>
      <c r="B1014" s="7" t="s">
        <v>5115</v>
      </c>
      <c r="C1014" s="7" t="s">
        <v>5116</v>
      </c>
      <c r="D1014" s="11">
        <f>_xlfn.XLOOKUP(B1014,'Acuity-Adjust Staffing Metrics'!B:B,'Acuity-Adjust Staffing Metrics'!Z:Z,"")*30</f>
        <v>23.981684981499999</v>
      </c>
      <c r="E1014" s="11">
        <v>0</v>
      </c>
      <c r="F1014" s="11">
        <v>0</v>
      </c>
      <c r="G1014" s="11">
        <v>0</v>
      </c>
      <c r="H1014" s="11">
        <v>0</v>
      </c>
      <c r="I1014" s="11">
        <v>0</v>
      </c>
      <c r="J1014" s="14">
        <f t="shared" si="15"/>
        <v>0.79938949938333326</v>
      </c>
    </row>
    <row r="1015" spans="1:10" x14ac:dyDescent="0.3">
      <c r="A1015" s="8" t="s">
        <v>5119</v>
      </c>
      <c r="B1015" s="7" t="s">
        <v>5120</v>
      </c>
      <c r="C1015" s="7" t="s">
        <v>5121</v>
      </c>
      <c r="D1015" s="11">
        <f>_xlfn.XLOOKUP(B1015,'Acuity-Adjust Staffing Metrics'!B:B,'Acuity-Adjust Staffing Metrics'!Z:Z,"")*30</f>
        <v>20</v>
      </c>
      <c r="E1015" s="11">
        <v>0</v>
      </c>
      <c r="F1015" s="11">
        <v>0</v>
      </c>
      <c r="G1015" s="11">
        <v>0</v>
      </c>
      <c r="H1015" s="11">
        <v>0</v>
      </c>
      <c r="I1015" s="11">
        <v>0</v>
      </c>
      <c r="J1015" s="14">
        <f t="shared" si="15"/>
        <v>0.66666666666666663</v>
      </c>
    </row>
    <row r="1016" spans="1:10" x14ac:dyDescent="0.3">
      <c r="A1016" s="8" t="s">
        <v>5124</v>
      </c>
      <c r="B1016" s="7" t="s">
        <v>5125</v>
      </c>
      <c r="C1016" s="7" t="s">
        <v>5126</v>
      </c>
      <c r="D1016" s="11">
        <f>_xlfn.XLOOKUP(B1016,'Acuity-Adjust Staffing Metrics'!B:B,'Acuity-Adjust Staffing Metrics'!Z:Z,"")*30</f>
        <v>14.989010989299999</v>
      </c>
      <c r="E1016" s="11">
        <v>0</v>
      </c>
      <c r="F1016" s="11">
        <v>0</v>
      </c>
      <c r="G1016" s="11">
        <v>0</v>
      </c>
      <c r="H1016" s="11">
        <v>0</v>
      </c>
      <c r="I1016" s="11">
        <v>0</v>
      </c>
      <c r="J1016" s="14">
        <f t="shared" si="15"/>
        <v>0.49963369964333332</v>
      </c>
    </row>
    <row r="1017" spans="1:10" x14ac:dyDescent="0.3">
      <c r="A1017" s="8" t="s">
        <v>5129</v>
      </c>
      <c r="B1017" s="7" t="s">
        <v>5130</v>
      </c>
      <c r="C1017" s="7" t="s">
        <v>5131</v>
      </c>
      <c r="D1017" s="11">
        <f>_xlfn.XLOOKUP(B1017,'Acuity-Adjust Staffing Metrics'!B:B,'Acuity-Adjust Staffing Metrics'!Z:Z,"")*30</f>
        <v>11</v>
      </c>
      <c r="E1017" s="11">
        <v>0</v>
      </c>
      <c r="F1017" s="11">
        <v>0</v>
      </c>
      <c r="G1017" s="11">
        <v>0</v>
      </c>
      <c r="H1017" s="11">
        <v>0</v>
      </c>
      <c r="I1017" s="11">
        <v>0</v>
      </c>
      <c r="J1017" s="14">
        <f t="shared" si="15"/>
        <v>0.36666666666666664</v>
      </c>
    </row>
    <row r="1018" spans="1:10" x14ac:dyDescent="0.3">
      <c r="A1018" s="8" t="s">
        <v>5134</v>
      </c>
      <c r="B1018" s="7" t="s">
        <v>5135</v>
      </c>
      <c r="C1018" s="7" t="s">
        <v>5136</v>
      </c>
      <c r="D1018" s="11">
        <f>_xlfn.XLOOKUP(B1018,'Acuity-Adjust Staffing Metrics'!B:B,'Acuity-Adjust Staffing Metrics'!Z:Z,"")*30</f>
        <v>15.091575091599998</v>
      </c>
      <c r="E1018" s="11">
        <v>0</v>
      </c>
      <c r="F1018" s="11">
        <v>0</v>
      </c>
      <c r="G1018" s="11">
        <v>0</v>
      </c>
      <c r="H1018" s="11">
        <v>0</v>
      </c>
      <c r="I1018" s="11">
        <v>0</v>
      </c>
      <c r="J1018" s="14">
        <f t="shared" si="15"/>
        <v>0.50305250305333327</v>
      </c>
    </row>
    <row r="1019" spans="1:10" x14ac:dyDescent="0.3">
      <c r="A1019" s="8" t="s">
        <v>5139</v>
      </c>
      <c r="B1019" s="7" t="s">
        <v>5140</v>
      </c>
      <c r="C1019" s="7" t="s">
        <v>5141</v>
      </c>
      <c r="D1019" s="11">
        <f>_xlfn.XLOOKUP(B1019,'Acuity-Adjust Staffing Metrics'!B:B,'Acuity-Adjust Staffing Metrics'!Z:Z,"")*30</f>
        <v>20.161172161</v>
      </c>
      <c r="E1019" s="11">
        <v>0</v>
      </c>
      <c r="F1019" s="11">
        <v>0</v>
      </c>
      <c r="G1019" s="11">
        <v>0</v>
      </c>
      <c r="H1019" s="11">
        <v>0</v>
      </c>
      <c r="I1019" s="11">
        <v>0</v>
      </c>
      <c r="J1019" s="14">
        <f t="shared" si="15"/>
        <v>0.67203907203333335</v>
      </c>
    </row>
    <row r="1020" spans="1:10" x14ac:dyDescent="0.3">
      <c r="A1020" s="8" t="s">
        <v>5144</v>
      </c>
      <c r="B1020" s="7" t="s">
        <v>5145</v>
      </c>
      <c r="C1020" s="7" t="s">
        <v>5146</v>
      </c>
      <c r="D1020" s="11">
        <f>_xlfn.XLOOKUP(B1020,'Acuity-Adjust Staffing Metrics'!B:B,'Acuity-Adjust Staffing Metrics'!Z:Z,"")*30</f>
        <v>6.8882783882999998</v>
      </c>
      <c r="E1020" s="11">
        <v>0</v>
      </c>
      <c r="F1020" s="11">
        <v>0</v>
      </c>
      <c r="G1020" s="11">
        <v>0</v>
      </c>
      <c r="H1020" s="11">
        <v>0</v>
      </c>
      <c r="I1020" s="11">
        <v>0</v>
      </c>
      <c r="J1020" s="14">
        <f t="shared" si="15"/>
        <v>0.22960927960999999</v>
      </c>
    </row>
    <row r="1021" spans="1:10" x14ac:dyDescent="0.3">
      <c r="A1021" s="8" t="s">
        <v>5149</v>
      </c>
      <c r="B1021" s="7" t="s">
        <v>5150</v>
      </c>
      <c r="C1021" s="7" t="s">
        <v>5151</v>
      </c>
      <c r="D1021" s="11">
        <f>_xlfn.XLOOKUP(B1021,'Acuity-Adjust Staffing Metrics'!B:B,'Acuity-Adjust Staffing Metrics'!Z:Z,"")*30</f>
        <v>28</v>
      </c>
      <c r="E1021" s="11">
        <v>0</v>
      </c>
      <c r="F1021" s="11">
        <v>0</v>
      </c>
      <c r="G1021" s="11">
        <v>0</v>
      </c>
      <c r="H1021" s="11">
        <v>0</v>
      </c>
      <c r="I1021" s="11">
        <v>0</v>
      </c>
      <c r="J1021" s="14">
        <f t="shared" si="15"/>
        <v>0.93333333333333335</v>
      </c>
    </row>
    <row r="1022" spans="1:10" x14ac:dyDescent="0.3">
      <c r="A1022" s="8" t="s">
        <v>5154</v>
      </c>
      <c r="B1022" s="7" t="s">
        <v>5155</v>
      </c>
      <c r="C1022" s="7" t="s">
        <v>5156</v>
      </c>
      <c r="D1022" s="11">
        <f>_xlfn.XLOOKUP(B1022,'Acuity-Adjust Staffing Metrics'!B:B,'Acuity-Adjust Staffing Metrics'!Z:Z,"")*30</f>
        <v>28.652014651999998</v>
      </c>
      <c r="E1022" s="11">
        <v>0</v>
      </c>
      <c r="F1022" s="11">
        <v>0</v>
      </c>
      <c r="G1022" s="11">
        <v>0</v>
      </c>
      <c r="H1022" s="11">
        <v>0</v>
      </c>
      <c r="I1022" s="11">
        <v>0</v>
      </c>
      <c r="J1022" s="14">
        <f t="shared" si="15"/>
        <v>0.95506715506666662</v>
      </c>
    </row>
    <row r="1023" spans="1:10" x14ac:dyDescent="0.3">
      <c r="A1023" s="8" t="s">
        <v>5159</v>
      </c>
      <c r="B1023" s="7" t="s">
        <v>5160</v>
      </c>
      <c r="C1023" s="7" t="s">
        <v>5161</v>
      </c>
      <c r="D1023" s="11">
        <f>_xlfn.XLOOKUP(B1023,'Acuity-Adjust Staffing Metrics'!B:B,'Acuity-Adjust Staffing Metrics'!Z:Z,"")*30</f>
        <v>8</v>
      </c>
      <c r="E1023" s="11">
        <v>0</v>
      </c>
      <c r="F1023" s="11">
        <v>0</v>
      </c>
      <c r="G1023" s="11">
        <v>0</v>
      </c>
      <c r="H1023" s="11">
        <v>0</v>
      </c>
      <c r="I1023" s="11">
        <v>0</v>
      </c>
      <c r="J1023" s="14">
        <f t="shared" si="15"/>
        <v>0.26666666666666666</v>
      </c>
    </row>
    <row r="1024" spans="1:10" x14ac:dyDescent="0.3">
      <c r="A1024" s="8" t="s">
        <v>5164</v>
      </c>
      <c r="B1024" s="7" t="s">
        <v>5165</v>
      </c>
      <c r="C1024" s="7" t="s">
        <v>5166</v>
      </c>
      <c r="D1024" s="11">
        <f>_xlfn.XLOOKUP(B1024,'Acuity-Adjust Staffing Metrics'!B:B,'Acuity-Adjust Staffing Metrics'!Z:Z,"")*30</f>
        <v>2.9926739926000003</v>
      </c>
      <c r="E1024" s="11">
        <v>0</v>
      </c>
      <c r="F1024" s="11">
        <v>0</v>
      </c>
      <c r="G1024" s="11">
        <v>0</v>
      </c>
      <c r="H1024" s="11">
        <v>0</v>
      </c>
      <c r="I1024" s="11">
        <v>0</v>
      </c>
      <c r="J1024" s="14">
        <f t="shared" si="15"/>
        <v>9.9755799753333346E-2</v>
      </c>
    </row>
    <row r="1025" spans="1:10" x14ac:dyDescent="0.3">
      <c r="A1025" s="8" t="s">
        <v>5169</v>
      </c>
      <c r="B1025" s="7" t="s">
        <v>5170</v>
      </c>
      <c r="C1025" s="7" t="s">
        <v>5171</v>
      </c>
      <c r="D1025" s="11">
        <f>_xlfn.XLOOKUP(B1025,'Acuity-Adjust Staffing Metrics'!B:B,'Acuity-Adjust Staffing Metrics'!Z:Z,"")*30</f>
        <v>19.908424908200001</v>
      </c>
      <c r="E1025" s="11">
        <v>0</v>
      </c>
      <c r="F1025" s="11">
        <v>0</v>
      </c>
      <c r="G1025" s="11">
        <v>0</v>
      </c>
      <c r="H1025" s="11">
        <v>0</v>
      </c>
      <c r="I1025" s="11">
        <v>0</v>
      </c>
      <c r="J1025" s="14">
        <f t="shared" si="15"/>
        <v>0.6636141636066667</v>
      </c>
    </row>
    <row r="1026" spans="1:10" x14ac:dyDescent="0.3">
      <c r="A1026" s="8" t="s">
        <v>5174</v>
      </c>
      <c r="B1026" s="7" t="s">
        <v>5175</v>
      </c>
      <c r="C1026" s="7" t="s">
        <v>5176</v>
      </c>
      <c r="D1026" s="11">
        <f>_xlfn.XLOOKUP(B1026,'Acuity-Adjust Staffing Metrics'!B:B,'Acuity-Adjust Staffing Metrics'!Z:Z,"")*30</f>
        <v>15.807692307999998</v>
      </c>
      <c r="E1026" s="11">
        <v>0</v>
      </c>
      <c r="F1026" s="11">
        <v>0</v>
      </c>
      <c r="G1026" s="11">
        <v>0</v>
      </c>
      <c r="H1026" s="11">
        <v>0</v>
      </c>
      <c r="I1026" s="11">
        <v>0</v>
      </c>
      <c r="J1026" s="14">
        <f t="shared" si="15"/>
        <v>0.52692307693333329</v>
      </c>
    </row>
    <row r="1027" spans="1:10" x14ac:dyDescent="0.3">
      <c r="A1027" s="8" t="s">
        <v>5179</v>
      </c>
      <c r="B1027" s="7" t="s">
        <v>5180</v>
      </c>
      <c r="C1027" s="7" t="s">
        <v>5181</v>
      </c>
      <c r="D1027" s="11">
        <f>_xlfn.XLOOKUP(B1027,'Acuity-Adjust Staffing Metrics'!B:B,'Acuity-Adjust Staffing Metrics'!Z:Z,"")*30</f>
        <v>5</v>
      </c>
      <c r="E1027" s="11">
        <v>0</v>
      </c>
      <c r="F1027" s="11">
        <v>0</v>
      </c>
      <c r="G1027" s="11">
        <v>0</v>
      </c>
      <c r="H1027" s="11">
        <v>0</v>
      </c>
      <c r="I1027" s="11">
        <v>0</v>
      </c>
      <c r="J1027" s="14">
        <f t="shared" si="15"/>
        <v>0.16666666666666666</v>
      </c>
    </row>
    <row r="1028" spans="1:10" x14ac:dyDescent="0.3">
      <c r="A1028" s="15" t="s">
        <v>5184</v>
      </c>
      <c r="B1028" s="7" t="s">
        <v>5185</v>
      </c>
      <c r="C1028" s="7" t="s">
        <v>5186</v>
      </c>
      <c r="D1028" s="11">
        <f>_xlfn.XLOOKUP(B1028,'Acuity-Adjust Staffing Metrics'!B:B,'Acuity-Adjust Staffing Metrics'!Z:Z,"")*30</f>
        <v>16</v>
      </c>
      <c r="E1028" s="11">
        <v>0</v>
      </c>
      <c r="F1028" s="11">
        <v>0</v>
      </c>
      <c r="G1028" s="11">
        <v>0</v>
      </c>
      <c r="H1028" s="11">
        <v>0</v>
      </c>
      <c r="I1028" s="11">
        <v>0</v>
      </c>
      <c r="J1028" s="14">
        <f t="shared" si="15"/>
        <v>0.53333333333333333</v>
      </c>
    </row>
    <row r="1029" spans="1:10" x14ac:dyDescent="0.3">
      <c r="A1029" s="16" t="s">
        <v>5189</v>
      </c>
      <c r="B1029" s="7" t="s">
        <v>5190</v>
      </c>
      <c r="C1029" s="7" t="s">
        <v>5191</v>
      </c>
      <c r="D1029" s="11">
        <f>_xlfn.XLOOKUP(B1029,'Acuity-Adjust Staffing Metrics'!B:B,'Acuity-Adjust Staffing Metrics'!Z:Z,"")*30</f>
        <v>29</v>
      </c>
      <c r="E1029" s="11">
        <v>0</v>
      </c>
      <c r="F1029" s="11">
        <v>0</v>
      </c>
      <c r="G1029" s="11">
        <v>0</v>
      </c>
      <c r="H1029" s="11">
        <v>0</v>
      </c>
      <c r="I1029" s="11">
        <v>0</v>
      </c>
      <c r="J1029" s="14">
        <f t="shared" si="15"/>
        <v>0.96666666666666667</v>
      </c>
    </row>
    <row r="1030" spans="1:10" x14ac:dyDescent="0.3">
      <c r="A1030" s="15" t="s">
        <v>5194</v>
      </c>
      <c r="B1030" s="7" t="s">
        <v>5195</v>
      </c>
      <c r="C1030" s="7" t="s">
        <v>5196</v>
      </c>
      <c r="D1030" s="11">
        <f>_xlfn.XLOOKUP(B1030,'Acuity-Adjust Staffing Metrics'!B:B,'Acuity-Adjust Staffing Metrics'!Z:Z,"")*30</f>
        <v>8.7252747254000003</v>
      </c>
      <c r="E1030" s="11">
        <v>0</v>
      </c>
      <c r="F1030" s="11">
        <v>0</v>
      </c>
      <c r="G1030" s="11">
        <v>0</v>
      </c>
      <c r="H1030" s="11">
        <v>0</v>
      </c>
      <c r="I1030" s="11">
        <v>0</v>
      </c>
      <c r="J1030" s="14">
        <f t="shared" si="15"/>
        <v>0.29084249084666669</v>
      </c>
    </row>
    <row r="1031" spans="1:10" x14ac:dyDescent="0.3">
      <c r="A1031" s="15" t="s">
        <v>5199</v>
      </c>
      <c r="B1031" s="7" t="s">
        <v>5200</v>
      </c>
      <c r="C1031" s="7" t="s">
        <v>5201</v>
      </c>
      <c r="D1031" s="11">
        <f>_xlfn.XLOOKUP(B1031,'Acuity-Adjust Staffing Metrics'!B:B,'Acuity-Adjust Staffing Metrics'!Z:Z,"")*30</f>
        <v>12.5439560437</v>
      </c>
      <c r="E1031" s="11">
        <v>0</v>
      </c>
      <c r="F1031" s="11">
        <v>0</v>
      </c>
      <c r="G1031" s="11">
        <v>0</v>
      </c>
      <c r="H1031" s="11">
        <v>0</v>
      </c>
      <c r="I1031" s="11">
        <v>0</v>
      </c>
      <c r="J1031" s="14">
        <f t="shared" ref="J1031:J1055" si="16">SUM(D1031,F1031,E1031,F1031,G1031,H1031,I1031)/30</f>
        <v>0.41813186812333331</v>
      </c>
    </row>
    <row r="1032" spans="1:10" x14ac:dyDescent="0.3">
      <c r="A1032" s="15" t="s">
        <v>5204</v>
      </c>
      <c r="B1032" s="7" t="s">
        <v>5205</v>
      </c>
      <c r="C1032" s="7" t="s">
        <v>5206</v>
      </c>
      <c r="D1032" s="11">
        <f>_xlfn.XLOOKUP(B1032,'Acuity-Adjust Staffing Metrics'!B:B,'Acuity-Adjust Staffing Metrics'!Z:Z,"")*30</f>
        <v>6</v>
      </c>
      <c r="E1032" s="11">
        <v>0</v>
      </c>
      <c r="F1032" s="11">
        <v>0</v>
      </c>
      <c r="G1032" s="11">
        <v>0</v>
      </c>
      <c r="H1032" s="11">
        <v>0</v>
      </c>
      <c r="I1032" s="11">
        <v>0</v>
      </c>
      <c r="J1032" s="14">
        <f t="shared" si="16"/>
        <v>0.2</v>
      </c>
    </row>
    <row r="1033" spans="1:10" x14ac:dyDescent="0.3">
      <c r="A1033" s="15" t="s">
        <v>5209</v>
      </c>
      <c r="B1033" s="7" t="s">
        <v>5210</v>
      </c>
      <c r="C1033" s="7" t="s">
        <v>5211</v>
      </c>
      <c r="D1033" s="11">
        <f>_xlfn.XLOOKUP(B1033,'Acuity-Adjust Staffing Metrics'!B:B,'Acuity-Adjust Staffing Metrics'!Z:Z,"")*30</f>
        <v>25.4285714289</v>
      </c>
      <c r="E1033" s="11">
        <v>0</v>
      </c>
      <c r="F1033" s="11">
        <v>0</v>
      </c>
      <c r="G1033" s="11">
        <v>0</v>
      </c>
      <c r="H1033" s="11">
        <v>0</v>
      </c>
      <c r="I1033" s="11">
        <v>0</v>
      </c>
      <c r="J1033" s="14">
        <f t="shared" si="16"/>
        <v>0.84761904762999996</v>
      </c>
    </row>
    <row r="1034" spans="1:10" x14ac:dyDescent="0.3">
      <c r="A1034" s="15" t="s">
        <v>5214</v>
      </c>
      <c r="B1034" s="7" t="s">
        <v>5215</v>
      </c>
      <c r="C1034" s="7" t="s">
        <v>5216</v>
      </c>
      <c r="D1034" s="11">
        <f>_xlfn.XLOOKUP(B1034,'Acuity-Adjust Staffing Metrics'!B:B,'Acuity-Adjust Staffing Metrics'!Z:Z,"")*30</f>
        <v>29.978021977800001</v>
      </c>
      <c r="E1034" s="11">
        <v>0</v>
      </c>
      <c r="F1034" s="11">
        <v>0</v>
      </c>
      <c r="G1034" s="11">
        <v>0</v>
      </c>
      <c r="H1034" s="11">
        <v>0</v>
      </c>
      <c r="I1034" s="11">
        <v>0</v>
      </c>
      <c r="J1034" s="14">
        <f t="shared" si="16"/>
        <v>0.99926739926000008</v>
      </c>
    </row>
    <row r="1035" spans="1:10" x14ac:dyDescent="0.3">
      <c r="A1035" s="15" t="s">
        <v>5219</v>
      </c>
      <c r="B1035" s="7" t="s">
        <v>5220</v>
      </c>
      <c r="C1035" s="7" t="s">
        <v>5221</v>
      </c>
      <c r="D1035" s="11">
        <f>_xlfn.XLOOKUP(B1035,'Acuity-Adjust Staffing Metrics'!B:B,'Acuity-Adjust Staffing Metrics'!Z:Z,"")*30</f>
        <v>25.956043956199998</v>
      </c>
      <c r="E1035" s="11">
        <v>0</v>
      </c>
      <c r="F1035" s="11">
        <v>0</v>
      </c>
      <c r="G1035" s="11">
        <v>0</v>
      </c>
      <c r="H1035" s="11">
        <v>0</v>
      </c>
      <c r="I1035" s="11">
        <v>0</v>
      </c>
      <c r="J1035" s="14">
        <f t="shared" si="16"/>
        <v>0.86520146520666663</v>
      </c>
    </row>
    <row r="1036" spans="1:10" x14ac:dyDescent="0.3">
      <c r="A1036" s="15" t="s">
        <v>5224</v>
      </c>
      <c r="B1036" s="7" t="s">
        <v>5225</v>
      </c>
      <c r="C1036" s="7" t="s">
        <v>5226</v>
      </c>
      <c r="D1036" s="11">
        <f>_xlfn.XLOOKUP(B1036,'Acuity-Adjust Staffing Metrics'!B:B,'Acuity-Adjust Staffing Metrics'!Z:Z,"")*30</f>
        <v>10.600732600800001</v>
      </c>
      <c r="E1036" s="11">
        <v>0</v>
      </c>
      <c r="F1036" s="11">
        <v>0</v>
      </c>
      <c r="G1036" s="11">
        <v>0</v>
      </c>
      <c r="H1036" s="11">
        <v>0</v>
      </c>
      <c r="I1036" s="11">
        <v>0</v>
      </c>
      <c r="J1036" s="14">
        <f t="shared" si="16"/>
        <v>0.35335775336000003</v>
      </c>
    </row>
    <row r="1037" spans="1:10" x14ac:dyDescent="0.3">
      <c r="A1037" s="15" t="s">
        <v>5229</v>
      </c>
      <c r="B1037" s="7" t="s">
        <v>5230</v>
      </c>
      <c r="C1037" s="7" t="s">
        <v>5231</v>
      </c>
      <c r="D1037" s="11">
        <f>_xlfn.XLOOKUP(B1037,'Acuity-Adjust Staffing Metrics'!B:B,'Acuity-Adjust Staffing Metrics'!Z:Z,"")*30</f>
        <v>11.763736263800002</v>
      </c>
      <c r="E1037" s="11">
        <v>0</v>
      </c>
      <c r="F1037" s="11">
        <v>0</v>
      </c>
      <c r="G1037" s="11">
        <v>0</v>
      </c>
      <c r="H1037" s="11">
        <v>0</v>
      </c>
      <c r="I1037" s="11">
        <v>0</v>
      </c>
      <c r="J1037" s="14">
        <f t="shared" si="16"/>
        <v>0.39212454212666675</v>
      </c>
    </row>
    <row r="1038" spans="1:10" x14ac:dyDescent="0.3">
      <c r="A1038" s="15" t="s">
        <v>5234</v>
      </c>
      <c r="B1038" s="7" t="s">
        <v>5235</v>
      </c>
      <c r="C1038" s="7" t="s">
        <v>5236</v>
      </c>
      <c r="D1038" s="11">
        <f>_xlfn.XLOOKUP(B1038,'Acuity-Adjust Staffing Metrics'!B:B,'Acuity-Adjust Staffing Metrics'!Z:Z,"")*30</f>
        <v>24.109890110600002</v>
      </c>
      <c r="E1038" s="11">
        <v>0</v>
      </c>
      <c r="F1038" s="11">
        <v>0</v>
      </c>
      <c r="G1038" s="11">
        <v>0</v>
      </c>
      <c r="H1038" s="11">
        <v>0</v>
      </c>
      <c r="I1038" s="11">
        <v>0</v>
      </c>
      <c r="J1038" s="14">
        <f t="shared" si="16"/>
        <v>0.80366300368666677</v>
      </c>
    </row>
    <row r="1039" spans="1:10" x14ac:dyDescent="0.3">
      <c r="A1039" s="15" t="s">
        <v>5239</v>
      </c>
      <c r="B1039" s="7" t="s">
        <v>5240</v>
      </c>
      <c r="C1039" s="7" t="s">
        <v>5241</v>
      </c>
      <c r="D1039" s="11">
        <f>_xlfn.XLOOKUP(B1039,'Acuity-Adjust Staffing Metrics'!B:B,'Acuity-Adjust Staffing Metrics'!Z:Z,"")*30</f>
        <v>22.8388278388</v>
      </c>
      <c r="E1039" s="11">
        <v>0</v>
      </c>
      <c r="F1039" s="11">
        <v>0</v>
      </c>
      <c r="G1039" s="11">
        <v>0</v>
      </c>
      <c r="H1039" s="11">
        <v>0</v>
      </c>
      <c r="I1039" s="11">
        <v>0</v>
      </c>
      <c r="J1039" s="14">
        <f t="shared" si="16"/>
        <v>0.76129426129333333</v>
      </c>
    </row>
    <row r="1040" spans="1:10" x14ac:dyDescent="0.3">
      <c r="A1040" s="15" t="s">
        <v>5244</v>
      </c>
      <c r="B1040" s="7" t="s">
        <v>5245</v>
      </c>
      <c r="C1040" s="7" t="s">
        <v>5246</v>
      </c>
      <c r="D1040" s="11">
        <f>_xlfn.XLOOKUP(B1040,'Acuity-Adjust Staffing Metrics'!B:B,'Acuity-Adjust Staffing Metrics'!Z:Z,"")*30</f>
        <v>4.7326007325999999</v>
      </c>
      <c r="E1040" s="11">
        <v>0</v>
      </c>
      <c r="F1040" s="11">
        <v>0</v>
      </c>
      <c r="G1040" s="11">
        <v>0</v>
      </c>
      <c r="H1040" s="11">
        <v>0</v>
      </c>
      <c r="I1040" s="11">
        <v>0</v>
      </c>
      <c r="J1040" s="14">
        <f t="shared" si="16"/>
        <v>0.15775335775333332</v>
      </c>
    </row>
    <row r="1041" spans="1:10" x14ac:dyDescent="0.3">
      <c r="A1041" s="15" t="s">
        <v>5249</v>
      </c>
      <c r="B1041" s="7" t="s">
        <v>5250</v>
      </c>
      <c r="C1041" s="7" t="s">
        <v>5251</v>
      </c>
      <c r="D1041" s="11">
        <f>_xlfn.XLOOKUP(B1041,'Acuity-Adjust Staffing Metrics'!B:B,'Acuity-Adjust Staffing Metrics'!Z:Z,"")*30</f>
        <v>8.4084249082000007</v>
      </c>
      <c r="E1041" s="11">
        <v>0</v>
      </c>
      <c r="F1041" s="11">
        <v>0</v>
      </c>
      <c r="G1041" s="11">
        <v>0</v>
      </c>
      <c r="H1041" s="11">
        <v>0</v>
      </c>
      <c r="I1041" s="11">
        <v>0</v>
      </c>
      <c r="J1041" s="14">
        <f t="shared" si="16"/>
        <v>0.28028083027333334</v>
      </c>
    </row>
    <row r="1042" spans="1:10" x14ac:dyDescent="0.3">
      <c r="A1042" s="15" t="s">
        <v>5254</v>
      </c>
      <c r="B1042" s="7" t="s">
        <v>5255</v>
      </c>
      <c r="C1042" s="7" t="s">
        <v>5256</v>
      </c>
      <c r="D1042" s="11">
        <f>_xlfn.XLOOKUP(B1042,'Acuity-Adjust Staffing Metrics'!B:B,'Acuity-Adjust Staffing Metrics'!Z:Z,"")*30</f>
        <v>20.981684981499999</v>
      </c>
      <c r="E1042" s="11">
        <v>0</v>
      </c>
      <c r="F1042" s="11">
        <v>0</v>
      </c>
      <c r="G1042" s="11">
        <v>0</v>
      </c>
      <c r="H1042" s="11">
        <v>0</v>
      </c>
      <c r="I1042" s="11">
        <v>0</v>
      </c>
      <c r="J1042" s="14">
        <f t="shared" si="16"/>
        <v>0.69938949938333328</v>
      </c>
    </row>
    <row r="1043" spans="1:10" x14ac:dyDescent="0.3">
      <c r="A1043" s="15" t="s">
        <v>5259</v>
      </c>
      <c r="B1043" s="7" t="s">
        <v>5260</v>
      </c>
      <c r="C1043" s="7" t="s">
        <v>5261</v>
      </c>
      <c r="D1043" s="11">
        <f>_xlfn.XLOOKUP(B1043,'Acuity-Adjust Staffing Metrics'!B:B,'Acuity-Adjust Staffing Metrics'!Z:Z,"")*30</f>
        <v>30</v>
      </c>
      <c r="E1043" s="11">
        <v>0</v>
      </c>
      <c r="F1043" s="11">
        <v>0</v>
      </c>
      <c r="G1043" s="11">
        <v>0</v>
      </c>
      <c r="H1043" s="11">
        <v>0</v>
      </c>
      <c r="I1043" s="11">
        <v>0</v>
      </c>
      <c r="J1043" s="14">
        <f t="shared" si="16"/>
        <v>1</v>
      </c>
    </row>
    <row r="1044" spans="1:10" x14ac:dyDescent="0.3">
      <c r="A1044" s="15" t="s">
        <v>5264</v>
      </c>
      <c r="B1044" s="7" t="s">
        <v>5265</v>
      </c>
      <c r="C1044" s="7" t="s">
        <v>5266</v>
      </c>
      <c r="D1044" s="11">
        <f>_xlfn.XLOOKUP(B1044,'Acuity-Adjust Staffing Metrics'!B:B,'Acuity-Adjust Staffing Metrics'!Z:Z,"")*30</f>
        <v>10</v>
      </c>
      <c r="E1044" s="11">
        <v>0</v>
      </c>
      <c r="F1044" s="11">
        <v>0</v>
      </c>
      <c r="G1044" s="11">
        <v>0</v>
      </c>
      <c r="H1044" s="11">
        <v>0</v>
      </c>
      <c r="I1044" s="11">
        <v>0</v>
      </c>
      <c r="J1044" s="14">
        <f t="shared" si="16"/>
        <v>0.33333333333333331</v>
      </c>
    </row>
    <row r="1045" spans="1:10" x14ac:dyDescent="0.3">
      <c r="A1045" s="15" t="s">
        <v>5269</v>
      </c>
      <c r="B1045" s="7" t="s">
        <v>5270</v>
      </c>
      <c r="C1045" s="7" t="s">
        <v>5271</v>
      </c>
      <c r="D1045" s="11">
        <f>_xlfn.XLOOKUP(B1045,'Acuity-Adjust Staffing Metrics'!B:B,'Acuity-Adjust Staffing Metrics'!Z:Z,"")*30</f>
        <v>1</v>
      </c>
      <c r="E1045" s="11">
        <v>0</v>
      </c>
      <c r="F1045" s="11">
        <v>0</v>
      </c>
      <c r="G1045" s="11">
        <v>0</v>
      </c>
      <c r="H1045" s="11">
        <v>0</v>
      </c>
      <c r="I1045" s="11">
        <v>0</v>
      </c>
      <c r="J1045" s="14">
        <f t="shared" si="16"/>
        <v>3.3333333333333333E-2</v>
      </c>
    </row>
    <row r="1046" spans="1:10" x14ac:dyDescent="0.3">
      <c r="A1046" s="15" t="s">
        <v>5274</v>
      </c>
      <c r="B1046" s="7" t="s">
        <v>5275</v>
      </c>
      <c r="C1046" s="7" t="s">
        <v>5276</v>
      </c>
      <c r="D1046" s="11">
        <f>_xlfn.XLOOKUP(B1046,'Acuity-Adjust Staffing Metrics'!B:B,'Acuity-Adjust Staffing Metrics'!Z:Z,"")*30</f>
        <v>3</v>
      </c>
      <c r="E1046" s="11">
        <v>0</v>
      </c>
      <c r="F1046" s="11">
        <v>0</v>
      </c>
      <c r="G1046" s="11">
        <v>0</v>
      </c>
      <c r="H1046" s="11">
        <v>0</v>
      </c>
      <c r="I1046" s="11">
        <v>0</v>
      </c>
      <c r="J1046" s="14">
        <f t="shared" si="16"/>
        <v>0.1</v>
      </c>
    </row>
    <row r="1047" spans="1:10" x14ac:dyDescent="0.3">
      <c r="A1047" s="15" t="s">
        <v>5279</v>
      </c>
      <c r="B1047" s="7" t="s">
        <v>5280</v>
      </c>
      <c r="C1047" s="7" t="s">
        <v>5281</v>
      </c>
      <c r="D1047" s="11">
        <f>_xlfn.XLOOKUP(B1047,'Acuity-Adjust Staffing Metrics'!B:B,'Acuity-Adjust Staffing Metrics'!Z:Z,"")*30</f>
        <v>24.212454212499999</v>
      </c>
      <c r="E1047" s="11">
        <v>0</v>
      </c>
      <c r="F1047" s="11">
        <v>0</v>
      </c>
      <c r="G1047" s="11">
        <v>0</v>
      </c>
      <c r="H1047" s="11">
        <v>0</v>
      </c>
      <c r="I1047" s="11">
        <v>0</v>
      </c>
      <c r="J1047" s="14">
        <f t="shared" si="16"/>
        <v>0.80708180708333332</v>
      </c>
    </row>
    <row r="1048" spans="1:10" x14ac:dyDescent="0.3">
      <c r="A1048" s="15" t="s">
        <v>5284</v>
      </c>
      <c r="B1048" s="7" t="s">
        <v>5285</v>
      </c>
      <c r="C1048" s="7" t="s">
        <v>5286</v>
      </c>
      <c r="D1048" s="11">
        <f>_xlfn.XLOOKUP(B1048,'Acuity-Adjust Staffing Metrics'!B:B,'Acuity-Adjust Staffing Metrics'!Z:Z,"")*30</f>
        <v>15</v>
      </c>
      <c r="E1048" s="11">
        <v>0</v>
      </c>
      <c r="F1048" s="11">
        <v>0</v>
      </c>
      <c r="G1048" s="11">
        <v>0</v>
      </c>
      <c r="H1048" s="11">
        <v>0</v>
      </c>
      <c r="I1048" s="11">
        <v>0</v>
      </c>
      <c r="J1048" s="14">
        <f t="shared" si="16"/>
        <v>0.5</v>
      </c>
    </row>
    <row r="1049" spans="1:10" x14ac:dyDescent="0.3">
      <c r="A1049" s="15" t="s">
        <v>5289</v>
      </c>
      <c r="B1049" s="7" t="s">
        <v>5290</v>
      </c>
      <c r="C1049" s="7" t="s">
        <v>5291</v>
      </c>
      <c r="D1049" s="11">
        <f>_xlfn.XLOOKUP(B1049,'Acuity-Adjust Staffing Metrics'!B:B,'Acuity-Adjust Staffing Metrics'!Z:Z,"")*30</f>
        <v>8.6996336995999997</v>
      </c>
      <c r="E1049" s="11">
        <v>0</v>
      </c>
      <c r="F1049" s="11">
        <v>0</v>
      </c>
      <c r="G1049" s="11">
        <v>0</v>
      </c>
      <c r="H1049" s="11">
        <v>0</v>
      </c>
      <c r="I1049" s="11">
        <v>0</v>
      </c>
      <c r="J1049" s="14">
        <f t="shared" si="16"/>
        <v>0.28998778998666663</v>
      </c>
    </row>
    <row r="1050" spans="1:10" x14ac:dyDescent="0.3">
      <c r="A1050" s="15" t="s">
        <v>5294</v>
      </c>
      <c r="B1050" s="7" t="s">
        <v>5295</v>
      </c>
      <c r="C1050" s="7" t="s">
        <v>5296</v>
      </c>
      <c r="D1050" s="11">
        <f>_xlfn.XLOOKUP(B1050,'Acuity-Adjust Staffing Metrics'!B:B,'Acuity-Adjust Staffing Metrics'!Z:Z,"")*30</f>
        <v>5</v>
      </c>
      <c r="E1050" s="11">
        <v>0</v>
      </c>
      <c r="F1050" s="11">
        <v>0</v>
      </c>
      <c r="G1050" s="11">
        <v>0</v>
      </c>
      <c r="H1050" s="11">
        <v>0</v>
      </c>
      <c r="I1050" s="11">
        <v>0</v>
      </c>
      <c r="J1050" s="14">
        <f t="shared" si="16"/>
        <v>0.16666666666666666</v>
      </c>
    </row>
    <row r="1051" spans="1:10" x14ac:dyDescent="0.3">
      <c r="A1051" s="15" t="s">
        <v>5299</v>
      </c>
      <c r="B1051" s="7" t="s">
        <v>5300</v>
      </c>
      <c r="C1051" s="7" t="s">
        <v>5301</v>
      </c>
      <c r="D1051" s="11">
        <f>_xlfn.XLOOKUP(B1051,'Acuity-Adjust Staffing Metrics'!B:B,'Acuity-Adjust Staffing Metrics'!Z:Z,"")*30</f>
        <v>16.399267399199999</v>
      </c>
      <c r="E1051" s="11">
        <v>0</v>
      </c>
      <c r="F1051" s="11">
        <v>0</v>
      </c>
      <c r="G1051" s="11">
        <v>0</v>
      </c>
      <c r="H1051" s="11">
        <v>0</v>
      </c>
      <c r="I1051" s="11">
        <v>0</v>
      </c>
      <c r="J1051" s="14">
        <f t="shared" si="16"/>
        <v>0.54664224663999994</v>
      </c>
    </row>
    <row r="1052" spans="1:10" x14ac:dyDescent="0.3">
      <c r="A1052" s="15" t="s">
        <v>5304</v>
      </c>
      <c r="B1052" s="7" t="s">
        <v>5305</v>
      </c>
      <c r="C1052" s="7" t="s">
        <v>5306</v>
      </c>
      <c r="D1052" s="11">
        <f>_xlfn.XLOOKUP(B1052,'Acuity-Adjust Staffing Metrics'!B:B,'Acuity-Adjust Staffing Metrics'!Z:Z,"")*30</f>
        <v>28</v>
      </c>
      <c r="E1052" s="11">
        <v>0</v>
      </c>
      <c r="F1052" s="11">
        <v>0</v>
      </c>
      <c r="G1052" s="11">
        <v>0</v>
      </c>
      <c r="H1052" s="11">
        <v>0</v>
      </c>
      <c r="I1052" s="11">
        <v>0</v>
      </c>
      <c r="J1052" s="14">
        <f t="shared" si="16"/>
        <v>0.93333333333333335</v>
      </c>
    </row>
    <row r="1053" spans="1:10" x14ac:dyDescent="0.3">
      <c r="A1053" s="15" t="s">
        <v>5309</v>
      </c>
      <c r="B1053" s="7" t="s">
        <v>5310</v>
      </c>
      <c r="C1053" s="7" t="s">
        <v>5311</v>
      </c>
      <c r="D1053" s="11">
        <f>_xlfn.XLOOKUP(B1053,'Acuity-Adjust Staffing Metrics'!B:B,'Acuity-Adjust Staffing Metrics'!Z:Z,"")*30</f>
        <v>10</v>
      </c>
      <c r="E1053" s="11">
        <v>0</v>
      </c>
      <c r="F1053" s="11">
        <v>0</v>
      </c>
      <c r="G1053" s="11">
        <v>0</v>
      </c>
      <c r="H1053" s="11">
        <v>0</v>
      </c>
      <c r="I1053" s="11">
        <v>0</v>
      </c>
      <c r="J1053" s="14">
        <f t="shared" si="16"/>
        <v>0.33333333333333331</v>
      </c>
    </row>
    <row r="1054" spans="1:10" x14ac:dyDescent="0.3">
      <c r="A1054" s="15" t="s">
        <v>5314</v>
      </c>
      <c r="B1054" s="7" t="s">
        <v>5315</v>
      </c>
      <c r="C1054" s="7" t="s">
        <v>5316</v>
      </c>
      <c r="D1054" s="11">
        <f>_xlfn.XLOOKUP(B1054,'Acuity-Adjust Staffing Metrics'!B:B,'Acuity-Adjust Staffing Metrics'!Z:Z,"")*30</f>
        <v>4</v>
      </c>
      <c r="E1054" s="11">
        <v>0</v>
      </c>
      <c r="F1054" s="11">
        <v>0</v>
      </c>
      <c r="G1054" s="11">
        <v>0</v>
      </c>
      <c r="H1054" s="11">
        <v>0</v>
      </c>
      <c r="I1054" s="11">
        <v>0</v>
      </c>
      <c r="J1054" s="14">
        <f t="shared" si="16"/>
        <v>0.13333333333333333</v>
      </c>
    </row>
    <row r="1055" spans="1:10" x14ac:dyDescent="0.3">
      <c r="A1055" s="15" t="s">
        <v>5319</v>
      </c>
      <c r="B1055" s="7" t="s">
        <v>5320</v>
      </c>
      <c r="C1055" s="7" t="s">
        <v>5321</v>
      </c>
      <c r="D1055" s="11">
        <f>_xlfn.XLOOKUP(B1055,'Acuity-Adjust Staffing Metrics'!B:B,'Acuity-Adjust Staffing Metrics'!Z:Z,"")*30</f>
        <v>22.945054944999999</v>
      </c>
      <c r="E1055" s="11">
        <v>0</v>
      </c>
      <c r="F1055" s="11">
        <v>0</v>
      </c>
      <c r="G1055" s="11">
        <v>0</v>
      </c>
      <c r="H1055" s="11">
        <v>0</v>
      </c>
      <c r="I1055" s="11">
        <v>0</v>
      </c>
      <c r="J1055" s="14">
        <f t="shared" si="16"/>
        <v>0.76483516483333325</v>
      </c>
    </row>
    <row r="1056" spans="1:10" x14ac:dyDescent="0.3">
      <c r="A1056" s="15" t="s">
        <v>5324</v>
      </c>
      <c r="B1056" s="7" t="s">
        <v>5325</v>
      </c>
      <c r="C1056" s="7" t="s">
        <v>5326</v>
      </c>
      <c r="D1056" s="11">
        <f>_xlfn.XLOOKUP(B1056,'Acuity-Adjust Staffing Metrics'!B:B,'Acuity-Adjust Staffing Metrics'!Z:Z,"")*30</f>
        <v>19.824175823399997</v>
      </c>
      <c r="E1056" s="11">
        <v>0</v>
      </c>
      <c r="F1056" s="11">
        <v>0</v>
      </c>
      <c r="G1056" s="11">
        <v>0</v>
      </c>
      <c r="H1056" s="11">
        <v>0</v>
      </c>
      <c r="I1056" s="11">
        <v>0</v>
      </c>
      <c r="J1056" s="14">
        <f>SUM(D1056,F1056,E1056,F1056,G1056,H1056,I1056)/30</f>
        <v>0.66080586077999992</v>
      </c>
    </row>
    <row r="1057" spans="1:10" hidden="1" x14ac:dyDescent="0.3">
      <c r="A1057" s="57"/>
      <c r="B1057" s="57"/>
      <c r="C1057" s="57"/>
      <c r="E1057" s="2"/>
      <c r="F1057" s="2"/>
      <c r="G1057" s="2"/>
      <c r="H1057" s="3"/>
      <c r="I1057" s="3"/>
      <c r="J1057" s="4"/>
    </row>
  </sheetData>
  <sheetProtection algorithmName="SHA-512" hashValue="udqAjEaTLYskIfeZf6CqHd9qRC21eye7nFO4TGJ8BC76QVzLfYp+1xLdU9UDrkXIMt56iCG5YLy4dwPQi3FdXg==" saltValue="4+sZzyShj26Ook3NnTsBXQ==" spinCount="100000" sheet="1" objects="1" scenarios="1" selectLockedCells="1"/>
  <autoFilter ref="A7:K7" xr:uid="{5AB24885-DF6C-4A91-B35C-A1EBFA969FFE}"/>
  <pageMargins left="0.7" right="0.7" top="0.75" bottom="0.75" header="0.3" footer="0.3"/>
  <pageSetup scale="1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0EFD5-91D5-4E41-ABF8-AD80899AA98A}">
  <dimension ref="A2:H1329"/>
  <sheetViews>
    <sheetView showGridLines="0" workbookViewId="0">
      <pane ySplit="7" topLeftCell="A8" activePane="bottomLeft" state="frozen"/>
      <selection pane="bottomLeft" activeCell="A20" sqref="A20"/>
    </sheetView>
  </sheetViews>
  <sheetFormatPr defaultColWidth="0" defaultRowHeight="17.25" zeroHeight="1" x14ac:dyDescent="0.25"/>
  <cols>
    <col min="1" max="1" width="78.7109375" style="101" customWidth="1"/>
    <col min="2" max="2" width="14.140625" style="101" bestFit="1" customWidth="1"/>
    <col min="3" max="3" width="26" style="101" bestFit="1" customWidth="1"/>
    <col min="4" max="4" width="16.7109375" style="101" customWidth="1"/>
    <col min="5" max="5" width="19.7109375" style="102" customWidth="1"/>
    <col min="6" max="6" width="25.42578125" style="103" bestFit="1" customWidth="1"/>
    <col min="7" max="7" width="21.85546875" style="101" bestFit="1" customWidth="1"/>
    <col min="8" max="8" width="24.42578125" style="101" bestFit="1" customWidth="1"/>
    <col min="9" max="16384" width="9.140625" style="101" hidden="1"/>
  </cols>
  <sheetData>
    <row r="2" spans="1:8" x14ac:dyDescent="0.25">
      <c r="A2" s="39" t="s">
        <v>0</v>
      </c>
      <c r="B2" s="120"/>
      <c r="C2" s="120"/>
      <c r="D2" s="120"/>
      <c r="E2" s="121"/>
      <c r="F2" s="122"/>
      <c r="G2" s="120"/>
      <c r="H2" s="120"/>
    </row>
    <row r="3" spans="1:8" ht="20.25" x14ac:dyDescent="0.25">
      <c r="A3" s="104" t="s">
        <v>5362</v>
      </c>
      <c r="B3" s="120"/>
      <c r="C3" s="105" t="s">
        <v>5363</v>
      </c>
      <c r="D3" s="106">
        <v>14.847191538039883</v>
      </c>
      <c r="E3" s="121"/>
      <c r="F3" s="122"/>
      <c r="G3" s="120"/>
      <c r="H3" s="120"/>
    </row>
    <row r="4" spans="1:8" x14ac:dyDescent="0.25">
      <c r="A4" s="123"/>
      <c r="B4" s="120"/>
      <c r="C4" s="105" t="s">
        <v>5364</v>
      </c>
      <c r="D4" s="107">
        <v>0.41140349721630221</v>
      </c>
      <c r="E4" s="121"/>
      <c r="F4" s="122"/>
      <c r="G4" s="120"/>
      <c r="H4" s="120"/>
    </row>
    <row r="5" spans="1:8" x14ac:dyDescent="0.25">
      <c r="A5" s="120"/>
      <c r="B5" s="120"/>
      <c r="C5" s="108" t="s">
        <v>5365</v>
      </c>
      <c r="D5" s="109">
        <v>2.4307036930078243</v>
      </c>
      <c r="E5" s="121"/>
      <c r="F5" s="122"/>
      <c r="G5" s="120"/>
      <c r="H5" s="120"/>
    </row>
    <row r="6" spans="1:8" x14ac:dyDescent="0.25">
      <c r="A6" s="120"/>
      <c r="B6" s="120"/>
      <c r="C6" s="120"/>
      <c r="D6" s="120"/>
      <c r="E6" s="121"/>
      <c r="F6" s="122"/>
      <c r="G6" s="120"/>
      <c r="H6" s="120"/>
    </row>
    <row r="7" spans="1:8" ht="34.5" customHeight="1" x14ac:dyDescent="0.25">
      <c r="A7" s="110" t="s">
        <v>5366</v>
      </c>
      <c r="B7" s="110" t="s">
        <v>5367</v>
      </c>
      <c r="C7" s="110" t="s">
        <v>5368</v>
      </c>
      <c r="D7" s="110" t="s">
        <v>22</v>
      </c>
      <c r="E7" s="111" t="s">
        <v>5369</v>
      </c>
      <c r="F7" s="112" t="s">
        <v>5370</v>
      </c>
      <c r="G7" s="110" t="s">
        <v>5371</v>
      </c>
      <c r="H7" s="110" t="s">
        <v>5372</v>
      </c>
    </row>
    <row r="8" spans="1:8" x14ac:dyDescent="0.25">
      <c r="A8" s="113" t="s">
        <v>2160</v>
      </c>
      <c r="B8" s="114">
        <v>206430789</v>
      </c>
      <c r="C8" s="115" t="s">
        <v>2159</v>
      </c>
      <c r="D8" s="114" t="s">
        <v>2162</v>
      </c>
      <c r="E8" s="116">
        <v>0.2</v>
      </c>
      <c r="F8" s="117">
        <v>0.48614073860156487</v>
      </c>
      <c r="G8" s="116">
        <v>0.3</v>
      </c>
      <c r="H8" s="118">
        <v>2.1653473981384836</v>
      </c>
    </row>
    <row r="9" spans="1:8" x14ac:dyDescent="0.25">
      <c r="A9" s="113" t="s">
        <v>668</v>
      </c>
      <c r="B9" s="114">
        <v>206344001</v>
      </c>
      <c r="C9" s="115" t="s">
        <v>667</v>
      </c>
      <c r="D9" s="114" t="s">
        <v>670</v>
      </c>
      <c r="E9" s="116">
        <v>0.96666666666666667</v>
      </c>
      <c r="F9" s="117">
        <v>2.3496802365742302</v>
      </c>
      <c r="G9" s="116">
        <v>0.3</v>
      </c>
      <c r="H9" s="118">
        <v>10.465845757669339</v>
      </c>
    </row>
    <row r="10" spans="1:8" x14ac:dyDescent="0.25">
      <c r="A10" s="113" t="s">
        <v>5284</v>
      </c>
      <c r="B10" s="114">
        <v>206344211</v>
      </c>
      <c r="C10" s="115" t="s">
        <v>5283</v>
      </c>
      <c r="D10" s="114" t="s">
        <v>5286</v>
      </c>
      <c r="E10" s="116">
        <v>0.5</v>
      </c>
      <c r="F10" s="117">
        <v>1.2153518465039121</v>
      </c>
      <c r="G10" s="116">
        <v>0.3</v>
      </c>
      <c r="H10" s="118">
        <v>5.4133684953462087</v>
      </c>
    </row>
    <row r="11" spans="1:8" x14ac:dyDescent="0.25">
      <c r="A11" s="113" t="s">
        <v>1776</v>
      </c>
      <c r="B11" s="114">
        <v>206301202</v>
      </c>
      <c r="C11" s="115" t="s">
        <v>1775</v>
      </c>
      <c r="D11" s="114" t="s">
        <v>1778</v>
      </c>
      <c r="E11" s="116">
        <v>0.29664224664</v>
      </c>
      <c r="F11" s="117">
        <v>0.72104940440998588</v>
      </c>
      <c r="G11" s="116">
        <v>0.3</v>
      </c>
      <c r="H11" s="118">
        <v>3.2116675846993923</v>
      </c>
    </row>
    <row r="12" spans="1:8" x14ac:dyDescent="0.25">
      <c r="A12" s="113" t="s">
        <v>3505</v>
      </c>
      <c r="B12" s="114">
        <v>206190090</v>
      </c>
      <c r="C12" s="115" t="s">
        <v>3504</v>
      </c>
      <c r="D12" s="114" t="s">
        <v>3507</v>
      </c>
      <c r="E12" s="116">
        <v>0.58638583639000008</v>
      </c>
      <c r="F12" s="117">
        <v>1.4253302180406551</v>
      </c>
      <c r="G12" s="116">
        <v>0.3</v>
      </c>
      <c r="H12" s="118">
        <v>6.3486452256617261</v>
      </c>
    </row>
    <row r="13" spans="1:8" x14ac:dyDescent="0.25">
      <c r="A13" s="113" t="s">
        <v>231</v>
      </c>
      <c r="B13" s="114">
        <v>206010953</v>
      </c>
      <c r="C13" s="115" t="s">
        <v>230</v>
      </c>
      <c r="D13" s="114" t="s">
        <v>233</v>
      </c>
      <c r="E13" s="116">
        <v>0.3</v>
      </c>
      <c r="F13" s="117">
        <v>0.72921110790234722</v>
      </c>
      <c r="G13" s="116">
        <v>0.3</v>
      </c>
      <c r="H13" s="118">
        <v>3.248021097207725</v>
      </c>
    </row>
    <row r="14" spans="1:8" x14ac:dyDescent="0.25">
      <c r="A14" s="113" t="s">
        <v>3791</v>
      </c>
      <c r="B14" s="114">
        <v>206190011</v>
      </c>
      <c r="C14" s="115" t="s">
        <v>3790</v>
      </c>
      <c r="D14" s="114" t="s">
        <v>5373</v>
      </c>
      <c r="E14" s="116">
        <v>0.40683760683333331</v>
      </c>
      <c r="F14" s="117">
        <v>0.9889016733842485</v>
      </c>
      <c r="G14" s="116">
        <v>0.3</v>
      </c>
      <c r="H14" s="118">
        <v>4.4047237671072281</v>
      </c>
    </row>
    <row r="15" spans="1:8" x14ac:dyDescent="0.25">
      <c r="A15" s="113" t="s">
        <v>3791</v>
      </c>
      <c r="B15" s="114">
        <v>206190011</v>
      </c>
      <c r="C15" s="115" t="s">
        <v>3790</v>
      </c>
      <c r="D15" s="114" t="s">
        <v>5374</v>
      </c>
      <c r="E15" s="116">
        <v>0.40683760683333331</v>
      </c>
      <c r="F15" s="117">
        <v>0.9889016733842485</v>
      </c>
      <c r="G15" s="116">
        <v>0.3</v>
      </c>
      <c r="H15" s="118">
        <v>4.4047237671072281</v>
      </c>
    </row>
    <row r="16" spans="1:8" x14ac:dyDescent="0.25">
      <c r="A16" s="113" t="s">
        <v>1556</v>
      </c>
      <c r="B16" s="114">
        <v>206301089</v>
      </c>
      <c r="C16" s="115" t="s">
        <v>1555</v>
      </c>
      <c r="D16" s="114" t="s">
        <v>5375</v>
      </c>
      <c r="E16" s="116">
        <v>0.67295482294666653</v>
      </c>
      <c r="F16" s="117">
        <v>1.6357537733638889</v>
      </c>
      <c r="G16" s="116">
        <v>0.3</v>
      </c>
      <c r="H16" s="118">
        <v>7.2859048746615418</v>
      </c>
    </row>
    <row r="17" spans="1:8" x14ac:dyDescent="0.25">
      <c r="A17" s="113" t="s">
        <v>1556</v>
      </c>
      <c r="B17" s="114">
        <v>206301089</v>
      </c>
      <c r="C17" s="115" t="s">
        <v>1555</v>
      </c>
      <c r="D17" s="114" t="s">
        <v>5376</v>
      </c>
      <c r="E17" s="116">
        <v>0.67295482294666653</v>
      </c>
      <c r="F17" s="117">
        <v>1.6357537733638889</v>
      </c>
      <c r="G17" s="116">
        <v>0.3</v>
      </c>
      <c r="H17" s="118">
        <v>7.2859048746615418</v>
      </c>
    </row>
    <row r="18" spans="1:8" x14ac:dyDescent="0.25">
      <c r="A18" s="113" t="s">
        <v>4471</v>
      </c>
      <c r="B18" s="114">
        <v>206190012</v>
      </c>
      <c r="C18" s="115" t="s">
        <v>4470</v>
      </c>
      <c r="D18" s="114" t="s">
        <v>4473</v>
      </c>
      <c r="E18" s="116">
        <v>0.22014652014666669</v>
      </c>
      <c r="F18" s="117">
        <v>0.5351109595233241</v>
      </c>
      <c r="G18" s="116">
        <v>0.3</v>
      </c>
      <c r="H18" s="118">
        <v>2.3834684730441302</v>
      </c>
    </row>
    <row r="19" spans="1:8" x14ac:dyDescent="0.25">
      <c r="A19" s="113" t="s">
        <v>4476</v>
      </c>
      <c r="B19" s="114">
        <v>206190013</v>
      </c>
      <c r="C19" s="115" t="s">
        <v>4475</v>
      </c>
      <c r="D19" s="114" t="s">
        <v>4478</v>
      </c>
      <c r="E19" s="116">
        <v>0.70256410256666668</v>
      </c>
      <c r="F19" s="117">
        <v>1.7077251586835245</v>
      </c>
      <c r="G19" s="116">
        <v>0.3</v>
      </c>
      <c r="H19" s="118">
        <v>7.6064767575911523</v>
      </c>
    </row>
    <row r="20" spans="1:8" x14ac:dyDescent="0.25">
      <c r="A20" s="113" t="s">
        <v>4481</v>
      </c>
      <c r="B20" s="114">
        <v>206190015</v>
      </c>
      <c r="C20" s="115" t="s">
        <v>4480</v>
      </c>
      <c r="D20" s="114" t="s">
        <v>4483</v>
      </c>
      <c r="E20" s="116">
        <v>0.40805860804333338</v>
      </c>
      <c r="F20" s="117">
        <v>0.99186956553456274</v>
      </c>
      <c r="G20" s="116">
        <v>0.3</v>
      </c>
      <c r="H20" s="118">
        <v>4.4179432260732163</v>
      </c>
    </row>
    <row r="21" spans="1:8" x14ac:dyDescent="0.25">
      <c r="A21" s="113" t="s">
        <v>4134</v>
      </c>
      <c r="B21" s="114">
        <v>206190018</v>
      </c>
      <c r="C21" s="115" t="s">
        <v>4133</v>
      </c>
      <c r="D21" s="114" t="s">
        <v>4136</v>
      </c>
      <c r="E21" s="116">
        <v>0.39822954822666667</v>
      </c>
      <c r="F21" s="117">
        <v>0.96797803353939615</v>
      </c>
      <c r="G21" s="116">
        <v>0.3</v>
      </c>
      <c r="H21" s="118">
        <v>4.3115265805723819</v>
      </c>
    </row>
    <row r="22" spans="1:8" x14ac:dyDescent="0.25">
      <c r="A22" s="113" t="s">
        <v>238</v>
      </c>
      <c r="B22" s="114">
        <v>206070892</v>
      </c>
      <c r="C22" s="115" t="s">
        <v>237</v>
      </c>
      <c r="D22" s="114" t="s">
        <v>5377</v>
      </c>
      <c r="E22" s="116">
        <v>0.23125763125666668</v>
      </c>
      <c r="F22" s="117">
        <v>0.56211877833182133</v>
      </c>
      <c r="G22" s="116">
        <v>0.3</v>
      </c>
      <c r="H22" s="118">
        <v>2.5037655507064605</v>
      </c>
    </row>
    <row r="23" spans="1:8" x14ac:dyDescent="0.25">
      <c r="A23" s="113" t="s">
        <v>238</v>
      </c>
      <c r="B23" s="114">
        <v>206070892</v>
      </c>
      <c r="C23" s="115" t="s">
        <v>237</v>
      </c>
      <c r="D23" s="114" t="s">
        <v>5378</v>
      </c>
      <c r="E23" s="116">
        <v>0.23125763125666668</v>
      </c>
      <c r="F23" s="117">
        <v>0.56211877833182133</v>
      </c>
      <c r="G23" s="116">
        <v>0.3</v>
      </c>
      <c r="H23" s="118">
        <v>2.5037655507064605</v>
      </c>
    </row>
    <row r="24" spans="1:8" x14ac:dyDescent="0.25">
      <c r="A24" s="113" t="s">
        <v>3475</v>
      </c>
      <c r="B24" s="114">
        <v>206190021</v>
      </c>
      <c r="C24" s="115" t="s">
        <v>3474</v>
      </c>
      <c r="D24" s="114" t="s">
        <v>3477</v>
      </c>
      <c r="E24" s="116">
        <v>0.66666666666666663</v>
      </c>
      <c r="F24" s="117">
        <v>1.6204691286718829</v>
      </c>
      <c r="G24" s="116">
        <v>0.3</v>
      </c>
      <c r="H24" s="118">
        <v>7.2178246604616119</v>
      </c>
    </row>
    <row r="25" spans="1:8" x14ac:dyDescent="0.25">
      <c r="A25" s="113" t="s">
        <v>5204</v>
      </c>
      <c r="B25" s="114">
        <v>206014308</v>
      </c>
      <c r="C25" s="115" t="s">
        <v>5203</v>
      </c>
      <c r="D25" s="114" t="s">
        <v>5206</v>
      </c>
      <c r="E25" s="116">
        <v>0.2</v>
      </c>
      <c r="F25" s="117">
        <v>0.48614073860156487</v>
      </c>
      <c r="G25" s="116">
        <v>0.3</v>
      </c>
      <c r="H25" s="118">
        <v>2.1653473981384836</v>
      </c>
    </row>
    <row r="26" spans="1:8" x14ac:dyDescent="0.25">
      <c r="A26" s="113" t="s">
        <v>5074</v>
      </c>
      <c r="B26" s="114">
        <v>206010854</v>
      </c>
      <c r="C26" s="115" t="s">
        <v>5073</v>
      </c>
      <c r="D26" s="114" t="s">
        <v>5076</v>
      </c>
      <c r="E26" s="116">
        <v>0.33333333333333331</v>
      </c>
      <c r="F26" s="117">
        <v>0.81023456433594143</v>
      </c>
      <c r="G26" s="116">
        <v>0.3</v>
      </c>
      <c r="H26" s="118">
        <v>3.6089123302308059</v>
      </c>
    </row>
    <row r="27" spans="1:8" x14ac:dyDescent="0.25">
      <c r="A27" s="113" t="s">
        <v>1856</v>
      </c>
      <c r="B27" s="114">
        <v>206430759</v>
      </c>
      <c r="C27" s="115" t="s">
        <v>1855</v>
      </c>
      <c r="D27" s="114" t="s">
        <v>1858</v>
      </c>
      <c r="E27" s="116">
        <v>0.68717948719999999</v>
      </c>
      <c r="F27" s="117">
        <v>1.670329717296263</v>
      </c>
      <c r="G27" s="116">
        <v>0.3</v>
      </c>
      <c r="H27" s="118">
        <v>7.4399115733132879</v>
      </c>
    </row>
    <row r="28" spans="1:8" x14ac:dyDescent="0.25">
      <c r="A28" s="113" t="s">
        <v>2773</v>
      </c>
      <c r="B28" s="114">
        <v>206061068</v>
      </c>
      <c r="C28" s="115" t="s">
        <v>2772</v>
      </c>
      <c r="D28" s="114" t="s">
        <v>5379</v>
      </c>
      <c r="E28" s="116">
        <v>0.6333333333333333</v>
      </c>
      <c r="F28" s="117">
        <v>1.5394456722382885</v>
      </c>
      <c r="G28" s="116">
        <v>0.3</v>
      </c>
      <c r="H28" s="118">
        <v>6.8569334274385305</v>
      </c>
    </row>
    <row r="29" spans="1:8" x14ac:dyDescent="0.25">
      <c r="A29" s="113" t="s">
        <v>2773</v>
      </c>
      <c r="B29" s="114">
        <v>206061068</v>
      </c>
      <c r="C29" s="115" t="s">
        <v>2772</v>
      </c>
      <c r="D29" s="114" t="s">
        <v>5380</v>
      </c>
      <c r="E29" s="116">
        <v>0.6333333333333333</v>
      </c>
      <c r="F29" s="117">
        <v>1.5394456722382885</v>
      </c>
      <c r="G29" s="116">
        <v>0.3</v>
      </c>
      <c r="H29" s="118">
        <v>6.8569334274385305</v>
      </c>
    </row>
    <row r="30" spans="1:8" x14ac:dyDescent="0.25">
      <c r="A30" s="113" t="s">
        <v>800</v>
      </c>
      <c r="B30" s="114">
        <v>206500872</v>
      </c>
      <c r="C30" s="115" t="s">
        <v>799</v>
      </c>
      <c r="D30" s="114" t="s">
        <v>802</v>
      </c>
      <c r="E30" s="116">
        <v>0.34126984126999999</v>
      </c>
      <c r="F30" s="117">
        <v>0.82952586348718294</v>
      </c>
      <c r="G30" s="116">
        <v>0.3</v>
      </c>
      <c r="H30" s="118">
        <v>3.6948388142856388</v>
      </c>
    </row>
    <row r="31" spans="1:8" x14ac:dyDescent="0.25">
      <c r="A31" s="113" t="s">
        <v>4983</v>
      </c>
      <c r="B31" s="114">
        <v>206301287</v>
      </c>
      <c r="C31" s="115" t="s">
        <v>4982</v>
      </c>
      <c r="D31" s="114" t="s">
        <v>4985</v>
      </c>
      <c r="E31" s="116">
        <v>0.14914529914666666</v>
      </c>
      <c r="F31" s="117">
        <v>0.36252802943055934</v>
      </c>
      <c r="G31" s="116">
        <v>0.3</v>
      </c>
      <c r="H31" s="118">
        <v>1.6147569272591025</v>
      </c>
    </row>
    <row r="32" spans="1:8" x14ac:dyDescent="0.25">
      <c r="A32" s="113" t="s">
        <v>5184</v>
      </c>
      <c r="B32" s="114">
        <v>206564113</v>
      </c>
      <c r="C32" s="115" t="s">
        <v>5183</v>
      </c>
      <c r="D32" s="114" t="s">
        <v>5381</v>
      </c>
      <c r="E32" s="116">
        <v>0.53333333333333333</v>
      </c>
      <c r="F32" s="117">
        <v>1.2963753029375062</v>
      </c>
      <c r="G32" s="116">
        <v>0.3</v>
      </c>
      <c r="H32" s="118">
        <v>5.7742597283692891</v>
      </c>
    </row>
    <row r="33" spans="1:8" x14ac:dyDescent="0.25">
      <c r="A33" s="113" t="s">
        <v>5184</v>
      </c>
      <c r="B33" s="114">
        <v>206564113</v>
      </c>
      <c r="C33" s="115" t="s">
        <v>5183</v>
      </c>
      <c r="D33" s="114" t="s">
        <v>5382</v>
      </c>
      <c r="E33" s="116">
        <v>0.53333333333333333</v>
      </c>
      <c r="F33" s="117">
        <v>1.2963753029375062</v>
      </c>
      <c r="G33" s="116">
        <v>0.3</v>
      </c>
      <c r="H33" s="118">
        <v>5.7742597283692891</v>
      </c>
    </row>
    <row r="34" spans="1:8" x14ac:dyDescent="0.25">
      <c r="A34" s="113" t="s">
        <v>4646</v>
      </c>
      <c r="B34" s="114">
        <v>206190454</v>
      </c>
      <c r="C34" s="115" t="s">
        <v>4645</v>
      </c>
      <c r="D34" s="114" t="s">
        <v>5383</v>
      </c>
      <c r="E34" s="116">
        <v>0.59242979242666671</v>
      </c>
      <c r="F34" s="117">
        <v>1.4400212842993576</v>
      </c>
      <c r="G34" s="116">
        <v>0.3</v>
      </c>
      <c r="H34" s="118">
        <v>6.4140815480540239</v>
      </c>
    </row>
    <row r="35" spans="1:8" x14ac:dyDescent="0.25">
      <c r="A35" s="113" t="s">
        <v>4646</v>
      </c>
      <c r="B35" s="114">
        <v>206190454</v>
      </c>
      <c r="C35" s="115" t="s">
        <v>4645</v>
      </c>
      <c r="D35" s="114" t="s">
        <v>5384</v>
      </c>
      <c r="E35" s="116">
        <v>0.59242979242666671</v>
      </c>
      <c r="F35" s="117">
        <v>1.4400212842993576</v>
      </c>
      <c r="G35" s="116">
        <v>0.3</v>
      </c>
      <c r="H35" s="118">
        <v>6.4140815480540239</v>
      </c>
    </row>
    <row r="36" spans="1:8" x14ac:dyDescent="0.25">
      <c r="A36" s="113" t="s">
        <v>2803</v>
      </c>
      <c r="B36" s="114">
        <v>206331091</v>
      </c>
      <c r="C36" s="115" t="s">
        <v>2802</v>
      </c>
      <c r="D36" s="114" t="s">
        <v>2805</v>
      </c>
      <c r="E36" s="116">
        <v>9.4871794873333332E-2</v>
      </c>
      <c r="F36" s="117">
        <v>0.2306052221608921</v>
      </c>
      <c r="G36" s="116">
        <v>0.3</v>
      </c>
      <c r="H36" s="118">
        <v>1.0271519709285013</v>
      </c>
    </row>
    <row r="37" spans="1:8" x14ac:dyDescent="0.25">
      <c r="A37" s="113" t="s">
        <v>4601</v>
      </c>
      <c r="B37" s="114">
        <v>206190120</v>
      </c>
      <c r="C37" s="115" t="s">
        <v>4600</v>
      </c>
      <c r="D37" s="114" t="s">
        <v>4603</v>
      </c>
      <c r="E37" s="116">
        <v>3.3333333333333333E-2</v>
      </c>
      <c r="F37" s="117">
        <v>8.102345643359414E-2</v>
      </c>
      <c r="G37" s="116">
        <v>0.3</v>
      </c>
      <c r="H37" s="118">
        <v>0.36089123302308057</v>
      </c>
    </row>
    <row r="38" spans="1:8" x14ac:dyDescent="0.25">
      <c r="A38" s="113" t="s">
        <v>2191</v>
      </c>
      <c r="B38" s="114">
        <v>206370793</v>
      </c>
      <c r="C38" s="115" t="s">
        <v>2190</v>
      </c>
      <c r="D38" s="114" t="s">
        <v>2193</v>
      </c>
      <c r="E38" s="116">
        <v>0.1</v>
      </c>
      <c r="F38" s="117">
        <v>0.24307036930078244</v>
      </c>
      <c r="G38" s="116">
        <v>0.3</v>
      </c>
      <c r="H38" s="118">
        <v>1.0826736990692418</v>
      </c>
    </row>
    <row r="39" spans="1:8" x14ac:dyDescent="0.25">
      <c r="A39" s="113" t="s">
        <v>705</v>
      </c>
      <c r="B39" s="114">
        <v>206344052</v>
      </c>
      <c r="C39" s="115" t="s">
        <v>704</v>
      </c>
      <c r="D39" s="114" t="s">
        <v>707</v>
      </c>
      <c r="E39" s="116">
        <v>0.49328449328333335</v>
      </c>
      <c r="F39" s="117">
        <v>1.1990284395272917</v>
      </c>
      <c r="G39" s="116">
        <v>0.3</v>
      </c>
      <c r="H39" s="118">
        <v>5.3406614703656317</v>
      </c>
    </row>
    <row r="40" spans="1:8" x14ac:dyDescent="0.25">
      <c r="A40" s="113" t="s">
        <v>1562</v>
      </c>
      <c r="B40" s="114">
        <v>206301120</v>
      </c>
      <c r="C40" s="115" t="s">
        <v>1561</v>
      </c>
      <c r="D40" s="114" t="s">
        <v>1564</v>
      </c>
      <c r="E40" s="116">
        <v>0.13333333333333333</v>
      </c>
      <c r="F40" s="117">
        <v>0.32409382573437656</v>
      </c>
      <c r="G40" s="116">
        <v>0.3</v>
      </c>
      <c r="H40" s="118">
        <v>1.4435649320923223</v>
      </c>
    </row>
    <row r="41" spans="1:8" x14ac:dyDescent="0.25">
      <c r="A41" s="113" t="s">
        <v>1567</v>
      </c>
      <c r="B41" s="114">
        <v>206301094</v>
      </c>
      <c r="C41" s="115" t="s">
        <v>1566</v>
      </c>
      <c r="D41" s="114" t="s">
        <v>1569</v>
      </c>
      <c r="E41" s="116">
        <v>0.63223443223333342</v>
      </c>
      <c r="F41" s="117">
        <v>1.5367745692762687</v>
      </c>
      <c r="G41" s="116">
        <v>0.3</v>
      </c>
      <c r="H41" s="118">
        <v>6.8450359142500501</v>
      </c>
    </row>
    <row r="42" spans="1:8" x14ac:dyDescent="0.25">
      <c r="A42" s="113" t="s">
        <v>1851</v>
      </c>
      <c r="B42" s="114">
        <v>206301176</v>
      </c>
      <c r="C42" s="115" t="s">
        <v>1850</v>
      </c>
      <c r="D42" s="114" t="s">
        <v>5385</v>
      </c>
      <c r="E42" s="116">
        <v>0.18266178265999999</v>
      </c>
      <c r="F42" s="117">
        <v>0.44399666968305457</v>
      </c>
      <c r="G42" s="116">
        <v>0.3</v>
      </c>
      <c r="H42" s="118">
        <v>1.9776310791108409</v>
      </c>
    </row>
    <row r="43" spans="1:8" x14ac:dyDescent="0.25">
      <c r="A43" s="113" t="s">
        <v>1851</v>
      </c>
      <c r="B43" s="114">
        <v>206301176</v>
      </c>
      <c r="C43" s="115" t="s">
        <v>1850</v>
      </c>
      <c r="D43" s="114" t="s">
        <v>5386</v>
      </c>
      <c r="E43" s="116">
        <v>0.18266178265999999</v>
      </c>
      <c r="F43" s="117">
        <v>0.44399666968305457</v>
      </c>
      <c r="G43" s="116">
        <v>0.3</v>
      </c>
      <c r="H43" s="118">
        <v>1.9776310791108409</v>
      </c>
    </row>
    <row r="44" spans="1:8" x14ac:dyDescent="0.25">
      <c r="A44" s="113" t="s">
        <v>1572</v>
      </c>
      <c r="B44" s="114">
        <v>206301243</v>
      </c>
      <c r="C44" s="115" t="s">
        <v>1571</v>
      </c>
      <c r="D44" s="114" t="s">
        <v>1574</v>
      </c>
      <c r="E44" s="116">
        <v>0.13333333333333333</v>
      </c>
      <c r="F44" s="117">
        <v>0.32409382573437656</v>
      </c>
      <c r="G44" s="116">
        <v>0.3</v>
      </c>
      <c r="H44" s="118">
        <v>1.4435649320923223</v>
      </c>
    </row>
    <row r="45" spans="1:8" x14ac:dyDescent="0.25">
      <c r="A45" s="113" t="s">
        <v>1087</v>
      </c>
      <c r="B45" s="114">
        <v>206242280</v>
      </c>
      <c r="C45" s="115" t="s">
        <v>1086</v>
      </c>
      <c r="D45" s="114" t="s">
        <v>5387</v>
      </c>
      <c r="E45" s="116">
        <v>0.24371184371333332</v>
      </c>
      <c r="F45" s="117">
        <v>0.59239127854374496</v>
      </c>
      <c r="G45" s="116">
        <v>0.3</v>
      </c>
      <c r="H45" s="118">
        <v>2.6386040334009953</v>
      </c>
    </row>
    <row r="46" spans="1:8" x14ac:dyDescent="0.25">
      <c r="A46" s="113" t="s">
        <v>1087</v>
      </c>
      <c r="B46" s="114">
        <v>206242280</v>
      </c>
      <c r="C46" s="115" t="s">
        <v>1086</v>
      </c>
      <c r="D46" s="114" t="s">
        <v>5388</v>
      </c>
      <c r="E46" s="116">
        <v>0.24371184371333332</v>
      </c>
      <c r="F46" s="117">
        <v>0.59239127854374496</v>
      </c>
      <c r="G46" s="116">
        <v>0.3</v>
      </c>
      <c r="H46" s="118">
        <v>2.6386040334009953</v>
      </c>
    </row>
    <row r="47" spans="1:8" x14ac:dyDescent="0.25">
      <c r="A47" s="113" t="s">
        <v>5254</v>
      </c>
      <c r="B47" s="114">
        <v>206244044</v>
      </c>
      <c r="C47" s="115" t="s">
        <v>5253</v>
      </c>
      <c r="D47" s="114" t="s">
        <v>5256</v>
      </c>
      <c r="E47" s="116">
        <v>0.69938949938333328</v>
      </c>
      <c r="F47" s="117">
        <v>1.7000086390019618</v>
      </c>
      <c r="G47" s="116">
        <v>0.3</v>
      </c>
      <c r="H47" s="118">
        <v>7.5721061638753868</v>
      </c>
    </row>
    <row r="48" spans="1:8" x14ac:dyDescent="0.25">
      <c r="A48" s="113" t="s">
        <v>4491</v>
      </c>
      <c r="B48" s="114">
        <v>206190032</v>
      </c>
      <c r="C48" s="115" t="s">
        <v>4490</v>
      </c>
      <c r="D48" s="114" t="s">
        <v>4493</v>
      </c>
      <c r="E48" s="116">
        <v>0.55805860806666663</v>
      </c>
      <c r="F48" s="117">
        <v>1.3564751195424525</v>
      </c>
      <c r="G48" s="116">
        <v>0.3</v>
      </c>
      <c r="H48" s="118">
        <v>6.0419537749297012</v>
      </c>
    </row>
    <row r="49" spans="1:8" x14ac:dyDescent="0.25">
      <c r="A49" s="113" t="s">
        <v>3470</v>
      </c>
      <c r="B49" s="114">
        <v>206194202</v>
      </c>
      <c r="C49" s="115" t="s">
        <v>3469</v>
      </c>
      <c r="D49" s="114" t="s">
        <v>5389</v>
      </c>
      <c r="E49" s="116">
        <v>0.25506715507</v>
      </c>
      <c r="F49" s="117">
        <v>0.61999267579364836</v>
      </c>
      <c r="G49" s="116">
        <v>0.3</v>
      </c>
      <c r="H49" s="118">
        <v>2.7615450029070483</v>
      </c>
    </row>
    <row r="50" spans="1:8" x14ac:dyDescent="0.25">
      <c r="A50" s="113" t="s">
        <v>3470</v>
      </c>
      <c r="B50" s="114">
        <v>206194202</v>
      </c>
      <c r="C50" s="115" t="s">
        <v>3469</v>
      </c>
      <c r="D50" s="114" t="s">
        <v>5390</v>
      </c>
      <c r="E50" s="116">
        <v>0.25506715507</v>
      </c>
      <c r="F50" s="117">
        <v>0.61999267579364836</v>
      </c>
      <c r="G50" s="116">
        <v>0.3</v>
      </c>
      <c r="H50" s="118">
        <v>2.7615450029070483</v>
      </c>
    </row>
    <row r="51" spans="1:8" x14ac:dyDescent="0.25">
      <c r="A51" s="113" t="s">
        <v>2808</v>
      </c>
      <c r="B51" s="114">
        <v>206364080</v>
      </c>
      <c r="C51" s="115" t="s">
        <v>2807</v>
      </c>
      <c r="D51" s="114" t="s">
        <v>2810</v>
      </c>
      <c r="E51" s="116">
        <v>0.26617826617666668</v>
      </c>
      <c r="F51" s="117">
        <v>0.6470004945940433</v>
      </c>
      <c r="G51" s="116">
        <v>0.3</v>
      </c>
      <c r="H51" s="118">
        <v>2.8818420805332896</v>
      </c>
    </row>
    <row r="52" spans="1:8" x14ac:dyDescent="0.25">
      <c r="A52" s="113" t="s">
        <v>30</v>
      </c>
      <c r="B52" s="114">
        <v>206490956</v>
      </c>
      <c r="C52" s="115" t="s">
        <v>29</v>
      </c>
      <c r="D52" s="114" t="s">
        <v>32</v>
      </c>
      <c r="E52" s="116">
        <v>0.74621489622333337</v>
      </c>
      <c r="F52" s="117">
        <v>1.8138273040275068</v>
      </c>
      <c r="G52" s="116">
        <v>0.3</v>
      </c>
      <c r="H52" s="118">
        <v>8.0790724199468684</v>
      </c>
    </row>
    <row r="53" spans="1:8" x14ac:dyDescent="0.25">
      <c r="A53" s="113" t="s">
        <v>4496</v>
      </c>
      <c r="B53" s="114">
        <v>206190251</v>
      </c>
      <c r="C53" s="115" t="s">
        <v>4495</v>
      </c>
      <c r="D53" s="114" t="s">
        <v>4498</v>
      </c>
      <c r="E53" s="116">
        <v>0.79926739926000001</v>
      </c>
      <c r="F53" s="117">
        <v>1.9427822190820412</v>
      </c>
      <c r="G53" s="116">
        <v>0.3</v>
      </c>
      <c r="H53" s="118">
        <v>8.6534579170227683</v>
      </c>
    </row>
    <row r="54" spans="1:8" x14ac:dyDescent="0.25">
      <c r="A54" s="113" t="s">
        <v>3485</v>
      </c>
      <c r="B54" s="114">
        <v>206194558</v>
      </c>
      <c r="C54" s="115" t="s">
        <v>3484</v>
      </c>
      <c r="D54" s="114" t="s">
        <v>3487</v>
      </c>
      <c r="E54" s="116">
        <v>0.73333333333333328</v>
      </c>
      <c r="F54" s="117">
        <v>1.7825160415390711</v>
      </c>
      <c r="G54" s="116">
        <v>0.3</v>
      </c>
      <c r="H54" s="118">
        <v>7.9396071265077728</v>
      </c>
    </row>
    <row r="55" spans="1:8" x14ac:dyDescent="0.25">
      <c r="A55" s="113" t="s">
        <v>4786</v>
      </c>
      <c r="B55" s="114">
        <v>206190888</v>
      </c>
      <c r="C55" s="115" t="s">
        <v>4785</v>
      </c>
      <c r="D55" s="114" t="s">
        <v>5391</v>
      </c>
      <c r="E55" s="116">
        <v>0.96520146520666661</v>
      </c>
      <c r="F55" s="117">
        <v>2.3461187659744076</v>
      </c>
      <c r="G55" s="116">
        <v>0.3</v>
      </c>
      <c r="H55" s="118">
        <v>10.449982406823539</v>
      </c>
    </row>
    <row r="56" spans="1:8" x14ac:dyDescent="0.25">
      <c r="A56" s="113" t="s">
        <v>4786</v>
      </c>
      <c r="B56" s="114">
        <v>206190888</v>
      </c>
      <c r="C56" s="115" t="s">
        <v>4785</v>
      </c>
      <c r="D56" s="114" t="s">
        <v>5392</v>
      </c>
      <c r="E56" s="116">
        <v>0.96520146520666661</v>
      </c>
      <c r="F56" s="117">
        <v>2.3461187659744076</v>
      </c>
      <c r="G56" s="116">
        <v>0.3</v>
      </c>
      <c r="H56" s="118">
        <v>10.449982406823539</v>
      </c>
    </row>
    <row r="57" spans="1:8" x14ac:dyDescent="0.25">
      <c r="A57" s="113" t="s">
        <v>5079</v>
      </c>
      <c r="B57" s="114">
        <v>206494078</v>
      </c>
      <c r="C57" s="115" t="s">
        <v>5078</v>
      </c>
      <c r="D57" s="114" t="s">
        <v>5393</v>
      </c>
      <c r="E57" s="116">
        <v>0.96605616605</v>
      </c>
      <c r="F57" s="117">
        <v>2.3481962904707148</v>
      </c>
      <c r="G57" s="116">
        <v>0.3</v>
      </c>
      <c r="H57" s="118">
        <v>10.459236028060031</v>
      </c>
    </row>
    <row r="58" spans="1:8" x14ac:dyDescent="0.25">
      <c r="A58" s="113" t="s">
        <v>5079</v>
      </c>
      <c r="B58" s="114">
        <v>206494078</v>
      </c>
      <c r="C58" s="115" t="s">
        <v>5078</v>
      </c>
      <c r="D58" s="114" t="s">
        <v>5394</v>
      </c>
      <c r="E58" s="116">
        <v>0.96605616605</v>
      </c>
      <c r="F58" s="117">
        <v>2.3481962904707148</v>
      </c>
      <c r="G58" s="116">
        <v>0.3</v>
      </c>
      <c r="H58" s="118">
        <v>10.459236028060031</v>
      </c>
    </row>
    <row r="59" spans="1:8" x14ac:dyDescent="0.25">
      <c r="A59" s="113" t="s">
        <v>4139</v>
      </c>
      <c r="B59" s="114">
        <v>206190674</v>
      </c>
      <c r="C59" s="115" t="s">
        <v>4138</v>
      </c>
      <c r="D59" s="114" t="s">
        <v>4141</v>
      </c>
      <c r="E59" s="116">
        <v>0.52826617827333333</v>
      </c>
      <c r="F59" s="117">
        <v>1.284058550420121</v>
      </c>
      <c r="G59" s="116">
        <v>0.3</v>
      </c>
      <c r="H59" s="118">
        <v>5.7193989732436137</v>
      </c>
    </row>
    <row r="60" spans="1:8" x14ac:dyDescent="0.25">
      <c r="A60" s="113" t="s">
        <v>2432</v>
      </c>
      <c r="B60" s="114">
        <v>206370735</v>
      </c>
      <c r="C60" s="115" t="s">
        <v>2431</v>
      </c>
      <c r="D60" s="114" t="s">
        <v>2434</v>
      </c>
      <c r="E60" s="116">
        <v>0.28626373626333329</v>
      </c>
      <c r="F60" s="117">
        <v>0.69582232090950202</v>
      </c>
      <c r="G60" s="116">
        <v>0.3</v>
      </c>
      <c r="H60" s="118">
        <v>3.0993021824960492</v>
      </c>
    </row>
    <row r="61" spans="1:8" x14ac:dyDescent="0.25">
      <c r="A61" s="113" t="s">
        <v>2762</v>
      </c>
      <c r="B61" s="114">
        <v>206044005</v>
      </c>
      <c r="C61" s="115" t="s">
        <v>2761</v>
      </c>
      <c r="D61" s="114" t="s">
        <v>2764</v>
      </c>
      <c r="E61" s="116">
        <v>5.8974358973333335E-2</v>
      </c>
      <c r="F61" s="117">
        <v>0.14334919214925046</v>
      </c>
      <c r="G61" s="116">
        <v>0.3</v>
      </c>
      <c r="H61" s="118">
        <v>0.63849987379896145</v>
      </c>
    </row>
    <row r="62" spans="1:8" x14ac:dyDescent="0.25">
      <c r="A62" s="113" t="s">
        <v>650</v>
      </c>
      <c r="B62" s="114">
        <v>206392330</v>
      </c>
      <c r="C62" s="115" t="s">
        <v>649</v>
      </c>
      <c r="D62" s="114" t="s">
        <v>5395</v>
      </c>
      <c r="E62" s="116">
        <v>0.15811965812000001</v>
      </c>
      <c r="F62" s="117">
        <v>0.38434203692941865</v>
      </c>
      <c r="G62" s="116">
        <v>0.3</v>
      </c>
      <c r="H62" s="118">
        <v>1.7119199515234431</v>
      </c>
    </row>
    <row r="63" spans="1:8" x14ac:dyDescent="0.25">
      <c r="A63" s="113" t="s">
        <v>650</v>
      </c>
      <c r="B63" s="114">
        <v>206392330</v>
      </c>
      <c r="C63" s="115" t="s">
        <v>649</v>
      </c>
      <c r="D63" s="114" t="s">
        <v>5396</v>
      </c>
      <c r="E63" s="116">
        <v>0.15811965812000001</v>
      </c>
      <c r="F63" s="117">
        <v>0.38434203692941865</v>
      </c>
      <c r="G63" s="116">
        <v>0.3</v>
      </c>
      <c r="H63" s="118">
        <v>1.7119199515234431</v>
      </c>
    </row>
    <row r="64" spans="1:8" x14ac:dyDescent="0.25">
      <c r="A64" s="113" t="s">
        <v>4144</v>
      </c>
      <c r="B64" s="114">
        <v>206190036</v>
      </c>
      <c r="C64" s="115" t="s">
        <v>4143</v>
      </c>
      <c r="D64" s="114" t="s">
        <v>4146</v>
      </c>
      <c r="E64" s="116">
        <v>0.23333333333333334</v>
      </c>
      <c r="F64" s="117">
        <v>0.56716419503515902</v>
      </c>
      <c r="G64" s="116">
        <v>0.3</v>
      </c>
      <c r="H64" s="118">
        <v>2.5262386311615641</v>
      </c>
    </row>
    <row r="65" spans="1:8" x14ac:dyDescent="0.25">
      <c r="A65" s="113" t="s">
        <v>1022</v>
      </c>
      <c r="B65" s="114">
        <v>206340788</v>
      </c>
      <c r="C65" s="115" t="s">
        <v>1021</v>
      </c>
      <c r="D65" s="114" t="s">
        <v>5397</v>
      </c>
      <c r="E65" s="116">
        <v>0.14914529914666669</v>
      </c>
      <c r="F65" s="117">
        <v>0.36252802943055945</v>
      </c>
      <c r="G65" s="116">
        <v>0.3</v>
      </c>
      <c r="H65" s="118">
        <v>1.6147569272591027</v>
      </c>
    </row>
    <row r="66" spans="1:8" x14ac:dyDescent="0.25">
      <c r="A66" s="113" t="s">
        <v>1022</v>
      </c>
      <c r="B66" s="114">
        <v>206340788</v>
      </c>
      <c r="C66" s="115" t="s">
        <v>1021</v>
      </c>
      <c r="D66" s="114" t="s">
        <v>5398</v>
      </c>
      <c r="E66" s="116">
        <v>0.14914529914666669</v>
      </c>
      <c r="F66" s="117">
        <v>0.36252802943055945</v>
      </c>
      <c r="G66" s="116">
        <v>0.3</v>
      </c>
      <c r="H66" s="118">
        <v>1.6147569272591027</v>
      </c>
    </row>
    <row r="67" spans="1:8" x14ac:dyDescent="0.25">
      <c r="A67" s="113" t="s">
        <v>2813</v>
      </c>
      <c r="B67" s="114">
        <v>206334559</v>
      </c>
      <c r="C67" s="115" t="s">
        <v>2812</v>
      </c>
      <c r="D67" s="114" t="s">
        <v>2815</v>
      </c>
      <c r="E67" s="116">
        <v>3.3333333333333333E-2</v>
      </c>
      <c r="F67" s="117">
        <v>8.102345643359414E-2</v>
      </c>
      <c r="G67" s="116">
        <v>0.3</v>
      </c>
      <c r="H67" s="118">
        <v>0.36089123302308057</v>
      </c>
    </row>
    <row r="68" spans="1:8" x14ac:dyDescent="0.25">
      <c r="A68" s="113" t="s">
        <v>2818</v>
      </c>
      <c r="B68" s="114">
        <v>206361102</v>
      </c>
      <c r="C68" s="115" t="s">
        <v>2817</v>
      </c>
      <c r="D68" s="114" t="s">
        <v>5399</v>
      </c>
      <c r="E68" s="116">
        <v>0.6602564102566667</v>
      </c>
      <c r="F68" s="117">
        <v>1.6048876947429689</v>
      </c>
      <c r="G68" s="116">
        <v>0.3</v>
      </c>
      <c r="H68" s="118">
        <v>7.1484225002676425</v>
      </c>
    </row>
    <row r="69" spans="1:8" x14ac:dyDescent="0.25">
      <c r="A69" s="113" t="s">
        <v>2818</v>
      </c>
      <c r="B69" s="114">
        <v>206361102</v>
      </c>
      <c r="C69" s="115" t="s">
        <v>2817</v>
      </c>
      <c r="D69" s="114" t="s">
        <v>5400</v>
      </c>
      <c r="E69" s="116">
        <v>0.6602564102566667</v>
      </c>
      <c r="F69" s="117">
        <v>1.6048876947429689</v>
      </c>
      <c r="G69" s="116">
        <v>0.3</v>
      </c>
      <c r="H69" s="118">
        <v>7.1484225002676425</v>
      </c>
    </row>
    <row r="70" spans="1:8" x14ac:dyDescent="0.25">
      <c r="A70" s="113" t="s">
        <v>3153</v>
      </c>
      <c r="B70" s="114">
        <v>206361332</v>
      </c>
      <c r="C70" s="115" t="s">
        <v>3152</v>
      </c>
      <c r="D70" s="114" t="s">
        <v>5401</v>
      </c>
      <c r="E70" s="116">
        <v>0.60183150183666667</v>
      </c>
      <c r="F70" s="117">
        <v>1.4628740540828309</v>
      </c>
      <c r="G70" s="116">
        <v>0.3</v>
      </c>
      <c r="H70" s="118">
        <v>6.5158713830990118</v>
      </c>
    </row>
    <row r="71" spans="1:8" x14ac:dyDescent="0.25">
      <c r="A71" s="113" t="s">
        <v>3153</v>
      </c>
      <c r="B71" s="114">
        <v>206361332</v>
      </c>
      <c r="C71" s="115" t="s">
        <v>3152</v>
      </c>
      <c r="D71" s="114" t="s">
        <v>5402</v>
      </c>
      <c r="E71" s="116">
        <v>0.60183150183666667</v>
      </c>
      <c r="F71" s="117">
        <v>1.4628740540828309</v>
      </c>
      <c r="G71" s="116">
        <v>0.3</v>
      </c>
      <c r="H71" s="118">
        <v>6.5158713830990118</v>
      </c>
    </row>
    <row r="72" spans="1:8" x14ac:dyDescent="0.25">
      <c r="A72" s="113" t="s">
        <v>1358</v>
      </c>
      <c r="B72" s="114">
        <v>206400527</v>
      </c>
      <c r="C72" s="115" t="s">
        <v>1357</v>
      </c>
      <c r="D72" s="114" t="s">
        <v>1360</v>
      </c>
      <c r="E72" s="116">
        <v>0.58565323564999994</v>
      </c>
      <c r="F72" s="117">
        <v>1.4235494827164363</v>
      </c>
      <c r="G72" s="116">
        <v>0.3</v>
      </c>
      <c r="H72" s="118">
        <v>6.3407135501305572</v>
      </c>
    </row>
    <row r="73" spans="1:8" x14ac:dyDescent="0.25">
      <c r="A73" s="113" t="s">
        <v>2171</v>
      </c>
      <c r="B73" s="114">
        <v>206370655</v>
      </c>
      <c r="C73" s="115" t="s">
        <v>2170</v>
      </c>
      <c r="D73" s="114" t="s">
        <v>2173</v>
      </c>
      <c r="E73" s="116">
        <v>0.13333333333333333</v>
      </c>
      <c r="F73" s="117">
        <v>0.32409382573437656</v>
      </c>
      <c r="G73" s="116">
        <v>0.3</v>
      </c>
      <c r="H73" s="118">
        <v>1.4435649320923223</v>
      </c>
    </row>
    <row r="74" spans="1:8" x14ac:dyDescent="0.25">
      <c r="A74" s="113" t="s">
        <v>3796</v>
      </c>
      <c r="B74" s="114">
        <v>206190618</v>
      </c>
      <c r="C74" s="115" t="s">
        <v>3795</v>
      </c>
      <c r="D74" s="114" t="s">
        <v>3798</v>
      </c>
      <c r="E74" s="116">
        <v>0.89706959707999989</v>
      </c>
      <c r="F74" s="117">
        <v>2.1805103825073968</v>
      </c>
      <c r="G74" s="116">
        <v>0.3</v>
      </c>
      <c r="H74" s="118">
        <v>9.7123365899315797</v>
      </c>
    </row>
    <row r="75" spans="1:8" x14ac:dyDescent="0.25">
      <c r="A75" s="113" t="s">
        <v>4099</v>
      </c>
      <c r="B75" s="114">
        <v>206190795</v>
      </c>
      <c r="C75" s="115" t="s">
        <v>4098</v>
      </c>
      <c r="D75" s="114" t="s">
        <v>5403</v>
      </c>
      <c r="E75" s="116">
        <v>0.8</v>
      </c>
      <c r="F75" s="117">
        <v>1.9445629544062595</v>
      </c>
      <c r="G75" s="116">
        <v>0.3</v>
      </c>
      <c r="H75" s="118">
        <v>8.6613895925539346</v>
      </c>
    </row>
    <row r="76" spans="1:8" x14ac:dyDescent="0.25">
      <c r="A76" s="113" t="s">
        <v>4099</v>
      </c>
      <c r="B76" s="114">
        <v>206190795</v>
      </c>
      <c r="C76" s="115" t="s">
        <v>4098</v>
      </c>
      <c r="D76" s="114" t="s">
        <v>5404</v>
      </c>
      <c r="E76" s="116">
        <v>0.8</v>
      </c>
      <c r="F76" s="117">
        <v>1.9445629544062595</v>
      </c>
      <c r="G76" s="116">
        <v>0.3</v>
      </c>
      <c r="H76" s="118">
        <v>8.6613895925539346</v>
      </c>
    </row>
    <row r="77" spans="1:8" x14ac:dyDescent="0.25">
      <c r="A77" s="113" t="s">
        <v>1451</v>
      </c>
      <c r="B77" s="114">
        <v>206150060</v>
      </c>
      <c r="C77" s="115" t="s">
        <v>1450</v>
      </c>
      <c r="D77" s="114" t="s">
        <v>5405</v>
      </c>
      <c r="E77" s="116">
        <v>0.39304029304666666</v>
      </c>
      <c r="F77" s="117">
        <v>0.95536449180941008</v>
      </c>
      <c r="G77" s="116">
        <v>0.3</v>
      </c>
      <c r="H77" s="118">
        <v>4.2553438795609342</v>
      </c>
    </row>
    <row r="78" spans="1:8" x14ac:dyDescent="0.25">
      <c r="A78" s="113" t="s">
        <v>1451</v>
      </c>
      <c r="B78" s="114">
        <v>206150060</v>
      </c>
      <c r="C78" s="115" t="s">
        <v>1450</v>
      </c>
      <c r="D78" s="114" t="s">
        <v>5406</v>
      </c>
      <c r="E78" s="116">
        <v>0.39304029304666666</v>
      </c>
      <c r="F78" s="117">
        <v>0.95536449180941008</v>
      </c>
      <c r="G78" s="116">
        <v>0.3</v>
      </c>
      <c r="H78" s="118">
        <v>4.2553438795609342</v>
      </c>
    </row>
    <row r="79" spans="1:8" x14ac:dyDescent="0.25">
      <c r="A79" s="113" t="s">
        <v>663</v>
      </c>
      <c r="B79" s="114">
        <v>206340825</v>
      </c>
      <c r="C79" s="115" t="s">
        <v>662</v>
      </c>
      <c r="D79" s="114" t="s">
        <v>665</v>
      </c>
      <c r="E79" s="116">
        <v>0.54072039072333333</v>
      </c>
      <c r="F79" s="117">
        <v>1.3143310506158401</v>
      </c>
      <c r="G79" s="116">
        <v>0.3</v>
      </c>
      <c r="H79" s="118">
        <v>5.8542374558659711</v>
      </c>
    </row>
    <row r="80" spans="1:8" x14ac:dyDescent="0.25">
      <c r="A80" s="113" t="s">
        <v>249</v>
      </c>
      <c r="B80" s="114">
        <v>206010744</v>
      </c>
      <c r="C80" s="115" t="s">
        <v>248</v>
      </c>
      <c r="D80" s="114" t="s">
        <v>251</v>
      </c>
      <c r="E80" s="116">
        <v>0.68253968254999997</v>
      </c>
      <c r="F80" s="117">
        <v>1.6590517269986729</v>
      </c>
      <c r="G80" s="116">
        <v>0.3</v>
      </c>
      <c r="H80" s="118">
        <v>7.3896776286795447</v>
      </c>
    </row>
    <row r="81" spans="1:8" x14ac:dyDescent="0.25">
      <c r="A81" s="113" t="s">
        <v>2823</v>
      </c>
      <c r="B81" s="114">
        <v>206364042</v>
      </c>
      <c r="C81" s="115" t="s">
        <v>2822</v>
      </c>
      <c r="D81" s="114" t="s">
        <v>5407</v>
      </c>
      <c r="E81" s="116">
        <v>0.2</v>
      </c>
      <c r="F81" s="117">
        <v>0.48614073860156487</v>
      </c>
      <c r="G81" s="116">
        <v>0.3</v>
      </c>
      <c r="H81" s="118">
        <v>2.1653473981384836</v>
      </c>
    </row>
    <row r="82" spans="1:8" x14ac:dyDescent="0.25">
      <c r="A82" s="113" t="s">
        <v>2823</v>
      </c>
      <c r="B82" s="114">
        <v>206364042</v>
      </c>
      <c r="C82" s="115" t="s">
        <v>2822</v>
      </c>
      <c r="D82" s="114" t="s">
        <v>5408</v>
      </c>
      <c r="E82" s="116">
        <v>0.2</v>
      </c>
      <c r="F82" s="117">
        <v>0.48614073860156487</v>
      </c>
      <c r="G82" s="116">
        <v>0.3</v>
      </c>
      <c r="H82" s="118">
        <v>2.1653473981384836</v>
      </c>
    </row>
    <row r="83" spans="1:8" x14ac:dyDescent="0.25">
      <c r="A83" s="113" t="s">
        <v>3490</v>
      </c>
      <c r="B83" s="114">
        <v>206190042</v>
      </c>
      <c r="C83" s="115" t="s">
        <v>3489</v>
      </c>
      <c r="D83" s="114" t="s">
        <v>3492</v>
      </c>
      <c r="E83" s="116">
        <v>0.40073260073333328</v>
      </c>
      <c r="F83" s="117">
        <v>0.97406221251114311</v>
      </c>
      <c r="G83" s="116">
        <v>0.3</v>
      </c>
      <c r="H83" s="118">
        <v>4.3386264717359548</v>
      </c>
    </row>
    <row r="84" spans="1:8" x14ac:dyDescent="0.25">
      <c r="A84" s="113" t="s">
        <v>4401</v>
      </c>
      <c r="B84" s="114">
        <v>206190858</v>
      </c>
      <c r="C84" s="115" t="s">
        <v>4400</v>
      </c>
      <c r="D84" s="114" t="s">
        <v>4403</v>
      </c>
      <c r="E84" s="116">
        <v>0.82637362637333345</v>
      </c>
      <c r="F84" s="117">
        <v>2.0086694254299298</v>
      </c>
      <c r="G84" s="116">
        <v>0.3</v>
      </c>
      <c r="H84" s="118">
        <v>8.9469299087888068</v>
      </c>
    </row>
    <row r="85" spans="1:8" x14ac:dyDescent="0.25">
      <c r="A85" s="113" t="s">
        <v>5109</v>
      </c>
      <c r="B85" s="114">
        <v>206410820</v>
      </c>
      <c r="C85" s="115" t="s">
        <v>5108</v>
      </c>
      <c r="D85" s="114" t="s">
        <v>5111</v>
      </c>
      <c r="E85" s="116">
        <v>0.35579975579666662</v>
      </c>
      <c r="F85" s="117">
        <v>0.86484378038623955</v>
      </c>
      <c r="G85" s="116">
        <v>0.3</v>
      </c>
      <c r="H85" s="118">
        <v>3.8521503773630998</v>
      </c>
    </row>
    <row r="86" spans="1:8" x14ac:dyDescent="0.25">
      <c r="A86" s="113" t="s">
        <v>3786</v>
      </c>
      <c r="B86" s="114">
        <v>206190010</v>
      </c>
      <c r="C86" s="115" t="s">
        <v>3785</v>
      </c>
      <c r="D86" s="114" t="s">
        <v>3788</v>
      </c>
      <c r="E86" s="116">
        <v>0.29304029303999996</v>
      </c>
      <c r="F86" s="117">
        <v>0.71229412249242297</v>
      </c>
      <c r="G86" s="116">
        <v>0.3</v>
      </c>
      <c r="H86" s="118">
        <v>3.1726701804195141</v>
      </c>
    </row>
    <row r="87" spans="1:8" x14ac:dyDescent="0.25">
      <c r="A87" s="113" t="s">
        <v>1486</v>
      </c>
      <c r="B87" s="114">
        <v>206420523</v>
      </c>
      <c r="C87" s="115" t="s">
        <v>1485</v>
      </c>
      <c r="D87" s="114" t="s">
        <v>1488</v>
      </c>
      <c r="E87" s="116">
        <v>0.74743589743000005</v>
      </c>
      <c r="F87" s="117">
        <v>1.8167951961697184</v>
      </c>
      <c r="G87" s="116">
        <v>0.3</v>
      </c>
      <c r="H87" s="118">
        <v>8.0922918788767664</v>
      </c>
    </row>
    <row r="88" spans="1:8" x14ac:dyDescent="0.25">
      <c r="A88" s="113" t="s">
        <v>820</v>
      </c>
      <c r="B88" s="114">
        <v>206312834</v>
      </c>
      <c r="C88" s="115" t="s">
        <v>819</v>
      </c>
      <c r="D88" s="114" t="s">
        <v>822</v>
      </c>
      <c r="E88" s="116">
        <v>0.22692307692333333</v>
      </c>
      <c r="F88" s="117">
        <v>0.55158276110624493</v>
      </c>
      <c r="G88" s="116">
        <v>0.3</v>
      </c>
      <c r="H88" s="118">
        <v>2.4568364709675943</v>
      </c>
    </row>
    <row r="89" spans="1:8" x14ac:dyDescent="0.25">
      <c r="A89" s="113" t="s">
        <v>679</v>
      </c>
      <c r="B89" s="114">
        <v>206312230</v>
      </c>
      <c r="C89" s="115" t="s">
        <v>678</v>
      </c>
      <c r="D89" s="114" t="s">
        <v>5409</v>
      </c>
      <c r="E89" s="116">
        <v>0.42417582417999999</v>
      </c>
      <c r="F89" s="117">
        <v>1.0310457423189636</v>
      </c>
      <c r="G89" s="116">
        <v>0.3</v>
      </c>
      <c r="H89" s="118">
        <v>4.5924400862070502</v>
      </c>
    </row>
    <row r="90" spans="1:8" x14ac:dyDescent="0.25">
      <c r="A90" s="113" t="s">
        <v>679</v>
      </c>
      <c r="B90" s="114">
        <v>206312230</v>
      </c>
      <c r="C90" s="115" t="s">
        <v>678</v>
      </c>
      <c r="D90" s="114" t="s">
        <v>5410</v>
      </c>
      <c r="E90" s="116">
        <v>0.42417582417999999</v>
      </c>
      <c r="F90" s="117">
        <v>1.0310457423189636</v>
      </c>
      <c r="G90" s="116">
        <v>0.3</v>
      </c>
      <c r="H90" s="118">
        <v>4.5924400862070502</v>
      </c>
    </row>
    <row r="91" spans="1:8" x14ac:dyDescent="0.25">
      <c r="A91" s="113" t="s">
        <v>2685</v>
      </c>
      <c r="B91" s="114">
        <v>206042208</v>
      </c>
      <c r="C91" s="115" t="s">
        <v>2684</v>
      </c>
      <c r="D91" s="114" t="s">
        <v>5411</v>
      </c>
      <c r="E91" s="116">
        <v>0.32588522588666663</v>
      </c>
      <c r="F91" s="117">
        <v>0.79213042205940964</v>
      </c>
      <c r="G91" s="116">
        <v>0.3</v>
      </c>
      <c r="H91" s="118">
        <v>3.5282736298273285</v>
      </c>
    </row>
    <row r="92" spans="1:8" x14ac:dyDescent="0.25">
      <c r="A92" s="113" t="s">
        <v>2685</v>
      </c>
      <c r="B92" s="114">
        <v>206042208</v>
      </c>
      <c r="C92" s="115" t="s">
        <v>2684</v>
      </c>
      <c r="D92" s="114" t="s">
        <v>5412</v>
      </c>
      <c r="E92" s="116">
        <v>0.32588522588666663</v>
      </c>
      <c r="F92" s="117">
        <v>0.79213042205940964</v>
      </c>
      <c r="G92" s="116">
        <v>0.3</v>
      </c>
      <c r="H92" s="118">
        <v>3.5282736298273285</v>
      </c>
    </row>
    <row r="93" spans="1:8" x14ac:dyDescent="0.25">
      <c r="A93" s="113" t="s">
        <v>4501</v>
      </c>
      <c r="B93" s="114">
        <v>206190320</v>
      </c>
      <c r="C93" s="115" t="s">
        <v>4500</v>
      </c>
      <c r="D93" s="114" t="s">
        <v>4503</v>
      </c>
      <c r="E93" s="116">
        <v>0.46483516483000004</v>
      </c>
      <c r="F93" s="117">
        <v>1.1298765517921818</v>
      </c>
      <c r="G93" s="116">
        <v>0.3</v>
      </c>
      <c r="H93" s="118">
        <v>5.0326480736395691</v>
      </c>
    </row>
    <row r="94" spans="1:8" x14ac:dyDescent="0.25">
      <c r="A94" s="113" t="s">
        <v>3936</v>
      </c>
      <c r="B94" s="114">
        <v>206190310</v>
      </c>
      <c r="C94" s="115" t="s">
        <v>3935</v>
      </c>
      <c r="D94" s="114" t="s">
        <v>3938</v>
      </c>
      <c r="E94" s="116">
        <v>0.61416361416999998</v>
      </c>
      <c r="F94" s="117">
        <v>1.4928497650740515</v>
      </c>
      <c r="G94" s="116">
        <v>0.3</v>
      </c>
      <c r="H94" s="118">
        <v>6.6493879198716854</v>
      </c>
    </row>
    <row r="95" spans="1:8" x14ac:dyDescent="0.25">
      <c r="A95" s="113" t="s">
        <v>2362</v>
      </c>
      <c r="B95" s="114">
        <v>206371658</v>
      </c>
      <c r="C95" s="115" t="s">
        <v>2361</v>
      </c>
      <c r="D95" s="114" t="s">
        <v>2364</v>
      </c>
      <c r="E95" s="116">
        <v>0.13333333333333333</v>
      </c>
      <c r="F95" s="117">
        <v>0.32409382573437656</v>
      </c>
      <c r="G95" s="116">
        <v>0.3</v>
      </c>
      <c r="H95" s="118">
        <v>1.4435649320923223</v>
      </c>
    </row>
    <row r="96" spans="1:8" x14ac:dyDescent="0.25">
      <c r="A96" s="113" t="s">
        <v>569</v>
      </c>
      <c r="B96" s="114">
        <v>206010874</v>
      </c>
      <c r="C96" s="115" t="s">
        <v>568</v>
      </c>
      <c r="D96" s="114" t="s">
        <v>5413</v>
      </c>
      <c r="E96" s="116">
        <v>0.16520146519999998</v>
      </c>
      <c r="F96" s="117">
        <v>0.40155581155194353</v>
      </c>
      <c r="G96" s="116">
        <v>0.3</v>
      </c>
      <c r="H96" s="118">
        <v>1.7885928141974261</v>
      </c>
    </row>
    <row r="97" spans="1:8" x14ac:dyDescent="0.25">
      <c r="A97" s="113" t="s">
        <v>569</v>
      </c>
      <c r="B97" s="114">
        <v>206010874</v>
      </c>
      <c r="C97" s="115" t="s">
        <v>568</v>
      </c>
      <c r="D97" s="114" t="s">
        <v>5414</v>
      </c>
      <c r="E97" s="116">
        <v>0.16520146519999998</v>
      </c>
      <c r="F97" s="117">
        <v>0.40155581155194353</v>
      </c>
      <c r="G97" s="116">
        <v>0.3</v>
      </c>
      <c r="H97" s="118">
        <v>1.7885928141974261</v>
      </c>
    </row>
    <row r="98" spans="1:8" x14ac:dyDescent="0.25">
      <c r="A98" s="113" t="s">
        <v>1456</v>
      </c>
      <c r="B98" s="114">
        <v>206154007</v>
      </c>
      <c r="C98" s="115" t="s">
        <v>1455</v>
      </c>
      <c r="D98" s="114" t="s">
        <v>5415</v>
      </c>
      <c r="E98" s="116">
        <v>6.6666666666666666E-2</v>
      </c>
      <c r="F98" s="117">
        <v>0.16204691286718828</v>
      </c>
      <c r="G98" s="116">
        <v>0.3</v>
      </c>
      <c r="H98" s="118">
        <v>0.72178246604616114</v>
      </c>
    </row>
    <row r="99" spans="1:8" x14ac:dyDescent="0.25">
      <c r="A99" s="113" t="s">
        <v>1456</v>
      </c>
      <c r="B99" s="114">
        <v>206154007</v>
      </c>
      <c r="C99" s="115" t="s">
        <v>1455</v>
      </c>
      <c r="D99" s="114" t="s">
        <v>5416</v>
      </c>
      <c r="E99" s="116">
        <v>6.6666666666666666E-2</v>
      </c>
      <c r="F99" s="117">
        <v>0.16204691286718828</v>
      </c>
      <c r="G99" s="116">
        <v>0.3</v>
      </c>
      <c r="H99" s="118">
        <v>0.72178246604616114</v>
      </c>
    </row>
    <row r="100" spans="1:8" x14ac:dyDescent="0.25">
      <c r="A100" s="113" t="s">
        <v>2176</v>
      </c>
      <c r="B100" s="114">
        <v>206370719</v>
      </c>
      <c r="C100" s="115" t="s">
        <v>2175</v>
      </c>
      <c r="D100" s="114" t="s">
        <v>2178</v>
      </c>
      <c r="E100" s="116">
        <v>0.1</v>
      </c>
      <c r="F100" s="117">
        <v>0.24307036930078244</v>
      </c>
      <c r="G100" s="116">
        <v>0.3</v>
      </c>
      <c r="H100" s="118">
        <v>1.0826736990692418</v>
      </c>
    </row>
    <row r="101" spans="1:8" x14ac:dyDescent="0.25">
      <c r="A101" s="113" t="s">
        <v>4267</v>
      </c>
      <c r="B101" s="114">
        <v>206190285</v>
      </c>
      <c r="C101" s="115" t="s">
        <v>4266</v>
      </c>
      <c r="D101" s="114" t="s">
        <v>4269</v>
      </c>
      <c r="E101" s="116">
        <v>0.7</v>
      </c>
      <c r="F101" s="117">
        <v>1.701492585105477</v>
      </c>
      <c r="G101" s="116">
        <v>0.3</v>
      </c>
      <c r="H101" s="118">
        <v>7.5787158934846923</v>
      </c>
    </row>
    <row r="102" spans="1:8" x14ac:dyDescent="0.25">
      <c r="A102" s="113" t="s">
        <v>254</v>
      </c>
      <c r="B102" s="114">
        <v>206010747</v>
      </c>
      <c r="C102" s="115" t="s">
        <v>253</v>
      </c>
      <c r="D102" s="114" t="s">
        <v>5417</v>
      </c>
      <c r="E102" s="116">
        <v>0.17008547008666666</v>
      </c>
      <c r="F102" s="117">
        <v>0.4134273802666325</v>
      </c>
      <c r="G102" s="116">
        <v>0.3</v>
      </c>
      <c r="H102" s="118">
        <v>1.8414706505666227</v>
      </c>
    </row>
    <row r="103" spans="1:8" x14ac:dyDescent="0.25">
      <c r="A103" s="113" t="s">
        <v>254</v>
      </c>
      <c r="B103" s="114">
        <v>206010747</v>
      </c>
      <c r="C103" s="115" t="s">
        <v>253</v>
      </c>
      <c r="D103" s="114" t="s">
        <v>5418</v>
      </c>
      <c r="E103" s="116">
        <v>0.17008547008666666</v>
      </c>
      <c r="F103" s="117">
        <v>0.4134273802666325</v>
      </c>
      <c r="G103" s="116">
        <v>0.3</v>
      </c>
      <c r="H103" s="118">
        <v>1.8414706505666227</v>
      </c>
    </row>
    <row r="104" spans="1:8" x14ac:dyDescent="0.25">
      <c r="A104" s="113" t="s">
        <v>5129</v>
      </c>
      <c r="B104" s="114">
        <v>206010808</v>
      </c>
      <c r="C104" s="115" t="s">
        <v>5128</v>
      </c>
      <c r="D104" s="114" t="s">
        <v>5131</v>
      </c>
      <c r="E104" s="116">
        <v>0.36666666666666664</v>
      </c>
      <c r="F104" s="117">
        <v>0.89125802076953553</v>
      </c>
      <c r="G104" s="116">
        <v>0.3</v>
      </c>
      <c r="H104" s="118">
        <v>3.9698035632538864</v>
      </c>
    </row>
    <row r="105" spans="1:8" x14ac:dyDescent="0.25">
      <c r="A105" s="113" t="s">
        <v>3219</v>
      </c>
      <c r="B105" s="114">
        <v>206190055</v>
      </c>
      <c r="C105" s="115" t="s">
        <v>3218</v>
      </c>
      <c r="D105" s="114" t="s">
        <v>3221</v>
      </c>
      <c r="E105" s="116">
        <v>0.12222222222333333</v>
      </c>
      <c r="F105" s="117">
        <v>0.29708600692587928</v>
      </c>
      <c r="G105" s="116">
        <v>0.3</v>
      </c>
      <c r="H105" s="118">
        <v>1.3232678544299918</v>
      </c>
    </row>
    <row r="106" spans="1:8" x14ac:dyDescent="0.25">
      <c r="A106" s="113" t="s">
        <v>474</v>
      </c>
      <c r="B106" s="114">
        <v>206010904</v>
      </c>
      <c r="C106" s="115" t="s">
        <v>473</v>
      </c>
      <c r="D106" s="114" t="s">
        <v>5419</v>
      </c>
      <c r="E106" s="116">
        <v>0.15921855921666667</v>
      </c>
      <c r="F106" s="117">
        <v>0.38701313988333663</v>
      </c>
      <c r="G106" s="116">
        <v>0.3</v>
      </c>
      <c r="H106" s="118">
        <v>1.7238174646758362</v>
      </c>
    </row>
    <row r="107" spans="1:8" x14ac:dyDescent="0.25">
      <c r="A107" s="113" t="s">
        <v>474</v>
      </c>
      <c r="B107" s="114">
        <v>206010904</v>
      </c>
      <c r="C107" s="115" t="s">
        <v>473</v>
      </c>
      <c r="D107" s="114" t="s">
        <v>5420</v>
      </c>
      <c r="E107" s="116">
        <v>0.15921855921666667</v>
      </c>
      <c r="F107" s="117">
        <v>0.38701313988333663</v>
      </c>
      <c r="G107" s="116">
        <v>0.3</v>
      </c>
      <c r="H107" s="118">
        <v>1.7238174646758362</v>
      </c>
    </row>
    <row r="108" spans="1:8" x14ac:dyDescent="0.25">
      <c r="A108" s="113" t="s">
        <v>269</v>
      </c>
      <c r="B108" s="114">
        <v>206010952</v>
      </c>
      <c r="C108" s="115" t="s">
        <v>268</v>
      </c>
      <c r="D108" s="114" t="s">
        <v>271</v>
      </c>
      <c r="E108" s="116">
        <v>0.38302808303333336</v>
      </c>
      <c r="F108" s="117">
        <v>0.93102777595483099</v>
      </c>
      <c r="G108" s="116">
        <v>0.3</v>
      </c>
      <c r="H108" s="118">
        <v>4.1469443150509981</v>
      </c>
    </row>
    <row r="109" spans="1:8" x14ac:dyDescent="0.25">
      <c r="A109" s="113" t="s">
        <v>3801</v>
      </c>
      <c r="B109" s="114">
        <v>206190056</v>
      </c>
      <c r="C109" s="115" t="s">
        <v>3800</v>
      </c>
      <c r="D109" s="114" t="s">
        <v>5421</v>
      </c>
      <c r="E109" s="116">
        <v>0.39816849816666661</v>
      </c>
      <c r="F109" s="117">
        <v>0.96782963893309559</v>
      </c>
      <c r="G109" s="116">
        <v>0.3</v>
      </c>
      <c r="H109" s="118">
        <v>4.3108656076294958</v>
      </c>
    </row>
    <row r="110" spans="1:8" x14ac:dyDescent="0.25">
      <c r="A110" s="113" t="s">
        <v>3801</v>
      </c>
      <c r="B110" s="114">
        <v>206190056</v>
      </c>
      <c r="C110" s="115" t="s">
        <v>3800</v>
      </c>
      <c r="D110" s="114" t="s">
        <v>5422</v>
      </c>
      <c r="E110" s="116">
        <v>0.39816849816666661</v>
      </c>
      <c r="F110" s="117">
        <v>0.96782963893309559</v>
      </c>
      <c r="G110" s="116">
        <v>0.3</v>
      </c>
      <c r="H110" s="118">
        <v>4.3108656076294958</v>
      </c>
    </row>
    <row r="111" spans="1:8" x14ac:dyDescent="0.25">
      <c r="A111" s="113" t="s">
        <v>354</v>
      </c>
      <c r="B111" s="114">
        <v>206070896</v>
      </c>
      <c r="C111" s="115" t="s">
        <v>353</v>
      </c>
      <c r="D111" s="114" t="s">
        <v>356</v>
      </c>
      <c r="E111" s="116">
        <v>0.72087912089333328</v>
      </c>
      <c r="F111" s="117">
        <v>1.7522435413676591</v>
      </c>
      <c r="G111" s="116">
        <v>0.3</v>
      </c>
      <c r="H111" s="118">
        <v>7.8047686439936843</v>
      </c>
    </row>
    <row r="112" spans="1:8" x14ac:dyDescent="0.25">
      <c r="A112" s="113" t="s">
        <v>4903</v>
      </c>
      <c r="B112" s="114">
        <v>206374272</v>
      </c>
      <c r="C112" s="115" t="s">
        <v>4902</v>
      </c>
      <c r="D112" s="114" t="s">
        <v>5423</v>
      </c>
      <c r="E112" s="116">
        <v>0.16666666666666666</v>
      </c>
      <c r="F112" s="117">
        <v>0.40511728216797072</v>
      </c>
      <c r="G112" s="116">
        <v>0.3</v>
      </c>
      <c r="H112" s="118">
        <v>1.804456165115403</v>
      </c>
    </row>
    <row r="113" spans="1:8" x14ac:dyDescent="0.25">
      <c r="A113" s="113" t="s">
        <v>4903</v>
      </c>
      <c r="B113" s="114">
        <v>206374272</v>
      </c>
      <c r="C113" s="115" t="s">
        <v>4902</v>
      </c>
      <c r="D113" s="114" t="s">
        <v>5424</v>
      </c>
      <c r="E113" s="116">
        <v>0.16666666666666666</v>
      </c>
      <c r="F113" s="117">
        <v>0.40511728216797072</v>
      </c>
      <c r="G113" s="116">
        <v>0.3</v>
      </c>
      <c r="H113" s="118">
        <v>1.804456165115403</v>
      </c>
    </row>
    <row r="114" spans="1:8" x14ac:dyDescent="0.25">
      <c r="A114" s="113" t="s">
        <v>4973</v>
      </c>
      <c r="B114" s="114">
        <v>206334506</v>
      </c>
      <c r="C114" s="115" t="s">
        <v>4972</v>
      </c>
      <c r="D114" s="114" t="s">
        <v>5425</v>
      </c>
      <c r="E114" s="116">
        <v>0.16666666666666666</v>
      </c>
      <c r="F114" s="117">
        <v>0.40511728216797072</v>
      </c>
      <c r="G114" s="116">
        <v>0.3</v>
      </c>
      <c r="H114" s="118">
        <v>1.804456165115403</v>
      </c>
    </row>
    <row r="115" spans="1:8" x14ac:dyDescent="0.25">
      <c r="A115" s="113" t="s">
        <v>4973</v>
      </c>
      <c r="B115" s="114">
        <v>206334506</v>
      </c>
      <c r="C115" s="115" t="s">
        <v>4972</v>
      </c>
      <c r="D115" s="114" t="s">
        <v>5426</v>
      </c>
      <c r="E115" s="116">
        <v>0.16666666666666666</v>
      </c>
      <c r="F115" s="117">
        <v>0.40511728216797072</v>
      </c>
      <c r="G115" s="116">
        <v>0.3</v>
      </c>
      <c r="H115" s="118">
        <v>1.804456165115403</v>
      </c>
    </row>
    <row r="116" spans="1:8" x14ac:dyDescent="0.25">
      <c r="A116" s="113" t="s">
        <v>4883</v>
      </c>
      <c r="B116" s="114">
        <v>206196063</v>
      </c>
      <c r="C116" s="115" t="s">
        <v>4882</v>
      </c>
      <c r="D116" s="114" t="s">
        <v>5427</v>
      </c>
      <c r="E116" s="116">
        <v>0.26410256409999999</v>
      </c>
      <c r="F116" s="117">
        <v>0.64195507789070561</v>
      </c>
      <c r="G116" s="116">
        <v>0.3</v>
      </c>
      <c r="H116" s="118">
        <v>2.8593690000781855</v>
      </c>
    </row>
    <row r="117" spans="1:8" x14ac:dyDescent="0.25">
      <c r="A117" s="113" t="s">
        <v>4883</v>
      </c>
      <c r="B117" s="114">
        <v>206196063</v>
      </c>
      <c r="C117" s="115" t="s">
        <v>4882</v>
      </c>
      <c r="D117" s="114" t="s">
        <v>5428</v>
      </c>
      <c r="E117" s="116">
        <v>0.26410256409999999</v>
      </c>
      <c r="F117" s="117">
        <v>0.64195507789070561</v>
      </c>
      <c r="G117" s="116">
        <v>0.3</v>
      </c>
      <c r="H117" s="118">
        <v>2.8593690000781855</v>
      </c>
    </row>
    <row r="118" spans="1:8" x14ac:dyDescent="0.25">
      <c r="A118" s="113" t="s">
        <v>4918</v>
      </c>
      <c r="B118" s="114">
        <v>206374271</v>
      </c>
      <c r="C118" s="115" t="s">
        <v>4917</v>
      </c>
      <c r="D118" s="114" t="s">
        <v>4920</v>
      </c>
      <c r="E118" s="116">
        <v>0.16666666666666666</v>
      </c>
      <c r="F118" s="117">
        <v>0.40511728216797072</v>
      </c>
      <c r="G118" s="116">
        <v>0.3</v>
      </c>
      <c r="H118" s="118">
        <v>1.804456165115403</v>
      </c>
    </row>
    <row r="119" spans="1:8" x14ac:dyDescent="0.25">
      <c r="A119" s="113" t="s">
        <v>4968</v>
      </c>
      <c r="B119" s="114">
        <v>206304269</v>
      </c>
      <c r="C119" s="115" t="s">
        <v>4967</v>
      </c>
      <c r="D119" s="114" t="s">
        <v>4970</v>
      </c>
      <c r="E119" s="116">
        <v>0.26666666666666666</v>
      </c>
      <c r="F119" s="117">
        <v>0.64818765146875312</v>
      </c>
      <c r="G119" s="116">
        <v>0.3</v>
      </c>
      <c r="H119" s="118">
        <v>2.8871298641846446</v>
      </c>
    </row>
    <row r="120" spans="1:8" x14ac:dyDescent="0.25">
      <c r="A120" s="113" t="s">
        <v>1446</v>
      </c>
      <c r="B120" s="114">
        <v>206400497</v>
      </c>
      <c r="C120" s="115" t="s">
        <v>1445</v>
      </c>
      <c r="D120" s="114" t="s">
        <v>5429</v>
      </c>
      <c r="E120" s="116">
        <v>0.76227106226666663</v>
      </c>
      <c r="F120" s="117">
        <v>1.8528550861245838</v>
      </c>
      <c r="G120" s="116">
        <v>0.3</v>
      </c>
      <c r="H120" s="118">
        <v>8.2529083067769236</v>
      </c>
    </row>
    <row r="121" spans="1:8" x14ac:dyDescent="0.25">
      <c r="A121" s="113" t="s">
        <v>1446</v>
      </c>
      <c r="B121" s="114">
        <v>206400497</v>
      </c>
      <c r="C121" s="115" t="s">
        <v>1445</v>
      </c>
      <c r="D121" s="114" t="s">
        <v>5430</v>
      </c>
      <c r="E121" s="116">
        <v>0.76227106226666663</v>
      </c>
      <c r="F121" s="117">
        <v>1.8528550861245838</v>
      </c>
      <c r="G121" s="116">
        <v>0.3</v>
      </c>
      <c r="H121" s="118">
        <v>8.2529083067769236</v>
      </c>
    </row>
    <row r="122" spans="1:8" x14ac:dyDescent="0.25">
      <c r="A122" s="113" t="s">
        <v>5154</v>
      </c>
      <c r="B122" s="114">
        <v>206014238</v>
      </c>
      <c r="C122" s="115" t="s">
        <v>5153</v>
      </c>
      <c r="D122" s="114" t="s">
        <v>5156</v>
      </c>
      <c r="E122" s="116">
        <v>0.95506715506666662</v>
      </c>
      <c r="F122" s="117">
        <v>2.321485260891023</v>
      </c>
      <c r="G122" s="116">
        <v>0.3</v>
      </c>
      <c r="H122" s="118">
        <v>10.340260896355652</v>
      </c>
    </row>
    <row r="123" spans="1:8" x14ac:dyDescent="0.25">
      <c r="A123" s="113" t="s">
        <v>1925</v>
      </c>
      <c r="B123" s="114">
        <v>206430767</v>
      </c>
      <c r="C123" s="115" t="s">
        <v>1924</v>
      </c>
      <c r="D123" s="114" t="s">
        <v>1927</v>
      </c>
      <c r="E123" s="116">
        <v>0.62271062270333333</v>
      </c>
      <c r="F123" s="117">
        <v>1.5136250102801942</v>
      </c>
      <c r="G123" s="116">
        <v>0.3</v>
      </c>
      <c r="H123" s="118">
        <v>6.741924133319289</v>
      </c>
    </row>
    <row r="124" spans="1:8" x14ac:dyDescent="0.25">
      <c r="A124" s="113" t="s">
        <v>1841</v>
      </c>
      <c r="B124" s="114">
        <v>206304033</v>
      </c>
      <c r="C124" s="115" t="s">
        <v>1840</v>
      </c>
      <c r="D124" s="114" t="s">
        <v>5431</v>
      </c>
      <c r="E124" s="116">
        <v>0.39389499389666671</v>
      </c>
      <c r="F124" s="117">
        <v>0.95744201632192216</v>
      </c>
      <c r="G124" s="116">
        <v>0.3</v>
      </c>
      <c r="H124" s="118">
        <v>4.2645975008696055</v>
      </c>
    </row>
    <row r="125" spans="1:8" x14ac:dyDescent="0.25">
      <c r="A125" s="113" t="s">
        <v>1841</v>
      </c>
      <c r="B125" s="114">
        <v>206304033</v>
      </c>
      <c r="C125" s="115" t="s">
        <v>1840</v>
      </c>
      <c r="D125" s="114" t="s">
        <v>5432</v>
      </c>
      <c r="E125" s="116">
        <v>0.39389499389666671</v>
      </c>
      <c r="F125" s="117">
        <v>0.95744201632192216</v>
      </c>
      <c r="G125" s="116">
        <v>0.3</v>
      </c>
      <c r="H125" s="118">
        <v>4.2645975008696055</v>
      </c>
    </row>
    <row r="126" spans="1:8" x14ac:dyDescent="0.25">
      <c r="A126" s="113" t="s">
        <v>1676</v>
      </c>
      <c r="B126" s="114">
        <v>206301184</v>
      </c>
      <c r="C126" s="115" t="s">
        <v>1675</v>
      </c>
      <c r="D126" s="114" t="s">
        <v>5433</v>
      </c>
      <c r="E126" s="116">
        <v>0.25982905982666665</v>
      </c>
      <c r="F126" s="117">
        <v>0.63156745527142955</v>
      </c>
      <c r="G126" s="116">
        <v>0.3</v>
      </c>
      <c r="H126" s="118">
        <v>2.813100893282205</v>
      </c>
    </row>
    <row r="127" spans="1:8" x14ac:dyDescent="0.25">
      <c r="A127" s="113" t="s">
        <v>1676</v>
      </c>
      <c r="B127" s="114">
        <v>206301184</v>
      </c>
      <c r="C127" s="115" t="s">
        <v>1675</v>
      </c>
      <c r="D127" s="114" t="s">
        <v>5434</v>
      </c>
      <c r="E127" s="116">
        <v>0.25982905982666665</v>
      </c>
      <c r="F127" s="117">
        <v>0.63156745527142955</v>
      </c>
      <c r="G127" s="116">
        <v>0.3</v>
      </c>
      <c r="H127" s="118">
        <v>2.813100893282205</v>
      </c>
    </row>
    <row r="128" spans="1:8" x14ac:dyDescent="0.25">
      <c r="A128" s="113" t="s">
        <v>3410</v>
      </c>
      <c r="B128" s="114">
        <v>206190666</v>
      </c>
      <c r="C128" s="115" t="s">
        <v>3409</v>
      </c>
      <c r="D128" s="114" t="s">
        <v>3412</v>
      </c>
      <c r="E128" s="116">
        <v>0.35702075701999997</v>
      </c>
      <c r="F128" s="117">
        <v>0.86781167256896308</v>
      </c>
      <c r="G128" s="116">
        <v>0.3</v>
      </c>
      <c r="H128" s="118">
        <v>3.8653698364734437</v>
      </c>
    </row>
    <row r="129" spans="1:8" x14ac:dyDescent="0.25">
      <c r="A129" s="113" t="s">
        <v>3410</v>
      </c>
      <c r="B129" s="114">
        <v>206190683</v>
      </c>
      <c r="C129" s="115" t="s">
        <v>4060</v>
      </c>
      <c r="D129" s="114" t="s">
        <v>4062</v>
      </c>
      <c r="E129" s="116">
        <v>0.42612942613333332</v>
      </c>
      <c r="F129" s="117">
        <v>1.0357943698015981</v>
      </c>
      <c r="G129" s="116">
        <v>0.3</v>
      </c>
      <c r="H129" s="118">
        <v>4.6135912207402923</v>
      </c>
    </row>
    <row r="130" spans="1:8" x14ac:dyDescent="0.25">
      <c r="A130" s="113" t="s">
        <v>3390</v>
      </c>
      <c r="B130" s="114">
        <v>206190087</v>
      </c>
      <c r="C130" s="115" t="s">
        <v>3389</v>
      </c>
      <c r="D130" s="114" t="s">
        <v>3392</v>
      </c>
      <c r="E130" s="116">
        <v>6.6666666666666666E-2</v>
      </c>
      <c r="F130" s="117">
        <v>0.16204691286718828</v>
      </c>
      <c r="G130" s="116">
        <v>0.3</v>
      </c>
      <c r="H130" s="118">
        <v>0.72178246604616114</v>
      </c>
    </row>
    <row r="131" spans="1:8" x14ac:dyDescent="0.25">
      <c r="A131" s="113" t="s">
        <v>4213</v>
      </c>
      <c r="B131" s="114">
        <v>206190189</v>
      </c>
      <c r="C131" s="115" t="s">
        <v>4212</v>
      </c>
      <c r="D131" s="114" t="s">
        <v>4215</v>
      </c>
      <c r="E131" s="116">
        <v>0.32808302808666667</v>
      </c>
      <c r="F131" s="117">
        <v>0.79747262798345042</v>
      </c>
      <c r="G131" s="116">
        <v>0.3</v>
      </c>
      <c r="H131" s="118">
        <v>3.5520686562042938</v>
      </c>
    </row>
    <row r="132" spans="1:8" x14ac:dyDescent="0.25">
      <c r="A132" s="113" t="s">
        <v>5064</v>
      </c>
      <c r="B132" s="114">
        <v>206190062</v>
      </c>
      <c r="C132" s="115" t="s">
        <v>5063</v>
      </c>
      <c r="D132" s="114" t="s">
        <v>5066</v>
      </c>
      <c r="E132" s="116">
        <v>0.13333333333333333</v>
      </c>
      <c r="F132" s="117">
        <v>0.32409382573437656</v>
      </c>
      <c r="G132" s="116">
        <v>0.3</v>
      </c>
      <c r="H132" s="118">
        <v>1.4435649320923223</v>
      </c>
    </row>
    <row r="133" spans="1:8" x14ac:dyDescent="0.25">
      <c r="A133" s="113" t="s">
        <v>3811</v>
      </c>
      <c r="B133" s="114">
        <v>206190063</v>
      </c>
      <c r="C133" s="115" t="s">
        <v>3810</v>
      </c>
      <c r="D133" s="114" t="s">
        <v>3813</v>
      </c>
      <c r="E133" s="116">
        <v>0.49413919414333329</v>
      </c>
      <c r="F133" s="117">
        <v>1.2011059640641104</v>
      </c>
      <c r="G133" s="116">
        <v>0.3</v>
      </c>
      <c r="H133" s="118">
        <v>5.3499150917825684</v>
      </c>
    </row>
    <row r="134" spans="1:8" x14ac:dyDescent="0.25">
      <c r="A134" s="113" t="s">
        <v>5179</v>
      </c>
      <c r="B134" s="114">
        <v>206371270</v>
      </c>
      <c r="C134" s="115" t="s">
        <v>5178</v>
      </c>
      <c r="D134" s="114" t="s">
        <v>5181</v>
      </c>
      <c r="E134" s="116">
        <v>0.16666666666666666</v>
      </c>
      <c r="F134" s="117">
        <v>0.40511728216797072</v>
      </c>
      <c r="G134" s="116">
        <v>0.3</v>
      </c>
      <c r="H134" s="118">
        <v>1.804456165115403</v>
      </c>
    </row>
    <row r="135" spans="1:8" x14ac:dyDescent="0.25">
      <c r="A135" s="113" t="s">
        <v>4948</v>
      </c>
      <c r="B135" s="114">
        <v>206010851</v>
      </c>
      <c r="C135" s="115" t="s">
        <v>4947</v>
      </c>
      <c r="D135" s="114" t="s">
        <v>4950</v>
      </c>
      <c r="E135" s="116">
        <v>0.36776556777000002</v>
      </c>
      <c r="F135" s="117">
        <v>0.89392912373965838</v>
      </c>
      <c r="G135" s="116">
        <v>0.3</v>
      </c>
      <c r="H135" s="118">
        <v>3.9817010764784588</v>
      </c>
    </row>
    <row r="136" spans="1:8" x14ac:dyDescent="0.25">
      <c r="A136" s="113" t="s">
        <v>3821</v>
      </c>
      <c r="B136" s="114">
        <v>206190067</v>
      </c>
      <c r="C136" s="115" t="s">
        <v>3820</v>
      </c>
      <c r="D136" s="114" t="s">
        <v>3823</v>
      </c>
      <c r="E136" s="116">
        <v>0.49853479853333332</v>
      </c>
      <c r="F136" s="117">
        <v>1.211790375887885</v>
      </c>
      <c r="G136" s="116">
        <v>0.3</v>
      </c>
      <c r="H136" s="118">
        <v>5.3975051444282327</v>
      </c>
    </row>
    <row r="137" spans="1:8" x14ac:dyDescent="0.25">
      <c r="A137" s="113" t="s">
        <v>2509</v>
      </c>
      <c r="B137" s="114">
        <v>206410734</v>
      </c>
      <c r="C137" s="115" t="s">
        <v>2508</v>
      </c>
      <c r="D137" s="114" t="s">
        <v>5435</v>
      </c>
      <c r="E137" s="116">
        <v>0.23272283272333333</v>
      </c>
      <c r="F137" s="117">
        <v>0.56568024894784841</v>
      </c>
      <c r="G137" s="116">
        <v>0.3</v>
      </c>
      <c r="H137" s="118">
        <v>2.5196289016244369</v>
      </c>
    </row>
    <row r="138" spans="1:8" x14ac:dyDescent="0.25">
      <c r="A138" s="113" t="s">
        <v>2509</v>
      </c>
      <c r="B138" s="114">
        <v>206410734</v>
      </c>
      <c r="C138" s="115" t="s">
        <v>2508</v>
      </c>
      <c r="D138" s="114" t="s">
        <v>5436</v>
      </c>
      <c r="E138" s="116">
        <v>0.23272283272333333</v>
      </c>
      <c r="F138" s="117">
        <v>0.56568024894784841</v>
      </c>
      <c r="G138" s="116">
        <v>0.3</v>
      </c>
      <c r="H138" s="118">
        <v>2.5196289016244369</v>
      </c>
    </row>
    <row r="139" spans="1:8" x14ac:dyDescent="0.25">
      <c r="A139" s="113" t="s">
        <v>349</v>
      </c>
      <c r="B139" s="114">
        <v>206010757</v>
      </c>
      <c r="C139" s="115" t="s">
        <v>348</v>
      </c>
      <c r="D139" s="114" t="s">
        <v>351</v>
      </c>
      <c r="E139" s="116">
        <v>0.50897435898999999</v>
      </c>
      <c r="F139" s="117">
        <v>1.2371658540432831</v>
      </c>
      <c r="G139" s="116">
        <v>0.3</v>
      </c>
      <c r="H139" s="118">
        <v>5.5105315197909954</v>
      </c>
    </row>
    <row r="140" spans="1:8" x14ac:dyDescent="0.25">
      <c r="A140" s="113" t="s">
        <v>4908</v>
      </c>
      <c r="B140" s="114">
        <v>206190072</v>
      </c>
      <c r="C140" s="115" t="s">
        <v>4907</v>
      </c>
      <c r="D140" s="114" t="s">
        <v>4910</v>
      </c>
      <c r="E140" s="116">
        <v>0.3893162393166667</v>
      </c>
      <c r="F140" s="117">
        <v>0.9463124206549397</v>
      </c>
      <c r="G140" s="116">
        <v>0.3</v>
      </c>
      <c r="H140" s="118">
        <v>4.2150245292870174</v>
      </c>
    </row>
    <row r="141" spans="1:8" x14ac:dyDescent="0.25">
      <c r="A141" s="113" t="s">
        <v>3500</v>
      </c>
      <c r="B141" s="114">
        <v>206190073</v>
      </c>
      <c r="C141" s="115" t="s">
        <v>3499</v>
      </c>
      <c r="D141" s="114" t="s">
        <v>5437</v>
      </c>
      <c r="E141" s="116">
        <v>0.45439560438666671</v>
      </c>
      <c r="F141" s="117">
        <v>1.1045010736691931</v>
      </c>
      <c r="G141" s="116">
        <v>0.3</v>
      </c>
      <c r="H141" s="118">
        <v>4.9196216984211629</v>
      </c>
    </row>
    <row r="142" spans="1:8" x14ac:dyDescent="0.25">
      <c r="A142" s="113" t="s">
        <v>3500</v>
      </c>
      <c r="B142" s="114">
        <v>206190073</v>
      </c>
      <c r="C142" s="115" t="s">
        <v>3499</v>
      </c>
      <c r="D142" s="114" t="s">
        <v>5438</v>
      </c>
      <c r="E142" s="116">
        <v>0.45439560438666671</v>
      </c>
      <c r="F142" s="117">
        <v>1.1045010736691931</v>
      </c>
      <c r="G142" s="116">
        <v>0.3</v>
      </c>
      <c r="H142" s="118">
        <v>4.9196216984211629</v>
      </c>
    </row>
    <row r="143" spans="1:8" x14ac:dyDescent="0.25">
      <c r="A143" s="113" t="s">
        <v>3224</v>
      </c>
      <c r="B143" s="114">
        <v>206190071</v>
      </c>
      <c r="C143" s="115" t="s">
        <v>3223</v>
      </c>
      <c r="D143" s="114" t="s">
        <v>3226</v>
      </c>
      <c r="E143" s="116">
        <v>0.52747252747666673</v>
      </c>
      <c r="F143" s="117">
        <v>1.282129420497705</v>
      </c>
      <c r="G143" s="116">
        <v>0.3</v>
      </c>
      <c r="H143" s="118">
        <v>5.7108063248056515</v>
      </c>
    </row>
    <row r="144" spans="1:8" x14ac:dyDescent="0.25">
      <c r="A144" s="113" t="s">
        <v>690</v>
      </c>
      <c r="B144" s="114">
        <v>206390796</v>
      </c>
      <c r="C144" s="115" t="s">
        <v>689</v>
      </c>
      <c r="D144" s="114" t="s">
        <v>692</v>
      </c>
      <c r="E144" s="116">
        <v>0.72509157508333333</v>
      </c>
      <c r="F144" s="117">
        <v>1.7624827693239185</v>
      </c>
      <c r="G144" s="116">
        <v>0.3</v>
      </c>
      <c r="H144" s="118">
        <v>7.8503757775941541</v>
      </c>
    </row>
    <row r="145" spans="1:8" x14ac:dyDescent="0.25">
      <c r="A145" s="113" t="s">
        <v>1093</v>
      </c>
      <c r="B145" s="114">
        <v>206100684</v>
      </c>
      <c r="C145" s="115" t="s">
        <v>1092</v>
      </c>
      <c r="D145" s="114" t="s">
        <v>1095</v>
      </c>
      <c r="E145" s="116">
        <v>0.68382173382333333</v>
      </c>
      <c r="F145" s="117">
        <v>1.6621680137633899</v>
      </c>
      <c r="G145" s="116">
        <v>0.3</v>
      </c>
      <c r="H145" s="118">
        <v>7.4035580606245084</v>
      </c>
    </row>
    <row r="146" spans="1:8" x14ac:dyDescent="0.25">
      <c r="A146" s="113" t="s">
        <v>274</v>
      </c>
      <c r="B146" s="114">
        <v>206010760</v>
      </c>
      <c r="C146" s="115" t="s">
        <v>273</v>
      </c>
      <c r="D146" s="114" t="s">
        <v>276</v>
      </c>
      <c r="E146" s="116">
        <v>0.26227106227333336</v>
      </c>
      <c r="F146" s="117">
        <v>0.6375032396368765</v>
      </c>
      <c r="G146" s="116">
        <v>0.3</v>
      </c>
      <c r="H146" s="118">
        <v>2.8395398115028931</v>
      </c>
    </row>
    <row r="147" spans="1:8" x14ac:dyDescent="0.25">
      <c r="A147" s="113" t="s">
        <v>3450</v>
      </c>
      <c r="B147" s="114">
        <v>206194968</v>
      </c>
      <c r="C147" s="115" t="s">
        <v>3449</v>
      </c>
      <c r="D147" s="114" t="s">
        <v>3452</v>
      </c>
      <c r="E147" s="116">
        <v>0.26666666666666666</v>
      </c>
      <c r="F147" s="117">
        <v>0.64818765146875312</v>
      </c>
      <c r="G147" s="116">
        <v>0.3</v>
      </c>
      <c r="H147" s="118">
        <v>2.8871298641846446</v>
      </c>
    </row>
    <row r="148" spans="1:8" x14ac:dyDescent="0.25">
      <c r="A148" s="113" t="s">
        <v>4988</v>
      </c>
      <c r="B148" s="114">
        <v>206144006</v>
      </c>
      <c r="C148" s="115" t="s">
        <v>4987</v>
      </c>
      <c r="D148" s="114" t="s">
        <v>4990</v>
      </c>
      <c r="E148" s="116">
        <v>0.17789987789333334</v>
      </c>
      <c r="F148" s="117">
        <v>0.43242189018096633</v>
      </c>
      <c r="G148" s="116">
        <v>0.3</v>
      </c>
      <c r="H148" s="118">
        <v>1.9260751886274163</v>
      </c>
    </row>
    <row r="149" spans="1:8" x14ac:dyDescent="0.25">
      <c r="A149" s="113" t="s">
        <v>3841</v>
      </c>
      <c r="B149" s="114">
        <v>206190101</v>
      </c>
      <c r="C149" s="115" t="s">
        <v>3840</v>
      </c>
      <c r="D149" s="114" t="s">
        <v>5439</v>
      </c>
      <c r="E149" s="116">
        <v>0.68327228327666667</v>
      </c>
      <c r="F149" s="117">
        <v>1.660832462290482</v>
      </c>
      <c r="G149" s="116">
        <v>0.3</v>
      </c>
      <c r="H149" s="118">
        <v>7.3976093040663562</v>
      </c>
    </row>
    <row r="150" spans="1:8" x14ac:dyDescent="0.25">
      <c r="A150" s="113" t="s">
        <v>3841</v>
      </c>
      <c r="B150" s="114">
        <v>206190101</v>
      </c>
      <c r="C150" s="115" t="s">
        <v>3840</v>
      </c>
      <c r="D150" s="114" t="s">
        <v>5440</v>
      </c>
      <c r="E150" s="116">
        <v>0.68327228327666667</v>
      </c>
      <c r="F150" s="117">
        <v>1.660832462290482</v>
      </c>
      <c r="G150" s="116">
        <v>0.3</v>
      </c>
      <c r="H150" s="118">
        <v>7.3976093040663562</v>
      </c>
    </row>
    <row r="151" spans="1:8" x14ac:dyDescent="0.25">
      <c r="A151" s="113" t="s">
        <v>2848</v>
      </c>
      <c r="B151" s="114">
        <v>206331125</v>
      </c>
      <c r="C151" s="115" t="s">
        <v>2847</v>
      </c>
      <c r="D151" s="114" t="s">
        <v>2850</v>
      </c>
      <c r="E151" s="116">
        <v>0.59249084250333328</v>
      </c>
      <c r="F151" s="117">
        <v>1.4401696789461693</v>
      </c>
      <c r="G151" s="116">
        <v>0.3</v>
      </c>
      <c r="H151" s="118">
        <v>6.4147425211773541</v>
      </c>
    </row>
    <row r="152" spans="1:8" x14ac:dyDescent="0.25">
      <c r="A152" s="113" t="s">
        <v>1706</v>
      </c>
      <c r="B152" s="114">
        <v>206301233</v>
      </c>
      <c r="C152" s="115" t="s">
        <v>1705</v>
      </c>
      <c r="D152" s="114" t="s">
        <v>5441</v>
      </c>
      <c r="E152" s="116">
        <v>0.36446886446666665</v>
      </c>
      <c r="F152" s="117">
        <v>0.88591581484549486</v>
      </c>
      <c r="G152" s="116">
        <v>0.3</v>
      </c>
      <c r="H152" s="118">
        <v>3.9460085368769215</v>
      </c>
    </row>
    <row r="153" spans="1:8" x14ac:dyDescent="0.25">
      <c r="A153" s="113" t="s">
        <v>1706</v>
      </c>
      <c r="B153" s="114">
        <v>206301233</v>
      </c>
      <c r="C153" s="115" t="s">
        <v>1705</v>
      </c>
      <c r="D153" s="114" t="s">
        <v>5442</v>
      </c>
      <c r="E153" s="116">
        <v>0.36446886446666665</v>
      </c>
      <c r="F153" s="117">
        <v>0.88591581484549486</v>
      </c>
      <c r="G153" s="116">
        <v>0.3</v>
      </c>
      <c r="H153" s="118">
        <v>3.9460085368769215</v>
      </c>
    </row>
    <row r="154" spans="1:8" x14ac:dyDescent="0.25">
      <c r="A154" s="113" t="s">
        <v>4506</v>
      </c>
      <c r="B154" s="114">
        <v>206190102</v>
      </c>
      <c r="C154" s="115" t="s">
        <v>4505</v>
      </c>
      <c r="D154" s="114" t="s">
        <v>4508</v>
      </c>
      <c r="E154" s="116">
        <v>0.66544566543333328</v>
      </c>
      <c r="F154" s="117">
        <v>1.6175012364648522</v>
      </c>
      <c r="G154" s="116">
        <v>0.3</v>
      </c>
      <c r="H154" s="118">
        <v>7.204605201243</v>
      </c>
    </row>
    <row r="155" spans="1:8" x14ac:dyDescent="0.25">
      <c r="A155" s="113" t="s">
        <v>2467</v>
      </c>
      <c r="B155" s="114">
        <v>206371703</v>
      </c>
      <c r="C155" s="115" t="s">
        <v>2466</v>
      </c>
      <c r="D155" s="114" t="s">
        <v>2469</v>
      </c>
      <c r="E155" s="116">
        <v>0.45763125763000001</v>
      </c>
      <c r="F155" s="117">
        <v>1.112365987957056</v>
      </c>
      <c r="G155" s="116">
        <v>0.3</v>
      </c>
      <c r="H155" s="118">
        <v>4.9546532650798127</v>
      </c>
    </row>
    <row r="156" spans="1:8" x14ac:dyDescent="0.25">
      <c r="A156" s="113" t="s">
        <v>3430</v>
      </c>
      <c r="B156" s="114">
        <v>206190690</v>
      </c>
      <c r="C156" s="115" t="s">
        <v>3429</v>
      </c>
      <c r="D156" s="114" t="s">
        <v>3432</v>
      </c>
      <c r="E156" s="116">
        <v>0.73333333333333328</v>
      </c>
      <c r="F156" s="117">
        <v>1.7825160415390711</v>
      </c>
      <c r="G156" s="116">
        <v>0.3</v>
      </c>
      <c r="H156" s="118">
        <v>7.9396071265077728</v>
      </c>
    </row>
    <row r="157" spans="1:8" x14ac:dyDescent="0.25">
      <c r="A157" s="113" t="s">
        <v>3816</v>
      </c>
      <c r="B157" s="114">
        <v>206190064</v>
      </c>
      <c r="C157" s="115" t="s">
        <v>3815</v>
      </c>
      <c r="D157" s="114" t="s">
        <v>3818</v>
      </c>
      <c r="E157" s="116">
        <v>0.1</v>
      </c>
      <c r="F157" s="117">
        <v>0.24307036930078244</v>
      </c>
      <c r="G157" s="116">
        <v>0.3</v>
      </c>
      <c r="H157" s="118">
        <v>1.0826736990692418</v>
      </c>
    </row>
    <row r="158" spans="1:8" x14ac:dyDescent="0.25">
      <c r="A158" s="113" t="s">
        <v>2695</v>
      </c>
      <c r="B158" s="114">
        <v>206511095</v>
      </c>
      <c r="C158" s="115" t="s">
        <v>2694</v>
      </c>
      <c r="D158" s="114" t="s">
        <v>2697</v>
      </c>
      <c r="E158" s="116">
        <v>0.57533577535333336</v>
      </c>
      <c r="F158" s="117">
        <v>1.3984707938708674</v>
      </c>
      <c r="G158" s="116">
        <v>0.3</v>
      </c>
      <c r="H158" s="118">
        <v>6.2290091210866372</v>
      </c>
    </row>
    <row r="159" spans="1:8" x14ac:dyDescent="0.25">
      <c r="A159" s="113" t="s">
        <v>700</v>
      </c>
      <c r="B159" s="114">
        <v>206341002</v>
      </c>
      <c r="C159" s="115" t="s">
        <v>699</v>
      </c>
      <c r="D159" s="114" t="s">
        <v>5443</v>
      </c>
      <c r="E159" s="116">
        <v>0.45989010988333334</v>
      </c>
      <c r="F159" s="117">
        <v>1.1178565884711924</v>
      </c>
      <c r="G159" s="116">
        <v>0.3</v>
      </c>
      <c r="H159" s="118">
        <v>4.9791092643274855</v>
      </c>
    </row>
    <row r="160" spans="1:8" x14ac:dyDescent="0.25">
      <c r="A160" s="113" t="s">
        <v>700</v>
      </c>
      <c r="B160" s="114">
        <v>206341002</v>
      </c>
      <c r="C160" s="115" t="s">
        <v>699</v>
      </c>
      <c r="D160" s="114" t="s">
        <v>5444</v>
      </c>
      <c r="E160" s="116">
        <v>0.45989010988333334</v>
      </c>
      <c r="F160" s="117">
        <v>1.1178565884711924</v>
      </c>
      <c r="G160" s="116">
        <v>0.3</v>
      </c>
      <c r="H160" s="118">
        <v>4.9791092643274855</v>
      </c>
    </row>
    <row r="161" spans="1:8" x14ac:dyDescent="0.25">
      <c r="A161" s="113" t="s">
        <v>4511</v>
      </c>
      <c r="B161" s="114">
        <v>206190105</v>
      </c>
      <c r="C161" s="115" t="s">
        <v>4510</v>
      </c>
      <c r="D161" s="114" t="s">
        <v>4513</v>
      </c>
      <c r="E161" s="116">
        <v>0.44737484738666666</v>
      </c>
      <c r="F161" s="117">
        <v>1.0874356937015826</v>
      </c>
      <c r="G161" s="116">
        <v>0.3</v>
      </c>
      <c r="H161" s="118">
        <v>4.8436098089066002</v>
      </c>
    </row>
    <row r="162" spans="1:8" x14ac:dyDescent="0.25">
      <c r="A162" s="113" t="s">
        <v>4521</v>
      </c>
      <c r="B162" s="114">
        <v>206190713</v>
      </c>
      <c r="C162" s="115" t="s">
        <v>4520</v>
      </c>
      <c r="D162" s="114" t="s">
        <v>4523</v>
      </c>
      <c r="E162" s="116">
        <v>0.51221001221333329</v>
      </c>
      <c r="F162" s="117">
        <v>1.2450307682825321</v>
      </c>
      <c r="G162" s="116">
        <v>0.3</v>
      </c>
      <c r="H162" s="118">
        <v>5.5455630862331118</v>
      </c>
    </row>
    <row r="163" spans="1:8" x14ac:dyDescent="0.25">
      <c r="A163" s="113" t="s">
        <v>2196</v>
      </c>
      <c r="B163" s="114">
        <v>206370703</v>
      </c>
      <c r="C163" s="115" t="s">
        <v>2195</v>
      </c>
      <c r="D163" s="114" t="s">
        <v>2198</v>
      </c>
      <c r="E163" s="116">
        <v>4.9572649573333329E-2</v>
      </c>
      <c r="F163" s="117">
        <v>0.12049642239008407</v>
      </c>
      <c r="G163" s="116">
        <v>0.3</v>
      </c>
      <c r="H163" s="118">
        <v>0.53671003886224067</v>
      </c>
    </row>
    <row r="164" spans="1:8" x14ac:dyDescent="0.25">
      <c r="A164" s="113" t="s">
        <v>2201</v>
      </c>
      <c r="B164" s="114">
        <v>206370776</v>
      </c>
      <c r="C164" s="115" t="s">
        <v>2200</v>
      </c>
      <c r="D164" s="114" t="s">
        <v>2203</v>
      </c>
      <c r="E164" s="116">
        <v>3.3333333333333333E-2</v>
      </c>
      <c r="F164" s="117">
        <v>8.102345643359414E-2</v>
      </c>
      <c r="G164" s="116">
        <v>0.3</v>
      </c>
      <c r="H164" s="118">
        <v>0.36089123302308057</v>
      </c>
    </row>
    <row r="165" spans="1:8" x14ac:dyDescent="0.25">
      <c r="A165" s="113" t="s">
        <v>1166</v>
      </c>
      <c r="B165" s="114">
        <v>206160724</v>
      </c>
      <c r="C165" s="115" t="s">
        <v>1165</v>
      </c>
      <c r="D165" s="114" t="s">
        <v>5445</v>
      </c>
      <c r="E165" s="116">
        <v>0.16001221001000002</v>
      </c>
      <c r="F165" s="117">
        <v>0.38894226979765056</v>
      </c>
      <c r="G165" s="116">
        <v>0.3</v>
      </c>
      <c r="H165" s="118">
        <v>1.7324101130777108</v>
      </c>
    </row>
    <row r="166" spans="1:8" x14ac:dyDescent="0.25">
      <c r="A166" s="113" t="s">
        <v>1166</v>
      </c>
      <c r="B166" s="114">
        <v>206160724</v>
      </c>
      <c r="C166" s="115" t="s">
        <v>1165</v>
      </c>
      <c r="D166" s="114" t="s">
        <v>5446</v>
      </c>
      <c r="E166" s="116">
        <v>0.16001221001000002</v>
      </c>
      <c r="F166" s="117">
        <v>0.38894226979765056</v>
      </c>
      <c r="G166" s="116">
        <v>0.3</v>
      </c>
      <c r="H166" s="118">
        <v>1.7324101130777108</v>
      </c>
    </row>
    <row r="167" spans="1:8" x14ac:dyDescent="0.25">
      <c r="A167" s="113" t="s">
        <v>3941</v>
      </c>
      <c r="B167" s="114">
        <v>206190359</v>
      </c>
      <c r="C167" s="115" t="s">
        <v>3940</v>
      </c>
      <c r="D167" s="114" t="s">
        <v>5447</v>
      </c>
      <c r="E167" s="116">
        <v>0.63577533577333334</v>
      </c>
      <c r="F167" s="117">
        <v>1.5453814565875308</v>
      </c>
      <c r="G167" s="116">
        <v>0.3</v>
      </c>
      <c r="H167" s="118">
        <v>6.8833723455870404</v>
      </c>
    </row>
    <row r="168" spans="1:8" x14ac:dyDescent="0.25">
      <c r="A168" s="113" t="s">
        <v>3941</v>
      </c>
      <c r="B168" s="114">
        <v>206190359</v>
      </c>
      <c r="C168" s="115" t="s">
        <v>3940</v>
      </c>
      <c r="D168" s="114" t="s">
        <v>5448</v>
      </c>
      <c r="E168" s="116">
        <v>0.63577533577333334</v>
      </c>
      <c r="F168" s="117">
        <v>1.5453814565875308</v>
      </c>
      <c r="G168" s="116">
        <v>0.3</v>
      </c>
      <c r="H168" s="118">
        <v>6.8833723455870404</v>
      </c>
    </row>
    <row r="169" spans="1:8" x14ac:dyDescent="0.25">
      <c r="A169" s="113" t="s">
        <v>4164</v>
      </c>
      <c r="B169" s="114">
        <v>206190109</v>
      </c>
      <c r="C169" s="115" t="s">
        <v>4163</v>
      </c>
      <c r="D169" s="114" t="s">
        <v>4166</v>
      </c>
      <c r="E169" s="116">
        <v>8.1440781443333332E-2</v>
      </c>
      <c r="F169" s="117">
        <v>0.19795840821575342</v>
      </c>
      <c r="G169" s="116">
        <v>0.3</v>
      </c>
      <c r="H169" s="118">
        <v>0.88173792100343373</v>
      </c>
    </row>
    <row r="170" spans="1:8" x14ac:dyDescent="0.25">
      <c r="A170" s="113" t="s">
        <v>3530</v>
      </c>
      <c r="B170" s="114">
        <v>206190704</v>
      </c>
      <c r="C170" s="115" t="s">
        <v>3529</v>
      </c>
      <c r="D170" s="114" t="s">
        <v>3532</v>
      </c>
      <c r="E170" s="116">
        <v>0.32905982907333331</v>
      </c>
      <c r="F170" s="117">
        <v>0.79984694174907467</v>
      </c>
      <c r="G170" s="116">
        <v>0.3</v>
      </c>
      <c r="H170" s="118">
        <v>3.562644223579182</v>
      </c>
    </row>
    <row r="171" spans="1:8" x14ac:dyDescent="0.25">
      <c r="A171" s="113" t="s">
        <v>161</v>
      </c>
      <c r="B171" s="114">
        <v>206491017</v>
      </c>
      <c r="C171" s="115" t="s">
        <v>160</v>
      </c>
      <c r="D171" s="114" t="s">
        <v>163</v>
      </c>
      <c r="E171" s="116">
        <v>0.38882783881666666</v>
      </c>
      <c r="F171" s="117">
        <v>0.94512526375592265</v>
      </c>
      <c r="G171" s="116">
        <v>0.3</v>
      </c>
      <c r="H171" s="118">
        <v>4.209736745527394</v>
      </c>
    </row>
    <row r="172" spans="1:8" x14ac:dyDescent="0.25">
      <c r="A172" s="113" t="s">
        <v>4953</v>
      </c>
      <c r="B172" s="114">
        <v>206154109</v>
      </c>
      <c r="C172" s="115" t="s">
        <v>4952</v>
      </c>
      <c r="D172" s="114" t="s">
        <v>4955</v>
      </c>
      <c r="E172" s="116">
        <v>0.78095238094666675</v>
      </c>
      <c r="F172" s="117">
        <v>1.8982638364303162</v>
      </c>
      <c r="G172" s="116">
        <v>0.3</v>
      </c>
      <c r="H172" s="118">
        <v>8.4551660307645946</v>
      </c>
    </row>
    <row r="173" spans="1:8" x14ac:dyDescent="0.25">
      <c r="A173" s="113" t="s">
        <v>3846</v>
      </c>
      <c r="B173" s="114">
        <v>206190615</v>
      </c>
      <c r="C173" s="115" t="s">
        <v>3845</v>
      </c>
      <c r="D173" s="114" t="s">
        <v>3848</v>
      </c>
      <c r="E173" s="116">
        <v>0.16666666666666666</v>
      </c>
      <c r="F173" s="117">
        <v>0.40511728216797072</v>
      </c>
      <c r="G173" s="116">
        <v>0.3</v>
      </c>
      <c r="H173" s="118">
        <v>1.804456165115403</v>
      </c>
    </row>
    <row r="174" spans="1:8" x14ac:dyDescent="0.25">
      <c r="A174" s="113" t="s">
        <v>720</v>
      </c>
      <c r="B174" s="114">
        <v>206390826</v>
      </c>
      <c r="C174" s="115" t="s">
        <v>719</v>
      </c>
      <c r="D174" s="114" t="s">
        <v>5449</v>
      </c>
      <c r="E174" s="116">
        <v>0.38736263735999998</v>
      </c>
      <c r="F174" s="117">
        <v>0.94156379316420258</v>
      </c>
      <c r="G174" s="116">
        <v>0.3</v>
      </c>
      <c r="H174" s="118">
        <v>4.1938733947176852</v>
      </c>
    </row>
    <row r="175" spans="1:8" x14ac:dyDescent="0.25">
      <c r="A175" s="113" t="s">
        <v>720</v>
      </c>
      <c r="B175" s="114">
        <v>206390826</v>
      </c>
      <c r="C175" s="115" t="s">
        <v>719</v>
      </c>
      <c r="D175" s="114" t="s">
        <v>5450</v>
      </c>
      <c r="E175" s="116">
        <v>0.38736263735999998</v>
      </c>
      <c r="F175" s="117">
        <v>0.94156379316420258</v>
      </c>
      <c r="G175" s="116">
        <v>0.3</v>
      </c>
      <c r="H175" s="118">
        <v>4.1938733947176852</v>
      </c>
    </row>
    <row r="176" spans="1:8" x14ac:dyDescent="0.25">
      <c r="A176" s="113" t="s">
        <v>2878</v>
      </c>
      <c r="B176" s="114">
        <v>206361129</v>
      </c>
      <c r="C176" s="115" t="s">
        <v>2877</v>
      </c>
      <c r="D176" s="114" t="s">
        <v>2880</v>
      </c>
      <c r="E176" s="116">
        <v>0.67399267398999996</v>
      </c>
      <c r="F176" s="117">
        <v>1.6382764817277116</v>
      </c>
      <c r="G176" s="116">
        <v>0.3</v>
      </c>
      <c r="H176" s="118">
        <v>7.2971414149432281</v>
      </c>
    </row>
    <row r="177" spans="1:8" x14ac:dyDescent="0.25">
      <c r="A177" s="113" t="s">
        <v>2503</v>
      </c>
      <c r="B177" s="114">
        <v>206413502</v>
      </c>
      <c r="C177" s="115" t="s">
        <v>2502</v>
      </c>
      <c r="D177" s="114" t="s">
        <v>2505</v>
      </c>
      <c r="E177" s="116">
        <v>0.67741147741666663</v>
      </c>
      <c r="F177" s="117">
        <v>1.6465865798425778</v>
      </c>
      <c r="G177" s="116">
        <v>0.3</v>
      </c>
      <c r="H177" s="118">
        <v>7.3341559004666266</v>
      </c>
    </row>
    <row r="178" spans="1:8" x14ac:dyDescent="0.25">
      <c r="A178" s="113" t="s">
        <v>1597</v>
      </c>
      <c r="B178" s="114">
        <v>206301171</v>
      </c>
      <c r="C178" s="115" t="s">
        <v>1596</v>
      </c>
      <c r="D178" s="114" t="s">
        <v>1599</v>
      </c>
      <c r="E178" s="116">
        <v>0.43333333333333335</v>
      </c>
      <c r="F178" s="117">
        <v>1.053304933636724</v>
      </c>
      <c r="G178" s="116">
        <v>0.3</v>
      </c>
      <c r="H178" s="118">
        <v>4.6915860293000486</v>
      </c>
    </row>
    <row r="179" spans="1:8" x14ac:dyDescent="0.25">
      <c r="A179" s="113" t="s">
        <v>1375</v>
      </c>
      <c r="B179" s="114">
        <v>206301130</v>
      </c>
      <c r="C179" s="115" t="s">
        <v>1601</v>
      </c>
      <c r="D179" s="114" t="s">
        <v>1603</v>
      </c>
      <c r="E179" s="116">
        <v>0.12014652014666667</v>
      </c>
      <c r="F179" s="117">
        <v>0.29204059022254164</v>
      </c>
      <c r="G179" s="116">
        <v>0.3</v>
      </c>
      <c r="H179" s="118">
        <v>1.300794773974888</v>
      </c>
    </row>
    <row r="180" spans="1:8" x14ac:dyDescent="0.25">
      <c r="A180" s="113" t="s">
        <v>1375</v>
      </c>
      <c r="B180" s="114">
        <v>206420901</v>
      </c>
      <c r="C180" s="115" t="s">
        <v>1374</v>
      </c>
      <c r="D180" s="114" t="s">
        <v>5451</v>
      </c>
      <c r="E180" s="116">
        <v>0.19603174603333334</v>
      </c>
      <c r="F180" s="117">
        <v>0.47649508902999527</v>
      </c>
      <c r="G180" s="116">
        <v>0.3</v>
      </c>
      <c r="H180" s="118">
        <v>2.1223841561291117</v>
      </c>
    </row>
    <row r="181" spans="1:8" x14ac:dyDescent="0.25">
      <c r="A181" s="113" t="s">
        <v>1375</v>
      </c>
      <c r="B181" s="114">
        <v>206420901</v>
      </c>
      <c r="C181" s="115" t="s">
        <v>1374</v>
      </c>
      <c r="D181" s="114" t="s">
        <v>5452</v>
      </c>
      <c r="E181" s="116">
        <v>0.19603174603333334</v>
      </c>
      <c r="F181" s="117">
        <v>0.47649508902999527</v>
      </c>
      <c r="G181" s="116">
        <v>0.3</v>
      </c>
      <c r="H181" s="118">
        <v>2.1223841561291117</v>
      </c>
    </row>
    <row r="182" spans="1:8" x14ac:dyDescent="0.25">
      <c r="A182" s="113" t="s">
        <v>3520</v>
      </c>
      <c r="B182" s="114">
        <v>206190083</v>
      </c>
      <c r="C182" s="115" t="s">
        <v>3519</v>
      </c>
      <c r="D182" s="114" t="s">
        <v>3522</v>
      </c>
      <c r="E182" s="116">
        <v>0.63137973137333325</v>
      </c>
      <c r="F182" s="117">
        <v>1.5346970447394492</v>
      </c>
      <c r="G182" s="116">
        <v>0.3</v>
      </c>
      <c r="H182" s="118">
        <v>6.8357822928331098</v>
      </c>
    </row>
    <row r="183" spans="1:8" x14ac:dyDescent="0.25">
      <c r="A183" s="113" t="s">
        <v>4526</v>
      </c>
      <c r="B183" s="114">
        <v>206190118</v>
      </c>
      <c r="C183" s="115" t="s">
        <v>4525</v>
      </c>
      <c r="D183" s="114" t="s">
        <v>4528</v>
      </c>
      <c r="E183" s="116">
        <v>0.53058608058000001</v>
      </c>
      <c r="F183" s="117">
        <v>1.2896975455243531</v>
      </c>
      <c r="G183" s="116">
        <v>0.3</v>
      </c>
      <c r="H183" s="118">
        <v>5.7445159453619947</v>
      </c>
    </row>
    <row r="184" spans="1:8" x14ac:dyDescent="0.25">
      <c r="A184" s="113" t="s">
        <v>3510</v>
      </c>
      <c r="B184" s="114">
        <v>206190082</v>
      </c>
      <c r="C184" s="115" t="s">
        <v>3509</v>
      </c>
      <c r="D184" s="114" t="s">
        <v>3512</v>
      </c>
      <c r="E184" s="116">
        <v>0.13333333333333333</v>
      </c>
      <c r="F184" s="117">
        <v>0.32409382573437656</v>
      </c>
      <c r="G184" s="116">
        <v>0.3</v>
      </c>
      <c r="H184" s="118">
        <v>1.4435649320923223</v>
      </c>
    </row>
    <row r="185" spans="1:8" x14ac:dyDescent="0.25">
      <c r="A185" s="113" t="s">
        <v>1098</v>
      </c>
      <c r="B185" s="114">
        <v>206100689</v>
      </c>
      <c r="C185" s="115" t="s">
        <v>1097</v>
      </c>
      <c r="D185" s="114" t="s">
        <v>1100</v>
      </c>
      <c r="E185" s="116">
        <v>0.7</v>
      </c>
      <c r="F185" s="117">
        <v>1.701492585105477</v>
      </c>
      <c r="G185" s="116">
        <v>0.3</v>
      </c>
      <c r="H185" s="118">
        <v>7.5787158934846923</v>
      </c>
    </row>
    <row r="186" spans="1:8" x14ac:dyDescent="0.25">
      <c r="A186" s="113" t="s">
        <v>2883</v>
      </c>
      <c r="B186" s="114">
        <v>206331352</v>
      </c>
      <c r="C186" s="115" t="s">
        <v>2882</v>
      </c>
      <c r="D186" s="114" t="s">
        <v>2885</v>
      </c>
      <c r="E186" s="116">
        <v>0.28070818070999998</v>
      </c>
      <c r="F186" s="117">
        <v>0.68231841150930461</v>
      </c>
      <c r="G186" s="116">
        <v>0.3</v>
      </c>
      <c r="H186" s="118">
        <v>3.0391536436829285</v>
      </c>
    </row>
    <row r="187" spans="1:8" x14ac:dyDescent="0.25">
      <c r="A187" s="113" t="s">
        <v>2717</v>
      </c>
      <c r="B187" s="114">
        <v>206044028</v>
      </c>
      <c r="C187" s="115" t="s">
        <v>2716</v>
      </c>
      <c r="D187" s="114" t="s">
        <v>2719</v>
      </c>
      <c r="E187" s="116">
        <v>0.18131868131666667</v>
      </c>
      <c r="F187" s="117">
        <v>0.44073198828773047</v>
      </c>
      <c r="G187" s="116">
        <v>0.3</v>
      </c>
      <c r="H187" s="118">
        <v>1.9630896741147255</v>
      </c>
    </row>
    <row r="188" spans="1:8" x14ac:dyDescent="0.25">
      <c r="A188" s="113" t="s">
        <v>4531</v>
      </c>
      <c r="B188" s="114">
        <v>206190123</v>
      </c>
      <c r="C188" s="115" t="s">
        <v>4530</v>
      </c>
      <c r="D188" s="114" t="s">
        <v>4533</v>
      </c>
      <c r="E188" s="116">
        <v>0.42612942613333332</v>
      </c>
      <c r="F188" s="117">
        <v>1.0357943698015981</v>
      </c>
      <c r="G188" s="116">
        <v>0.3</v>
      </c>
      <c r="H188" s="118">
        <v>4.6135912207402923</v>
      </c>
    </row>
    <row r="189" spans="1:8" x14ac:dyDescent="0.25">
      <c r="A189" s="113" t="s">
        <v>3981</v>
      </c>
      <c r="B189" s="114">
        <v>206190502</v>
      </c>
      <c r="C189" s="115" t="s">
        <v>3980</v>
      </c>
      <c r="D189" s="114" t="s">
        <v>3983</v>
      </c>
      <c r="E189" s="116">
        <v>0.66666666666666663</v>
      </c>
      <c r="F189" s="117">
        <v>1.6204691286718829</v>
      </c>
      <c r="G189" s="116">
        <v>0.3</v>
      </c>
      <c r="H189" s="118">
        <v>7.2178246604616119</v>
      </c>
    </row>
    <row r="190" spans="1:8" x14ac:dyDescent="0.25">
      <c r="A190" s="113" t="s">
        <v>1391</v>
      </c>
      <c r="B190" s="114">
        <v>206560823</v>
      </c>
      <c r="C190" s="115" t="s">
        <v>1390</v>
      </c>
      <c r="D190" s="114" t="s">
        <v>1393</v>
      </c>
      <c r="E190" s="116">
        <v>0.3838827838833333</v>
      </c>
      <c r="F190" s="117">
        <v>0.93310530046734275</v>
      </c>
      <c r="G190" s="116">
        <v>0.3</v>
      </c>
      <c r="H190" s="118">
        <v>4.1561979363596677</v>
      </c>
    </row>
    <row r="191" spans="1:8" x14ac:dyDescent="0.25">
      <c r="A191" s="113" t="s">
        <v>1869</v>
      </c>
      <c r="B191" s="114">
        <v>206430730</v>
      </c>
      <c r="C191" s="115" t="s">
        <v>1868</v>
      </c>
      <c r="D191" s="114" t="s">
        <v>1871</v>
      </c>
      <c r="E191" s="116">
        <v>0.49255189255666659</v>
      </c>
      <c r="F191" s="117">
        <v>1.1972477042354825</v>
      </c>
      <c r="G191" s="116">
        <v>0.3</v>
      </c>
      <c r="H191" s="118">
        <v>5.3327297949788202</v>
      </c>
    </row>
    <row r="192" spans="1:8" x14ac:dyDescent="0.25">
      <c r="A192" s="113" t="s">
        <v>4178</v>
      </c>
      <c r="B192" s="114">
        <v>206190265</v>
      </c>
      <c r="C192" s="115" t="s">
        <v>4177</v>
      </c>
      <c r="D192" s="114" t="s">
        <v>4180</v>
      </c>
      <c r="E192" s="116">
        <v>0.39731379731666666</v>
      </c>
      <c r="F192" s="117">
        <v>0.96575211442058384</v>
      </c>
      <c r="G192" s="116">
        <v>0.3</v>
      </c>
      <c r="H192" s="118">
        <v>4.3016119863208253</v>
      </c>
    </row>
    <row r="193" spans="1:8" x14ac:dyDescent="0.25">
      <c r="A193" s="113" t="s">
        <v>3465</v>
      </c>
      <c r="B193" s="114">
        <v>206190744</v>
      </c>
      <c r="C193" s="115" t="s">
        <v>3464</v>
      </c>
      <c r="D193" s="114" t="s">
        <v>3467</v>
      </c>
      <c r="E193" s="116">
        <v>0.30115995115999999</v>
      </c>
      <c r="F193" s="117">
        <v>0.73203060547066801</v>
      </c>
      <c r="G193" s="116">
        <v>0.3</v>
      </c>
      <c r="H193" s="118">
        <v>3.2605795833390943</v>
      </c>
    </row>
    <row r="194" spans="1:8" x14ac:dyDescent="0.25">
      <c r="A194" s="113" t="s">
        <v>1920</v>
      </c>
      <c r="B194" s="114">
        <v>206431815</v>
      </c>
      <c r="C194" s="115" t="s">
        <v>1919</v>
      </c>
      <c r="D194" s="114" t="s">
        <v>1922</v>
      </c>
      <c r="E194" s="116">
        <v>0.59450549449666668</v>
      </c>
      <c r="F194" s="117">
        <v>1.4450667009864904</v>
      </c>
      <c r="G194" s="116">
        <v>0.3</v>
      </c>
      <c r="H194" s="118">
        <v>6.4365546284369488</v>
      </c>
    </row>
    <row r="195" spans="1:8" x14ac:dyDescent="0.25">
      <c r="A195" s="113" t="s">
        <v>1874</v>
      </c>
      <c r="B195" s="114">
        <v>206270732</v>
      </c>
      <c r="C195" s="115" t="s">
        <v>1873</v>
      </c>
      <c r="D195" s="114" t="s">
        <v>1876</v>
      </c>
      <c r="E195" s="116">
        <v>0.99780219780000001</v>
      </c>
      <c r="F195" s="117">
        <v>2.4253614870837836</v>
      </c>
      <c r="G195" s="116">
        <v>0.3</v>
      </c>
      <c r="H195" s="118">
        <v>10.802941964315453</v>
      </c>
    </row>
    <row r="196" spans="1:8" x14ac:dyDescent="0.25">
      <c r="A196" s="113" t="s">
        <v>514</v>
      </c>
      <c r="B196" s="114">
        <v>206010934</v>
      </c>
      <c r="C196" s="115" t="s">
        <v>513</v>
      </c>
      <c r="D196" s="114" t="s">
        <v>5453</v>
      </c>
      <c r="E196" s="116">
        <v>0.46092796093333338</v>
      </c>
      <c r="F196" s="117">
        <v>1.1203792968512196</v>
      </c>
      <c r="G196" s="116">
        <v>0.3</v>
      </c>
      <c r="H196" s="118">
        <v>4.9903458046813505</v>
      </c>
    </row>
    <row r="197" spans="1:8" x14ac:dyDescent="0.25">
      <c r="A197" s="113" t="s">
        <v>514</v>
      </c>
      <c r="B197" s="114">
        <v>206010934</v>
      </c>
      <c r="C197" s="115" t="s">
        <v>513</v>
      </c>
      <c r="D197" s="114" t="s">
        <v>5454</v>
      </c>
      <c r="E197" s="116">
        <v>0.46092796093333338</v>
      </c>
      <c r="F197" s="117">
        <v>1.1203792968512196</v>
      </c>
      <c r="G197" s="116">
        <v>0.3</v>
      </c>
      <c r="H197" s="118">
        <v>4.9903458046813505</v>
      </c>
    </row>
    <row r="198" spans="1:8" x14ac:dyDescent="0.25">
      <c r="A198" s="113" t="s">
        <v>5089</v>
      </c>
      <c r="B198" s="114">
        <v>206190131</v>
      </c>
      <c r="C198" s="115" t="s">
        <v>5088</v>
      </c>
      <c r="D198" s="114" t="s">
        <v>5091</v>
      </c>
      <c r="E198" s="116">
        <v>0.6652014651999999</v>
      </c>
      <c r="F198" s="117">
        <v>1.6169076580558555</v>
      </c>
      <c r="G198" s="116">
        <v>0.3</v>
      </c>
      <c r="H198" s="118">
        <v>7.201961309543635</v>
      </c>
    </row>
    <row r="199" spans="1:8" x14ac:dyDescent="0.25">
      <c r="A199" s="113" t="s">
        <v>1905</v>
      </c>
      <c r="B199" s="114">
        <v>206430716</v>
      </c>
      <c r="C199" s="115" t="s">
        <v>1904</v>
      </c>
      <c r="D199" s="114" t="s">
        <v>1907</v>
      </c>
      <c r="E199" s="116">
        <v>0.12820512820666666</v>
      </c>
      <c r="F199" s="117">
        <v>0.31162867859448623</v>
      </c>
      <c r="G199" s="116">
        <v>0.3</v>
      </c>
      <c r="H199" s="118">
        <v>1.388043203951582</v>
      </c>
    </row>
    <row r="200" spans="1:8" x14ac:dyDescent="0.25">
      <c r="A200" s="113" t="s">
        <v>1606</v>
      </c>
      <c r="B200" s="114">
        <v>206301118</v>
      </c>
      <c r="C200" s="115" t="s">
        <v>1605</v>
      </c>
      <c r="D200" s="114" t="s">
        <v>5455</v>
      </c>
      <c r="E200" s="116">
        <v>3.3333333333333333E-2</v>
      </c>
      <c r="F200" s="117">
        <v>8.102345643359414E-2</v>
      </c>
      <c r="G200" s="116">
        <v>0.3</v>
      </c>
      <c r="H200" s="118">
        <v>0.36089123302308057</v>
      </c>
    </row>
    <row r="201" spans="1:8" x14ac:dyDescent="0.25">
      <c r="A201" s="113" t="s">
        <v>1606</v>
      </c>
      <c r="B201" s="114">
        <v>206301118</v>
      </c>
      <c r="C201" s="115" t="s">
        <v>1605</v>
      </c>
      <c r="D201" s="114" t="s">
        <v>5456</v>
      </c>
      <c r="E201" s="116">
        <v>3.3333333333333333E-2</v>
      </c>
      <c r="F201" s="117">
        <v>8.102345643359414E-2</v>
      </c>
      <c r="G201" s="116">
        <v>0.3</v>
      </c>
      <c r="H201" s="118">
        <v>0.36089123302308057</v>
      </c>
    </row>
    <row r="202" spans="1:8" x14ac:dyDescent="0.25">
      <c r="A202" s="113" t="s">
        <v>780</v>
      </c>
      <c r="B202" s="114">
        <v>206342204</v>
      </c>
      <c r="C202" s="115" t="s">
        <v>779</v>
      </c>
      <c r="D202" s="114" t="s">
        <v>5457</v>
      </c>
      <c r="E202" s="116">
        <v>0.25738705739000001</v>
      </c>
      <c r="F202" s="117">
        <v>0.62563167093028982</v>
      </c>
      <c r="G202" s="116">
        <v>0.3</v>
      </c>
      <c r="H202" s="118">
        <v>2.7866619751697859</v>
      </c>
    </row>
    <row r="203" spans="1:8" x14ac:dyDescent="0.25">
      <c r="A203" s="113" t="s">
        <v>780</v>
      </c>
      <c r="B203" s="114">
        <v>206342204</v>
      </c>
      <c r="C203" s="115" t="s">
        <v>779</v>
      </c>
      <c r="D203" s="114" t="s">
        <v>5458</v>
      </c>
      <c r="E203" s="116">
        <v>0.25738705739000001</v>
      </c>
      <c r="F203" s="117">
        <v>0.62563167093028982</v>
      </c>
      <c r="G203" s="116">
        <v>0.3</v>
      </c>
      <c r="H203" s="118">
        <v>2.7866619751697859</v>
      </c>
    </row>
    <row r="204" spans="1:8" x14ac:dyDescent="0.25">
      <c r="A204" s="113" t="s">
        <v>2347</v>
      </c>
      <c r="B204" s="114">
        <v>206374248</v>
      </c>
      <c r="C204" s="115" t="s">
        <v>2346</v>
      </c>
      <c r="D204" s="114" t="s">
        <v>2349</v>
      </c>
      <c r="E204" s="116">
        <v>0.86227106226666661</v>
      </c>
      <c r="F204" s="117">
        <v>2.0959254554253661</v>
      </c>
      <c r="G204" s="116">
        <v>0.3</v>
      </c>
      <c r="H204" s="118">
        <v>9.3355820058461649</v>
      </c>
    </row>
    <row r="205" spans="1:8" x14ac:dyDescent="0.25">
      <c r="A205" s="113" t="s">
        <v>1863</v>
      </c>
      <c r="B205" s="114">
        <v>206270722</v>
      </c>
      <c r="C205" s="115" t="s">
        <v>1862</v>
      </c>
      <c r="D205" s="114" t="s">
        <v>1865</v>
      </c>
      <c r="E205" s="116">
        <v>0.66214896215000008</v>
      </c>
      <c r="F205" s="117">
        <v>1.6094879276193033</v>
      </c>
      <c r="G205" s="116">
        <v>0.3</v>
      </c>
      <c r="H205" s="118">
        <v>7.1689126618579992</v>
      </c>
    </row>
    <row r="206" spans="1:8" x14ac:dyDescent="0.25">
      <c r="A206" s="113" t="s">
        <v>2211</v>
      </c>
      <c r="B206" s="114">
        <v>206374028</v>
      </c>
      <c r="C206" s="115" t="s">
        <v>2210</v>
      </c>
      <c r="D206" s="114" t="s">
        <v>2213</v>
      </c>
      <c r="E206" s="116">
        <v>0.26666666666666666</v>
      </c>
      <c r="F206" s="117">
        <v>0.64818765146875312</v>
      </c>
      <c r="G206" s="116">
        <v>0.3</v>
      </c>
      <c r="H206" s="118">
        <v>2.8871298641846446</v>
      </c>
    </row>
    <row r="207" spans="1:8" x14ac:dyDescent="0.25">
      <c r="A207" s="113" t="s">
        <v>4183</v>
      </c>
      <c r="B207" s="114">
        <v>206190700</v>
      </c>
      <c r="C207" s="115" t="s">
        <v>4182</v>
      </c>
      <c r="D207" s="114" t="s">
        <v>4185</v>
      </c>
      <c r="E207" s="116">
        <v>0.2</v>
      </c>
      <c r="F207" s="117">
        <v>0.48614073860156487</v>
      </c>
      <c r="G207" s="116">
        <v>0.3</v>
      </c>
      <c r="H207" s="118">
        <v>2.1653473981384836</v>
      </c>
    </row>
    <row r="208" spans="1:8" x14ac:dyDescent="0.25">
      <c r="A208" s="113" t="s">
        <v>715</v>
      </c>
      <c r="B208" s="114">
        <v>206341499</v>
      </c>
      <c r="C208" s="115" t="s">
        <v>714</v>
      </c>
      <c r="D208" s="114" t="s">
        <v>717</v>
      </c>
      <c r="E208" s="116">
        <v>0.69877899878333338</v>
      </c>
      <c r="F208" s="117">
        <v>1.6985246929389584</v>
      </c>
      <c r="G208" s="116">
        <v>0.3</v>
      </c>
      <c r="H208" s="118">
        <v>7.5654964344465281</v>
      </c>
    </row>
    <row r="209" spans="1:8" x14ac:dyDescent="0.25">
      <c r="A209" s="113" t="s">
        <v>2216</v>
      </c>
      <c r="B209" s="114">
        <v>206374038</v>
      </c>
      <c r="C209" s="115" t="s">
        <v>2215</v>
      </c>
      <c r="D209" s="114" t="s">
        <v>2218</v>
      </c>
      <c r="E209" s="116">
        <v>0.91868131868333336</v>
      </c>
      <c r="F209" s="117">
        <v>2.2330420740208763</v>
      </c>
      <c r="G209" s="116">
        <v>0.3</v>
      </c>
      <c r="H209" s="118">
        <v>9.9463210156469355</v>
      </c>
    </row>
    <row r="210" spans="1:8" x14ac:dyDescent="0.25">
      <c r="A210" s="113" t="s">
        <v>1396</v>
      </c>
      <c r="B210" s="114">
        <v>206420607</v>
      </c>
      <c r="C210" s="115" t="s">
        <v>1395</v>
      </c>
      <c r="D210" s="114" t="s">
        <v>1398</v>
      </c>
      <c r="E210" s="116">
        <v>0.86886446885333324</v>
      </c>
      <c r="F210" s="117">
        <v>2.1119520731650789</v>
      </c>
      <c r="G210" s="116">
        <v>0.3</v>
      </c>
      <c r="H210" s="118">
        <v>9.4069670848327043</v>
      </c>
    </row>
    <row r="211" spans="1:8" x14ac:dyDescent="0.25">
      <c r="A211" s="113" t="s">
        <v>3536</v>
      </c>
      <c r="B211" s="114">
        <v>206190745</v>
      </c>
      <c r="C211" s="115" t="s">
        <v>3535</v>
      </c>
      <c r="D211" s="114" t="s">
        <v>3538</v>
      </c>
      <c r="E211" s="116">
        <v>0.35915750915666667</v>
      </c>
      <c r="F211" s="117">
        <v>0.87300548387860111</v>
      </c>
      <c r="G211" s="116">
        <v>0.3</v>
      </c>
      <c r="H211" s="118">
        <v>3.8885038898714335</v>
      </c>
    </row>
    <row r="212" spans="1:8" x14ac:dyDescent="0.25">
      <c r="A212" s="113" t="s">
        <v>2221</v>
      </c>
      <c r="B212" s="114">
        <v>206374014</v>
      </c>
      <c r="C212" s="115" t="s">
        <v>2220</v>
      </c>
      <c r="D212" s="114" t="s">
        <v>2223</v>
      </c>
      <c r="E212" s="116">
        <v>0.45396825396666668</v>
      </c>
      <c r="F212" s="117">
        <v>1.1034623114250905</v>
      </c>
      <c r="G212" s="116">
        <v>0.3</v>
      </c>
      <c r="H212" s="118">
        <v>4.9149948878209599</v>
      </c>
    </row>
    <row r="213" spans="1:8" x14ac:dyDescent="0.25">
      <c r="A213" s="113" t="s">
        <v>3861</v>
      </c>
      <c r="B213" s="114">
        <v>206190212</v>
      </c>
      <c r="C213" s="115" t="s">
        <v>3860</v>
      </c>
      <c r="D213" s="114" t="s">
        <v>3863</v>
      </c>
      <c r="E213" s="116">
        <v>0.29914529913999999</v>
      </c>
      <c r="F213" s="117">
        <v>0.72713358336552825</v>
      </c>
      <c r="G213" s="116">
        <v>0.3</v>
      </c>
      <c r="H213" s="118">
        <v>3.2387674757907865</v>
      </c>
    </row>
    <row r="214" spans="1:8" x14ac:dyDescent="0.25">
      <c r="A214" s="113" t="s">
        <v>5009</v>
      </c>
      <c r="B214" s="114">
        <v>206431686</v>
      </c>
      <c r="C214" s="115" t="s">
        <v>5008</v>
      </c>
      <c r="D214" s="114" t="s">
        <v>5011</v>
      </c>
      <c r="E214" s="116">
        <v>0.29719169719333333</v>
      </c>
      <c r="F214" s="117">
        <v>0.72238495589909835</v>
      </c>
      <c r="G214" s="116">
        <v>0.3</v>
      </c>
      <c r="H214" s="118">
        <v>3.2176163413297219</v>
      </c>
    </row>
    <row r="215" spans="1:8" x14ac:dyDescent="0.25">
      <c r="A215" s="113" t="s">
        <v>2863</v>
      </c>
      <c r="B215" s="114">
        <v>206364083</v>
      </c>
      <c r="C215" s="115" t="s">
        <v>2862</v>
      </c>
      <c r="D215" s="114" t="s">
        <v>2865</v>
      </c>
      <c r="E215" s="116">
        <v>0.1</v>
      </c>
      <c r="F215" s="117">
        <v>0.24307036930078244</v>
      </c>
      <c r="G215" s="116">
        <v>0.3</v>
      </c>
      <c r="H215" s="118">
        <v>1.0826736990692418</v>
      </c>
    </row>
    <row r="216" spans="1:8" x14ac:dyDescent="0.25">
      <c r="A216" s="113" t="s">
        <v>4431</v>
      </c>
      <c r="B216" s="114">
        <v>206190645</v>
      </c>
      <c r="C216" s="115" t="s">
        <v>4430</v>
      </c>
      <c r="D216" s="114" t="s">
        <v>4433</v>
      </c>
      <c r="E216" s="116">
        <v>0.5318681318666667</v>
      </c>
      <c r="F216" s="117">
        <v>1.2928138323214793</v>
      </c>
      <c r="G216" s="116">
        <v>0.3</v>
      </c>
      <c r="H216" s="118">
        <v>5.7583963774513141</v>
      </c>
    </row>
    <row r="217" spans="1:8" x14ac:dyDescent="0.25">
      <c r="A217" s="113" t="s">
        <v>952</v>
      </c>
      <c r="B217" s="114">
        <v>206340998</v>
      </c>
      <c r="C217" s="115" t="s">
        <v>951</v>
      </c>
      <c r="D217" s="114" t="s">
        <v>5459</v>
      </c>
      <c r="E217" s="116">
        <v>0.31037851037999997</v>
      </c>
      <c r="F217" s="117">
        <v>0.75443819141093327</v>
      </c>
      <c r="G217" s="116">
        <v>0.3</v>
      </c>
      <c r="H217" s="118">
        <v>3.3603864994471566</v>
      </c>
    </row>
    <row r="218" spans="1:8" x14ac:dyDescent="0.25">
      <c r="A218" s="113" t="s">
        <v>952</v>
      </c>
      <c r="B218" s="114">
        <v>206340998</v>
      </c>
      <c r="C218" s="115" t="s">
        <v>951</v>
      </c>
      <c r="D218" s="114" t="s">
        <v>5460</v>
      </c>
      <c r="E218" s="116">
        <v>0.31037851037999997</v>
      </c>
      <c r="F218" s="117">
        <v>0.75443819141093327</v>
      </c>
      <c r="G218" s="116">
        <v>0.3</v>
      </c>
      <c r="H218" s="118">
        <v>3.3603864994471566</v>
      </c>
    </row>
    <row r="219" spans="1:8" x14ac:dyDescent="0.25">
      <c r="A219" s="113" t="s">
        <v>3033</v>
      </c>
      <c r="B219" s="114">
        <v>206331375</v>
      </c>
      <c r="C219" s="115" t="s">
        <v>3032</v>
      </c>
      <c r="D219" s="114" t="s">
        <v>3035</v>
      </c>
      <c r="E219" s="116">
        <v>0.63919413920000001</v>
      </c>
      <c r="F219" s="117">
        <v>1.5536915547023973</v>
      </c>
      <c r="G219" s="116">
        <v>0.3</v>
      </c>
      <c r="H219" s="118">
        <v>6.9203868311104388</v>
      </c>
    </row>
    <row r="220" spans="1:8" x14ac:dyDescent="0.25">
      <c r="A220" s="113" t="s">
        <v>3250</v>
      </c>
      <c r="B220" s="114">
        <v>206190304</v>
      </c>
      <c r="C220" s="115" t="s">
        <v>3249</v>
      </c>
      <c r="D220" s="114" t="s">
        <v>3252</v>
      </c>
      <c r="E220" s="116">
        <v>0.2713064713033333</v>
      </c>
      <c r="F220" s="117">
        <v>0.65946564173393352</v>
      </c>
      <c r="G220" s="116">
        <v>0.3</v>
      </c>
      <c r="H220" s="118">
        <v>2.9373638086740295</v>
      </c>
    </row>
    <row r="221" spans="1:8" x14ac:dyDescent="0.25">
      <c r="A221" s="113" t="s">
        <v>2514</v>
      </c>
      <c r="B221" s="114">
        <v>206380772</v>
      </c>
      <c r="C221" s="115" t="s">
        <v>2513</v>
      </c>
      <c r="D221" s="114" t="s">
        <v>5461</v>
      </c>
      <c r="E221" s="116">
        <v>0.16666666666666666</v>
      </c>
      <c r="F221" s="117">
        <v>0.40511728216797072</v>
      </c>
      <c r="G221" s="116">
        <v>0.3</v>
      </c>
      <c r="H221" s="118">
        <v>1.804456165115403</v>
      </c>
    </row>
    <row r="222" spans="1:8" x14ac:dyDescent="0.25">
      <c r="A222" s="113" t="s">
        <v>2514</v>
      </c>
      <c r="B222" s="114">
        <v>206380772</v>
      </c>
      <c r="C222" s="115" t="s">
        <v>2513</v>
      </c>
      <c r="D222" s="114" t="s">
        <v>5462</v>
      </c>
      <c r="E222" s="116">
        <v>0.16666666666666666</v>
      </c>
      <c r="F222" s="117">
        <v>0.40511728216797072</v>
      </c>
      <c r="G222" s="116">
        <v>0.3</v>
      </c>
      <c r="H222" s="118">
        <v>1.804456165115403</v>
      </c>
    </row>
    <row r="223" spans="1:8" x14ac:dyDescent="0.25">
      <c r="A223" s="113" t="s">
        <v>3270</v>
      </c>
      <c r="B223" s="114">
        <v>206190106</v>
      </c>
      <c r="C223" s="115" t="s">
        <v>3269</v>
      </c>
      <c r="D223" s="114" t="s">
        <v>3272</v>
      </c>
      <c r="E223" s="116">
        <v>0.80512820513333339</v>
      </c>
      <c r="F223" s="117">
        <v>1.9570281015623545</v>
      </c>
      <c r="G223" s="116">
        <v>0.3</v>
      </c>
      <c r="H223" s="118">
        <v>8.7169113207668545</v>
      </c>
    </row>
    <row r="224" spans="1:8" x14ac:dyDescent="0.25">
      <c r="A224" s="113" t="s">
        <v>855</v>
      </c>
      <c r="B224" s="114">
        <v>206502269</v>
      </c>
      <c r="C224" s="115" t="s">
        <v>854</v>
      </c>
      <c r="D224" s="114" t="s">
        <v>857</v>
      </c>
      <c r="E224" s="116">
        <v>0.66361416360000003</v>
      </c>
      <c r="F224" s="117">
        <v>1.6130493981948186</v>
      </c>
      <c r="G224" s="116">
        <v>0.3</v>
      </c>
      <c r="H224" s="118">
        <v>7.1847760125955311</v>
      </c>
    </row>
    <row r="225" spans="1:8" x14ac:dyDescent="0.25">
      <c r="A225" s="113" t="s">
        <v>4124</v>
      </c>
      <c r="B225" s="114">
        <v>206190892</v>
      </c>
      <c r="C225" s="115" t="s">
        <v>4123</v>
      </c>
      <c r="D225" s="114" t="s">
        <v>5463</v>
      </c>
      <c r="E225" s="116">
        <v>6.3247863246666661E-2</v>
      </c>
      <c r="F225" s="117">
        <v>0.15373681476852649</v>
      </c>
      <c r="G225" s="116">
        <v>0.3</v>
      </c>
      <c r="H225" s="118">
        <v>0.68476798059494137</v>
      </c>
    </row>
    <row r="226" spans="1:8" x14ac:dyDescent="0.25">
      <c r="A226" s="113" t="s">
        <v>4124</v>
      </c>
      <c r="B226" s="114">
        <v>206190892</v>
      </c>
      <c r="C226" s="115" t="s">
        <v>4123</v>
      </c>
      <c r="D226" s="114" t="s">
        <v>5464</v>
      </c>
      <c r="E226" s="116">
        <v>6.3247863246666661E-2</v>
      </c>
      <c r="F226" s="117">
        <v>0.15373681476852649</v>
      </c>
      <c r="G226" s="116">
        <v>0.3</v>
      </c>
      <c r="H226" s="118">
        <v>0.68476798059494137</v>
      </c>
    </row>
    <row r="227" spans="1:8" x14ac:dyDescent="0.25">
      <c r="A227" s="113" t="s">
        <v>5199</v>
      </c>
      <c r="B227" s="114">
        <v>206421102</v>
      </c>
      <c r="C227" s="115" t="s">
        <v>5198</v>
      </c>
      <c r="D227" s="114" t="s">
        <v>5465</v>
      </c>
      <c r="E227" s="116">
        <v>0.41813186812333331</v>
      </c>
      <c r="F227" s="117">
        <v>1.0163546760116469</v>
      </c>
      <c r="G227" s="116">
        <v>0.3</v>
      </c>
      <c r="H227" s="118">
        <v>4.5270037635982172</v>
      </c>
    </row>
    <row r="228" spans="1:8" x14ac:dyDescent="0.25">
      <c r="A228" s="113" t="s">
        <v>5199</v>
      </c>
      <c r="B228" s="114">
        <v>206421102</v>
      </c>
      <c r="C228" s="115" t="s">
        <v>5198</v>
      </c>
      <c r="D228" s="114" t="s">
        <v>5466</v>
      </c>
      <c r="E228" s="116">
        <v>0.41813186812333331</v>
      </c>
      <c r="F228" s="117">
        <v>1.0163546760116469</v>
      </c>
      <c r="G228" s="116">
        <v>0.3</v>
      </c>
      <c r="H228" s="118">
        <v>4.5270037635982172</v>
      </c>
    </row>
    <row r="229" spans="1:8" x14ac:dyDescent="0.25">
      <c r="A229" s="113" t="s">
        <v>4837</v>
      </c>
      <c r="B229" s="114">
        <v>206011527</v>
      </c>
      <c r="C229" s="115" t="s">
        <v>4836</v>
      </c>
      <c r="D229" s="114" t="s">
        <v>4839</v>
      </c>
      <c r="E229" s="116">
        <v>0.65695970696999995</v>
      </c>
      <c r="F229" s="117">
        <v>1.5968743858893168</v>
      </c>
      <c r="G229" s="116">
        <v>0.3</v>
      </c>
      <c r="H229" s="118">
        <v>7.1127299608465497</v>
      </c>
    </row>
    <row r="230" spans="1:8" x14ac:dyDescent="0.25">
      <c r="A230" s="113" t="s">
        <v>1626</v>
      </c>
      <c r="B230" s="114">
        <v>206301141</v>
      </c>
      <c r="C230" s="115" t="s">
        <v>1625</v>
      </c>
      <c r="D230" s="114" t="s">
        <v>1628</v>
      </c>
      <c r="E230" s="116">
        <v>0.3</v>
      </c>
      <c r="F230" s="117">
        <v>0.72921110790234722</v>
      </c>
      <c r="G230" s="116">
        <v>0.3</v>
      </c>
      <c r="H230" s="118">
        <v>3.248021097207725</v>
      </c>
    </row>
    <row r="231" spans="1:8" x14ac:dyDescent="0.25">
      <c r="A231" s="113" t="s">
        <v>3551</v>
      </c>
      <c r="B231" s="114">
        <v>206190166</v>
      </c>
      <c r="C231" s="115" t="s">
        <v>3550</v>
      </c>
      <c r="D231" s="114" t="s">
        <v>5467</v>
      </c>
      <c r="E231" s="116">
        <v>0.35238095239</v>
      </c>
      <c r="F231" s="117">
        <v>0.85653368231998728</v>
      </c>
      <c r="G231" s="116">
        <v>0.3</v>
      </c>
      <c r="H231" s="118">
        <v>3.815135892056237</v>
      </c>
    </row>
    <row r="232" spans="1:8" x14ac:dyDescent="0.25">
      <c r="A232" s="113" t="s">
        <v>3551</v>
      </c>
      <c r="B232" s="114">
        <v>206190166</v>
      </c>
      <c r="C232" s="115" t="s">
        <v>3550</v>
      </c>
      <c r="D232" s="114" t="s">
        <v>5468</v>
      </c>
      <c r="E232" s="116">
        <v>0.35238095239</v>
      </c>
      <c r="F232" s="117">
        <v>0.85653368231998728</v>
      </c>
      <c r="G232" s="116">
        <v>0.3</v>
      </c>
      <c r="H232" s="118">
        <v>3.815135892056237</v>
      </c>
    </row>
    <row r="233" spans="1:8" x14ac:dyDescent="0.25">
      <c r="A233" s="113" t="s">
        <v>3546</v>
      </c>
      <c r="B233" s="114">
        <v>206190160</v>
      </c>
      <c r="C233" s="115" t="s">
        <v>3545</v>
      </c>
      <c r="D233" s="114" t="s">
        <v>5469</v>
      </c>
      <c r="E233" s="116">
        <v>0.43418803419333335</v>
      </c>
      <c r="F233" s="117">
        <v>1.0553824581735429</v>
      </c>
      <c r="G233" s="116">
        <v>0.3</v>
      </c>
      <c r="H233" s="118">
        <v>4.7008396507169872</v>
      </c>
    </row>
    <row r="234" spans="1:8" x14ac:dyDescent="0.25">
      <c r="A234" s="113" t="s">
        <v>3546</v>
      </c>
      <c r="B234" s="114">
        <v>206190160</v>
      </c>
      <c r="C234" s="115" t="s">
        <v>3545</v>
      </c>
      <c r="D234" s="114" t="s">
        <v>5470</v>
      </c>
      <c r="E234" s="116">
        <v>0.43418803419333335</v>
      </c>
      <c r="F234" s="117">
        <v>1.0553824581735429</v>
      </c>
      <c r="G234" s="116">
        <v>0.3</v>
      </c>
      <c r="H234" s="118">
        <v>4.7008396507169872</v>
      </c>
    </row>
    <row r="235" spans="1:8" x14ac:dyDescent="0.25">
      <c r="A235" s="113" t="s">
        <v>3255</v>
      </c>
      <c r="B235" s="114">
        <v>206190637</v>
      </c>
      <c r="C235" s="115" t="s">
        <v>3254</v>
      </c>
      <c r="D235" s="114" t="s">
        <v>3257</v>
      </c>
      <c r="E235" s="116">
        <v>0.19902319902666668</v>
      </c>
      <c r="F235" s="117">
        <v>0.48376642486834992</v>
      </c>
      <c r="G235" s="116">
        <v>0.3</v>
      </c>
      <c r="H235" s="118">
        <v>2.1547718309079515</v>
      </c>
    </row>
    <row r="236" spans="1:8" x14ac:dyDescent="0.25">
      <c r="A236" s="113" t="s">
        <v>2657</v>
      </c>
      <c r="B236" s="114">
        <v>206040800</v>
      </c>
      <c r="C236" s="115" t="s">
        <v>2656</v>
      </c>
      <c r="D236" s="114" t="s">
        <v>5471</v>
      </c>
      <c r="E236" s="116">
        <v>0.40622710622333336</v>
      </c>
      <c r="F236" s="117">
        <v>0.98741772729693811</v>
      </c>
      <c r="G236" s="116">
        <v>0.3</v>
      </c>
      <c r="H236" s="118">
        <v>4.3981140375701013</v>
      </c>
    </row>
    <row r="237" spans="1:8" x14ac:dyDescent="0.25">
      <c r="A237" s="113" t="s">
        <v>2657</v>
      </c>
      <c r="B237" s="114">
        <v>206040800</v>
      </c>
      <c r="C237" s="115" t="s">
        <v>2656</v>
      </c>
      <c r="D237" s="114" t="s">
        <v>5472</v>
      </c>
      <c r="E237" s="116">
        <v>0.40622710622333336</v>
      </c>
      <c r="F237" s="117">
        <v>0.98741772729693811</v>
      </c>
      <c r="G237" s="116">
        <v>0.3</v>
      </c>
      <c r="H237" s="118">
        <v>4.3981140375701013</v>
      </c>
    </row>
    <row r="238" spans="1:8" x14ac:dyDescent="0.25">
      <c r="A238" s="113" t="s">
        <v>4193</v>
      </c>
      <c r="B238" s="114">
        <v>206190790</v>
      </c>
      <c r="C238" s="115" t="s">
        <v>4192</v>
      </c>
      <c r="D238" s="114" t="s">
        <v>4195</v>
      </c>
      <c r="E238" s="116">
        <v>0.6605616605600001</v>
      </c>
      <c r="F238" s="117">
        <v>1.6056296677825732</v>
      </c>
      <c r="G238" s="116">
        <v>0.3</v>
      </c>
      <c r="H238" s="118">
        <v>7.1517273650181625</v>
      </c>
    </row>
    <row r="239" spans="1:8" x14ac:dyDescent="0.25">
      <c r="A239" s="113" t="s">
        <v>4807</v>
      </c>
      <c r="B239" s="114">
        <v>206204023</v>
      </c>
      <c r="C239" s="115" t="s">
        <v>4806</v>
      </c>
      <c r="D239" s="114" t="s">
        <v>4809</v>
      </c>
      <c r="E239" s="116">
        <v>0.66666666666666663</v>
      </c>
      <c r="F239" s="117">
        <v>1.6204691286718829</v>
      </c>
      <c r="G239" s="116">
        <v>0.3</v>
      </c>
      <c r="H239" s="118">
        <v>7.2178246604616119</v>
      </c>
    </row>
    <row r="240" spans="1:8" x14ac:dyDescent="0.25">
      <c r="A240" s="113" t="s">
        <v>2943</v>
      </c>
      <c r="B240" s="114">
        <v>206331159</v>
      </c>
      <c r="C240" s="115" t="s">
        <v>2942</v>
      </c>
      <c r="D240" s="114" t="s">
        <v>2945</v>
      </c>
      <c r="E240" s="116">
        <v>0.18339438339333333</v>
      </c>
      <c r="F240" s="117">
        <v>0.44577740499106816</v>
      </c>
      <c r="G240" s="116">
        <v>0.3</v>
      </c>
      <c r="H240" s="118">
        <v>1.9855627545698296</v>
      </c>
    </row>
    <row r="241" spans="1:8" x14ac:dyDescent="0.25">
      <c r="A241" s="113" t="s">
        <v>5324</v>
      </c>
      <c r="B241" s="114">
        <v>206198162</v>
      </c>
      <c r="C241" s="115" t="s">
        <v>5323</v>
      </c>
      <c r="D241" s="114" t="s">
        <v>5326</v>
      </c>
      <c r="E241" s="116">
        <v>0.66080586077999992</v>
      </c>
      <c r="F241" s="117">
        <v>1.6062232461591599</v>
      </c>
      <c r="G241" s="116">
        <v>0.3</v>
      </c>
      <c r="H241" s="118">
        <v>7.1543712565731692</v>
      </c>
    </row>
    <row r="242" spans="1:8" x14ac:dyDescent="0.25">
      <c r="A242" s="113" t="s">
        <v>916</v>
      </c>
      <c r="B242" s="114">
        <v>206344022</v>
      </c>
      <c r="C242" s="115" t="s">
        <v>915</v>
      </c>
      <c r="D242" s="114" t="s">
        <v>5473</v>
      </c>
      <c r="E242" s="116">
        <v>0.30958485958333332</v>
      </c>
      <c r="F242" s="117">
        <v>0.75250906148851704</v>
      </c>
      <c r="G242" s="116">
        <v>0.3</v>
      </c>
      <c r="H242" s="118">
        <v>3.3517938510091931</v>
      </c>
    </row>
    <row r="243" spans="1:8" x14ac:dyDescent="0.25">
      <c r="A243" s="113" t="s">
        <v>916</v>
      </c>
      <c r="B243" s="114">
        <v>206344022</v>
      </c>
      <c r="C243" s="115" t="s">
        <v>915</v>
      </c>
      <c r="D243" s="114" t="s">
        <v>5474</v>
      </c>
      <c r="E243" s="116">
        <v>0.30958485958333332</v>
      </c>
      <c r="F243" s="117">
        <v>0.75250906148851704</v>
      </c>
      <c r="G243" s="116">
        <v>0.3</v>
      </c>
      <c r="H243" s="118">
        <v>3.3517938510091931</v>
      </c>
    </row>
    <row r="244" spans="1:8" x14ac:dyDescent="0.25">
      <c r="A244" s="113" t="s">
        <v>2908</v>
      </c>
      <c r="B244" s="114">
        <v>206361146</v>
      </c>
      <c r="C244" s="115" t="s">
        <v>2907</v>
      </c>
      <c r="D244" s="114" t="s">
        <v>2910</v>
      </c>
      <c r="E244" s="116">
        <v>0.26300366300333333</v>
      </c>
      <c r="F244" s="117">
        <v>0.63928397493678757</v>
      </c>
      <c r="G244" s="116">
        <v>0.3</v>
      </c>
      <c r="H244" s="118">
        <v>2.8474714869257918</v>
      </c>
    </row>
    <row r="245" spans="1:8" x14ac:dyDescent="0.25">
      <c r="A245" s="113" t="s">
        <v>1806</v>
      </c>
      <c r="B245" s="114">
        <v>206301170</v>
      </c>
      <c r="C245" s="115" t="s">
        <v>1805</v>
      </c>
      <c r="D245" s="114" t="s">
        <v>1808</v>
      </c>
      <c r="E245" s="116">
        <v>0.28351648351999997</v>
      </c>
      <c r="F245" s="117">
        <v>0.6891445635206559</v>
      </c>
      <c r="G245" s="116">
        <v>0.3</v>
      </c>
      <c r="H245" s="118">
        <v>3.0695583995970215</v>
      </c>
    </row>
    <row r="246" spans="1:8" x14ac:dyDescent="0.25">
      <c r="A246" s="113" t="s">
        <v>977</v>
      </c>
      <c r="B246" s="114">
        <v>206342225</v>
      </c>
      <c r="C246" s="115" t="s">
        <v>976</v>
      </c>
      <c r="D246" s="114" t="s">
        <v>979</v>
      </c>
      <c r="E246" s="116">
        <v>0.36361416362000004</v>
      </c>
      <c r="F246" s="117">
        <v>0.88383829034108541</v>
      </c>
      <c r="G246" s="116">
        <v>0.3</v>
      </c>
      <c r="H246" s="118">
        <v>3.93675491560434</v>
      </c>
    </row>
    <row r="247" spans="1:8" x14ac:dyDescent="0.25">
      <c r="A247" s="113" t="s">
        <v>2580</v>
      </c>
      <c r="B247" s="114">
        <v>206380938</v>
      </c>
      <c r="C247" s="115" t="s">
        <v>2579</v>
      </c>
      <c r="D247" s="114" t="s">
        <v>5475</v>
      </c>
      <c r="E247" s="116">
        <v>0.28034188034666668</v>
      </c>
      <c r="F247" s="117">
        <v>0.68142804386340028</v>
      </c>
      <c r="G247" s="116">
        <v>0.3</v>
      </c>
      <c r="H247" s="118">
        <v>3.0351878059895241</v>
      </c>
    </row>
    <row r="248" spans="1:8" x14ac:dyDescent="0.25">
      <c r="A248" s="113" t="s">
        <v>2580</v>
      </c>
      <c r="B248" s="114">
        <v>206380938</v>
      </c>
      <c r="C248" s="115" t="s">
        <v>2579</v>
      </c>
      <c r="D248" s="114" t="s">
        <v>5476</v>
      </c>
      <c r="E248" s="116">
        <v>0.28034188034666668</v>
      </c>
      <c r="F248" s="117">
        <v>0.68142804386340028</v>
      </c>
      <c r="G248" s="116">
        <v>0.3</v>
      </c>
      <c r="H248" s="118">
        <v>3.0351878059895241</v>
      </c>
    </row>
    <row r="249" spans="1:8" x14ac:dyDescent="0.25">
      <c r="A249" s="113" t="s">
        <v>5134</v>
      </c>
      <c r="B249" s="114">
        <v>206190765</v>
      </c>
      <c r="C249" s="115" t="s">
        <v>5133</v>
      </c>
      <c r="D249" s="114" t="s">
        <v>5136</v>
      </c>
      <c r="E249" s="116">
        <v>0.50305250305333327</v>
      </c>
      <c r="F249" s="117">
        <v>1.222771576948567</v>
      </c>
      <c r="G249" s="116">
        <v>0.3</v>
      </c>
      <c r="H249" s="118">
        <v>5.4464171430679338</v>
      </c>
    </row>
    <row r="250" spans="1:8" x14ac:dyDescent="0.25">
      <c r="A250" s="113" t="s">
        <v>4198</v>
      </c>
      <c r="B250" s="114">
        <v>206190140</v>
      </c>
      <c r="C250" s="115" t="s">
        <v>4197</v>
      </c>
      <c r="D250" s="114" t="s">
        <v>4200</v>
      </c>
      <c r="E250" s="116">
        <v>0.38901098900999997</v>
      </c>
      <c r="F250" s="117">
        <v>0.94557044760723308</v>
      </c>
      <c r="G250" s="116">
        <v>0.3</v>
      </c>
      <c r="H250" s="118">
        <v>4.2117196645004089</v>
      </c>
    </row>
    <row r="251" spans="1:8" x14ac:dyDescent="0.25">
      <c r="A251" s="113" t="s">
        <v>4332</v>
      </c>
      <c r="B251" s="114">
        <v>206190373</v>
      </c>
      <c r="C251" s="115" t="s">
        <v>4331</v>
      </c>
      <c r="D251" s="114" t="s">
        <v>5477</v>
      </c>
      <c r="E251" s="116">
        <v>0.21721611721666664</v>
      </c>
      <c r="F251" s="117">
        <v>0.52798801829937203</v>
      </c>
      <c r="G251" s="116">
        <v>0.3</v>
      </c>
      <c r="H251" s="118">
        <v>2.351741771244265</v>
      </c>
    </row>
    <row r="252" spans="1:8" x14ac:dyDescent="0.25">
      <c r="A252" s="113" t="s">
        <v>4332</v>
      </c>
      <c r="B252" s="114">
        <v>206190373</v>
      </c>
      <c r="C252" s="115" t="s">
        <v>4331</v>
      </c>
      <c r="D252" s="114" t="s">
        <v>5478</v>
      </c>
      <c r="E252" s="116">
        <v>0.21721611721666664</v>
      </c>
      <c r="F252" s="117">
        <v>0.52798801829937203</v>
      </c>
      <c r="G252" s="116">
        <v>0.3</v>
      </c>
      <c r="H252" s="118">
        <v>2.351741771244265</v>
      </c>
    </row>
    <row r="253" spans="1:8" x14ac:dyDescent="0.25">
      <c r="A253" s="113" t="s">
        <v>4203</v>
      </c>
      <c r="B253" s="114">
        <v>206196220</v>
      </c>
      <c r="C253" s="115" t="s">
        <v>4202</v>
      </c>
      <c r="D253" s="114" t="s">
        <v>5479</v>
      </c>
      <c r="E253" s="116">
        <v>0.53846153846</v>
      </c>
      <c r="F253" s="117">
        <v>1.3088404500773967</v>
      </c>
      <c r="G253" s="116">
        <v>0.3</v>
      </c>
      <c r="H253" s="118">
        <v>5.8297814565100303</v>
      </c>
    </row>
    <row r="254" spans="1:8" x14ac:dyDescent="0.25">
      <c r="A254" s="113" t="s">
        <v>4203</v>
      </c>
      <c r="B254" s="114">
        <v>206196220</v>
      </c>
      <c r="C254" s="115" t="s">
        <v>4202</v>
      </c>
      <c r="D254" s="114" t="s">
        <v>5480</v>
      </c>
      <c r="E254" s="116">
        <v>0.53846153846</v>
      </c>
      <c r="F254" s="117">
        <v>1.3088404500773967</v>
      </c>
      <c r="G254" s="116">
        <v>0.3</v>
      </c>
      <c r="H254" s="118">
        <v>5.8297814565100303</v>
      </c>
    </row>
    <row r="255" spans="1:8" x14ac:dyDescent="0.25">
      <c r="A255" s="113" t="s">
        <v>3260</v>
      </c>
      <c r="B255" s="114">
        <v>206190181</v>
      </c>
      <c r="C255" s="115" t="s">
        <v>3259</v>
      </c>
      <c r="D255" s="114" t="s">
        <v>3262</v>
      </c>
      <c r="E255" s="116">
        <v>0.73333333333333328</v>
      </c>
      <c r="F255" s="117">
        <v>1.7825160415390711</v>
      </c>
      <c r="G255" s="116">
        <v>0.3</v>
      </c>
      <c r="H255" s="118">
        <v>7.9396071265077728</v>
      </c>
    </row>
    <row r="256" spans="1:8" x14ac:dyDescent="0.25">
      <c r="A256" s="113" t="s">
        <v>3265</v>
      </c>
      <c r="B256" s="114">
        <v>206190182</v>
      </c>
      <c r="C256" s="115" t="s">
        <v>3264</v>
      </c>
      <c r="D256" s="114" t="s">
        <v>3267</v>
      </c>
      <c r="E256" s="116">
        <v>0.76666666666666672</v>
      </c>
      <c r="F256" s="117">
        <v>1.8635394979726654</v>
      </c>
      <c r="G256" s="116">
        <v>0.3</v>
      </c>
      <c r="H256" s="118">
        <v>8.3004983595308541</v>
      </c>
    </row>
    <row r="257" spans="1:8" x14ac:dyDescent="0.25">
      <c r="A257" s="113" t="s">
        <v>1042</v>
      </c>
      <c r="B257" s="114">
        <v>206394003</v>
      </c>
      <c r="C257" s="115" t="s">
        <v>1041</v>
      </c>
      <c r="D257" s="114" t="s">
        <v>1044</v>
      </c>
      <c r="E257" s="116">
        <v>0.23015873015999999</v>
      </c>
      <c r="F257" s="117">
        <v>0.5594476753779033</v>
      </c>
      <c r="G257" s="116">
        <v>0.3</v>
      </c>
      <c r="H257" s="118">
        <v>2.4918680375540667</v>
      </c>
    </row>
    <row r="258" spans="1:8" x14ac:dyDescent="0.25">
      <c r="A258" s="113" t="s">
        <v>89</v>
      </c>
      <c r="B258" s="114">
        <v>206491003</v>
      </c>
      <c r="C258" s="115" t="s">
        <v>88</v>
      </c>
      <c r="D258" s="114" t="s">
        <v>91</v>
      </c>
      <c r="E258" s="116">
        <v>0.57264957265333327</v>
      </c>
      <c r="F258" s="117">
        <v>1.3919414310478095</v>
      </c>
      <c r="G258" s="116">
        <v>0.3</v>
      </c>
      <c r="H258" s="118">
        <v>6.1999263109500493</v>
      </c>
    </row>
    <row r="259" spans="1:8" x14ac:dyDescent="0.25">
      <c r="A259" s="113" t="s">
        <v>4208</v>
      </c>
      <c r="B259" s="114">
        <v>206190050</v>
      </c>
      <c r="C259" s="115" t="s">
        <v>4207</v>
      </c>
      <c r="D259" s="114" t="s">
        <v>4210</v>
      </c>
      <c r="E259" s="116">
        <v>0.16666666666666666</v>
      </c>
      <c r="F259" s="117">
        <v>0.40511728216797072</v>
      </c>
      <c r="G259" s="116">
        <v>0.3</v>
      </c>
      <c r="H259" s="118">
        <v>1.804456165115403</v>
      </c>
    </row>
    <row r="260" spans="1:8" x14ac:dyDescent="0.25">
      <c r="A260" s="113" t="s">
        <v>1406</v>
      </c>
      <c r="B260" s="114">
        <v>206400477</v>
      </c>
      <c r="C260" s="115" t="s">
        <v>1405</v>
      </c>
      <c r="D260" s="114" t="s">
        <v>1408</v>
      </c>
      <c r="E260" s="116">
        <v>0.27545787546999995</v>
      </c>
      <c r="F260" s="117">
        <v>0.6695564751730182</v>
      </c>
      <c r="G260" s="116">
        <v>0.3</v>
      </c>
      <c r="H260" s="118">
        <v>2.9823099697285937</v>
      </c>
    </row>
    <row r="261" spans="1:8" x14ac:dyDescent="0.25">
      <c r="A261" s="113" t="s">
        <v>1531</v>
      </c>
      <c r="B261" s="114">
        <v>206560539</v>
      </c>
      <c r="C261" s="115" t="s">
        <v>1530</v>
      </c>
      <c r="D261" s="114" t="s">
        <v>1533</v>
      </c>
      <c r="E261" s="116">
        <v>0.33333333333333331</v>
      </c>
      <c r="F261" s="117">
        <v>0.81023456433594143</v>
      </c>
      <c r="G261" s="116">
        <v>0.3</v>
      </c>
      <c r="H261" s="118">
        <v>3.6089123302308059</v>
      </c>
    </row>
    <row r="262" spans="1:8" x14ac:dyDescent="0.25">
      <c r="A262" s="113" t="s">
        <v>725</v>
      </c>
      <c r="B262" s="114">
        <v>206340908</v>
      </c>
      <c r="C262" s="115" t="s">
        <v>724</v>
      </c>
      <c r="D262" s="114" t="s">
        <v>727</v>
      </c>
      <c r="E262" s="116">
        <v>0.75384615386333331</v>
      </c>
      <c r="F262" s="117">
        <v>1.8323766301553488</v>
      </c>
      <c r="G262" s="116">
        <v>0.3</v>
      </c>
      <c r="H262" s="118">
        <v>8.1616940393233595</v>
      </c>
    </row>
    <row r="263" spans="1:8" x14ac:dyDescent="0.25">
      <c r="A263" s="113" t="s">
        <v>4541</v>
      </c>
      <c r="B263" s="114">
        <v>206190187</v>
      </c>
      <c r="C263" s="115" t="s">
        <v>4540</v>
      </c>
      <c r="D263" s="114" t="s">
        <v>4543</v>
      </c>
      <c r="E263" s="116">
        <v>0.43113553113333331</v>
      </c>
      <c r="F263" s="117">
        <v>1.0479627277126831</v>
      </c>
      <c r="G263" s="116">
        <v>0.3</v>
      </c>
      <c r="H263" s="118">
        <v>4.6677910029230825</v>
      </c>
    </row>
    <row r="264" spans="1:8" x14ac:dyDescent="0.25">
      <c r="A264" s="113" t="s">
        <v>3866</v>
      </c>
      <c r="B264" s="114">
        <v>206190190</v>
      </c>
      <c r="C264" s="115" t="s">
        <v>3865</v>
      </c>
      <c r="D264" s="114" t="s">
        <v>3868</v>
      </c>
      <c r="E264" s="116">
        <v>0.13333333333333333</v>
      </c>
      <c r="F264" s="117">
        <v>0.32409382573437656</v>
      </c>
      <c r="G264" s="116">
        <v>0.3</v>
      </c>
      <c r="H264" s="118">
        <v>1.4435649320923223</v>
      </c>
    </row>
    <row r="265" spans="1:8" x14ac:dyDescent="0.25">
      <c r="A265" s="113" t="s">
        <v>3871</v>
      </c>
      <c r="B265" s="114">
        <v>206190188</v>
      </c>
      <c r="C265" s="115" t="s">
        <v>3870</v>
      </c>
      <c r="D265" s="114" t="s">
        <v>3873</v>
      </c>
      <c r="E265" s="116">
        <v>0.56056166057000001</v>
      </c>
      <c r="F265" s="117">
        <v>1.3625592985060975</v>
      </c>
      <c r="G265" s="116">
        <v>0.3</v>
      </c>
      <c r="H265" s="118">
        <v>6.0690536660571865</v>
      </c>
    </row>
    <row r="266" spans="1:8" x14ac:dyDescent="0.25">
      <c r="A266" s="113" t="s">
        <v>2923</v>
      </c>
      <c r="B266" s="114">
        <v>206331151</v>
      </c>
      <c r="C266" s="115" t="s">
        <v>2922</v>
      </c>
      <c r="D266" s="114" t="s">
        <v>2925</v>
      </c>
      <c r="E266" s="116">
        <v>0.61184371184999997</v>
      </c>
      <c r="F266" s="117">
        <v>1.48721076993741</v>
      </c>
      <c r="G266" s="116">
        <v>0.3</v>
      </c>
      <c r="H266" s="118">
        <v>6.6242709476089479</v>
      </c>
    </row>
    <row r="267" spans="1:8" x14ac:dyDescent="0.25">
      <c r="A267" s="113" t="s">
        <v>2246</v>
      </c>
      <c r="B267" s="114">
        <v>206190338</v>
      </c>
      <c r="C267" s="115" t="s">
        <v>4217</v>
      </c>
      <c r="D267" s="114" t="s">
        <v>5481</v>
      </c>
      <c r="E267" s="116">
        <v>6.7277167283333342E-2</v>
      </c>
      <c r="F267" s="117">
        <v>0.16353085897070352</v>
      </c>
      <c r="G267" s="116">
        <v>0.3</v>
      </c>
      <c r="H267" s="118">
        <v>0.72839219565546676</v>
      </c>
    </row>
    <row r="268" spans="1:8" x14ac:dyDescent="0.25">
      <c r="A268" s="113" t="s">
        <v>2246</v>
      </c>
      <c r="B268" s="114">
        <v>206190338</v>
      </c>
      <c r="C268" s="115" t="s">
        <v>4217</v>
      </c>
      <c r="D268" s="114" t="s">
        <v>5482</v>
      </c>
      <c r="E268" s="116">
        <v>6.7277167283333342E-2</v>
      </c>
      <c r="F268" s="117">
        <v>0.16353085897070352</v>
      </c>
      <c r="G268" s="116">
        <v>0.3</v>
      </c>
      <c r="H268" s="118">
        <v>0.72839219565546676</v>
      </c>
    </row>
    <row r="269" spans="1:8" x14ac:dyDescent="0.25">
      <c r="A269" s="113" t="s">
        <v>2246</v>
      </c>
      <c r="B269" s="114">
        <v>206370684</v>
      </c>
      <c r="C269" s="115" t="s">
        <v>2245</v>
      </c>
      <c r="D269" s="114" t="s">
        <v>2248</v>
      </c>
      <c r="E269" s="116">
        <v>0.23333333333333334</v>
      </c>
      <c r="F269" s="117">
        <v>0.56716419503515902</v>
      </c>
      <c r="G269" s="116">
        <v>0.3</v>
      </c>
      <c r="H269" s="118">
        <v>2.5262386311615641</v>
      </c>
    </row>
    <row r="270" spans="1:8" x14ac:dyDescent="0.25">
      <c r="A270" s="113" t="s">
        <v>4852</v>
      </c>
      <c r="B270" s="114">
        <v>206331116</v>
      </c>
      <c r="C270" s="115" t="s">
        <v>4851</v>
      </c>
      <c r="D270" s="114" t="s">
        <v>4854</v>
      </c>
      <c r="E270" s="116">
        <v>0.50854700855000001</v>
      </c>
      <c r="F270" s="117">
        <v>1.2361270917505667</v>
      </c>
      <c r="G270" s="116">
        <v>0.3</v>
      </c>
      <c r="H270" s="118">
        <v>5.505904708974259</v>
      </c>
    </row>
    <row r="271" spans="1:8" x14ac:dyDescent="0.25">
      <c r="A271" s="113" t="s">
        <v>2928</v>
      </c>
      <c r="B271" s="114">
        <v>206361350</v>
      </c>
      <c r="C271" s="115" t="s">
        <v>2927</v>
      </c>
      <c r="D271" s="114" t="s">
        <v>2930</v>
      </c>
      <c r="E271" s="116">
        <v>0.2</v>
      </c>
      <c r="F271" s="117">
        <v>0.48614073860156487</v>
      </c>
      <c r="G271" s="116">
        <v>0.3</v>
      </c>
      <c r="H271" s="118">
        <v>2.1653473981384836</v>
      </c>
    </row>
    <row r="272" spans="1:8" x14ac:dyDescent="0.25">
      <c r="A272" s="113" t="s">
        <v>549</v>
      </c>
      <c r="B272" s="114">
        <v>206073625</v>
      </c>
      <c r="C272" s="115" t="s">
        <v>548</v>
      </c>
      <c r="D272" s="114" t="s">
        <v>5483</v>
      </c>
      <c r="E272" s="116">
        <v>0.79853479853999998</v>
      </c>
      <c r="F272" s="117">
        <v>1.9410014838064369</v>
      </c>
      <c r="G272" s="116">
        <v>0.3</v>
      </c>
      <c r="H272" s="118">
        <v>8.6455262417081364</v>
      </c>
    </row>
    <row r="273" spans="1:8" x14ac:dyDescent="0.25">
      <c r="A273" s="113" t="s">
        <v>549</v>
      </c>
      <c r="B273" s="114">
        <v>206073625</v>
      </c>
      <c r="C273" s="115" t="s">
        <v>548</v>
      </c>
      <c r="D273" s="114" t="s">
        <v>5484</v>
      </c>
      <c r="E273" s="116">
        <v>0.79853479853999998</v>
      </c>
      <c r="F273" s="117">
        <v>1.9410014838064369</v>
      </c>
      <c r="G273" s="116">
        <v>0.3</v>
      </c>
      <c r="H273" s="118">
        <v>8.6455262417081364</v>
      </c>
    </row>
    <row r="274" spans="1:8" x14ac:dyDescent="0.25">
      <c r="A274" s="113" t="s">
        <v>2645</v>
      </c>
      <c r="B274" s="114">
        <v>206454002</v>
      </c>
      <c r="C274" s="115" t="s">
        <v>2644</v>
      </c>
      <c r="D274" s="114" t="s">
        <v>2647</v>
      </c>
      <c r="E274" s="116">
        <v>0.31086691086666662</v>
      </c>
      <c r="F274" s="117">
        <v>0.75562534827754069</v>
      </c>
      <c r="G274" s="116">
        <v>0.3</v>
      </c>
      <c r="H274" s="118">
        <v>3.3656742830624222</v>
      </c>
    </row>
    <row r="275" spans="1:8" x14ac:dyDescent="0.25">
      <c r="A275" s="113" t="s">
        <v>3826</v>
      </c>
      <c r="B275" s="114">
        <v>206190350</v>
      </c>
      <c r="C275" s="115" t="s">
        <v>3825</v>
      </c>
      <c r="D275" s="114" t="s">
        <v>5485</v>
      </c>
      <c r="E275" s="116">
        <v>0.43052503052333335</v>
      </c>
      <c r="F275" s="117">
        <v>1.0464787816253727</v>
      </c>
      <c r="G275" s="116">
        <v>0.3</v>
      </c>
      <c r="H275" s="118">
        <v>4.6611812733859557</v>
      </c>
    </row>
    <row r="276" spans="1:8" x14ac:dyDescent="0.25">
      <c r="A276" s="113" t="s">
        <v>3826</v>
      </c>
      <c r="B276" s="114">
        <v>206190350</v>
      </c>
      <c r="C276" s="115" t="s">
        <v>3825</v>
      </c>
      <c r="D276" s="114" t="s">
        <v>5486</v>
      </c>
      <c r="E276" s="116">
        <v>0.43052503052333335</v>
      </c>
      <c r="F276" s="117">
        <v>1.0464787816253727</v>
      </c>
      <c r="G276" s="116">
        <v>0.3</v>
      </c>
      <c r="H276" s="118">
        <v>4.6611812733859557</v>
      </c>
    </row>
    <row r="277" spans="1:8" x14ac:dyDescent="0.25">
      <c r="A277" s="113" t="s">
        <v>1287</v>
      </c>
      <c r="B277" s="114">
        <v>206100790</v>
      </c>
      <c r="C277" s="115" t="s">
        <v>1286</v>
      </c>
      <c r="D277" s="114" t="s">
        <v>5487</v>
      </c>
      <c r="E277" s="116">
        <v>0.14774114774</v>
      </c>
      <c r="F277" s="117">
        <v>0.35911495342083255</v>
      </c>
      <c r="G277" s="116">
        <v>0.3</v>
      </c>
      <c r="H277" s="118">
        <v>1.5995545492840115</v>
      </c>
    </row>
    <row r="278" spans="1:8" x14ac:dyDescent="0.25">
      <c r="A278" s="113" t="s">
        <v>1287</v>
      </c>
      <c r="B278" s="114">
        <v>206100790</v>
      </c>
      <c r="C278" s="115" t="s">
        <v>1286</v>
      </c>
      <c r="D278" s="114" t="s">
        <v>5488</v>
      </c>
      <c r="E278" s="116">
        <v>0.14774114774</v>
      </c>
      <c r="F278" s="117">
        <v>0.35911495342083255</v>
      </c>
      <c r="G278" s="116">
        <v>0.3</v>
      </c>
      <c r="H278" s="118">
        <v>1.5995545492840115</v>
      </c>
    </row>
    <row r="279" spans="1:8" x14ac:dyDescent="0.25">
      <c r="A279" s="113" t="s">
        <v>1287</v>
      </c>
      <c r="B279" s="114">
        <v>206100790</v>
      </c>
      <c r="C279" s="115" t="s">
        <v>1286</v>
      </c>
      <c r="D279" s="114" t="s">
        <v>5489</v>
      </c>
      <c r="E279" s="116">
        <v>0.14774114774</v>
      </c>
      <c r="F279" s="117">
        <v>0.35911495342083255</v>
      </c>
      <c r="G279" s="116">
        <v>0.3</v>
      </c>
      <c r="H279" s="118">
        <v>1.5995545492840115</v>
      </c>
    </row>
    <row r="280" spans="1:8" x14ac:dyDescent="0.25">
      <c r="A280" s="113" t="s">
        <v>2933</v>
      </c>
      <c r="B280" s="114">
        <v>206331154</v>
      </c>
      <c r="C280" s="115" t="s">
        <v>2932</v>
      </c>
      <c r="D280" s="114" t="s">
        <v>2935</v>
      </c>
      <c r="E280" s="116">
        <v>0.7</v>
      </c>
      <c r="F280" s="117">
        <v>1.701492585105477</v>
      </c>
      <c r="G280" s="116">
        <v>0.3</v>
      </c>
      <c r="H280" s="118">
        <v>7.5787158934846923</v>
      </c>
    </row>
    <row r="281" spans="1:8" x14ac:dyDescent="0.25">
      <c r="A281" s="113" t="s">
        <v>3003</v>
      </c>
      <c r="B281" s="114">
        <v>206330223</v>
      </c>
      <c r="C281" s="115" t="s">
        <v>3002</v>
      </c>
      <c r="D281" s="114" t="s">
        <v>3005</v>
      </c>
      <c r="E281" s="116">
        <v>0.56666666666666665</v>
      </c>
      <c r="F281" s="117">
        <v>1.3773987593711003</v>
      </c>
      <c r="G281" s="116">
        <v>0.3</v>
      </c>
      <c r="H281" s="118">
        <v>6.1351509613923696</v>
      </c>
    </row>
    <row r="282" spans="1:8" x14ac:dyDescent="0.25">
      <c r="A282" s="113" t="s">
        <v>3851</v>
      </c>
      <c r="B282" s="114">
        <v>206190111</v>
      </c>
      <c r="C282" s="115" t="s">
        <v>3850</v>
      </c>
      <c r="D282" s="114" t="s">
        <v>5490</v>
      </c>
      <c r="E282" s="116">
        <v>0.12039072039333334</v>
      </c>
      <c r="F282" s="117">
        <v>0.29263416866394776</v>
      </c>
      <c r="G282" s="116">
        <v>0.3</v>
      </c>
      <c r="H282" s="118">
        <v>1.3034386658186103</v>
      </c>
    </row>
    <row r="283" spans="1:8" x14ac:dyDescent="0.25">
      <c r="A283" s="113" t="s">
        <v>3851</v>
      </c>
      <c r="B283" s="114">
        <v>206190111</v>
      </c>
      <c r="C283" s="115" t="s">
        <v>3850</v>
      </c>
      <c r="D283" s="114" t="s">
        <v>5491</v>
      </c>
      <c r="E283" s="116">
        <v>0.12039072039333334</v>
      </c>
      <c r="F283" s="117">
        <v>0.29263416866394776</v>
      </c>
      <c r="G283" s="116">
        <v>0.3</v>
      </c>
      <c r="H283" s="118">
        <v>1.3034386658186103</v>
      </c>
    </row>
    <row r="284" spans="1:8" x14ac:dyDescent="0.25">
      <c r="A284" s="113" t="s">
        <v>4001</v>
      </c>
      <c r="B284" s="114">
        <v>206190098</v>
      </c>
      <c r="C284" s="115" t="s">
        <v>4000</v>
      </c>
      <c r="D284" s="114" t="s">
        <v>5492</v>
      </c>
      <c r="E284" s="116">
        <v>0.47680097679666666</v>
      </c>
      <c r="F284" s="117">
        <v>1.1589618951293956</v>
      </c>
      <c r="G284" s="116">
        <v>0.3</v>
      </c>
      <c r="H284" s="118">
        <v>5.162198772682749</v>
      </c>
    </row>
    <row r="285" spans="1:8" x14ac:dyDescent="0.25">
      <c r="A285" s="113" t="s">
        <v>4001</v>
      </c>
      <c r="B285" s="114">
        <v>206190098</v>
      </c>
      <c r="C285" s="115" t="s">
        <v>4000</v>
      </c>
      <c r="D285" s="114" t="s">
        <v>5493</v>
      </c>
      <c r="E285" s="116">
        <v>0.47680097679666666</v>
      </c>
      <c r="F285" s="117">
        <v>1.1589618951293956</v>
      </c>
      <c r="G285" s="116">
        <v>0.3</v>
      </c>
      <c r="H285" s="118">
        <v>5.162198772682749</v>
      </c>
    </row>
    <row r="286" spans="1:8" x14ac:dyDescent="0.25">
      <c r="A286" s="113" t="s">
        <v>2352</v>
      </c>
      <c r="B286" s="114">
        <v>206370740</v>
      </c>
      <c r="C286" s="115" t="s">
        <v>2351</v>
      </c>
      <c r="D286" s="114" t="s">
        <v>2354</v>
      </c>
      <c r="E286" s="116">
        <v>0.1</v>
      </c>
      <c r="F286" s="117">
        <v>0.24307036930078244</v>
      </c>
      <c r="G286" s="116">
        <v>0.3</v>
      </c>
      <c r="H286" s="118">
        <v>1.0826736990692418</v>
      </c>
    </row>
    <row r="287" spans="1:8" x14ac:dyDescent="0.25">
      <c r="A287" s="113" t="s">
        <v>735</v>
      </c>
      <c r="B287" s="114">
        <v>206570896</v>
      </c>
      <c r="C287" s="115" t="s">
        <v>734</v>
      </c>
      <c r="D287" s="114" t="s">
        <v>5494</v>
      </c>
      <c r="E287" s="116">
        <v>0.63882783883000005</v>
      </c>
      <c r="F287" s="117">
        <v>1.5528011870402882</v>
      </c>
      <c r="G287" s="116">
        <v>0.3</v>
      </c>
      <c r="H287" s="118">
        <v>6.9164209933448566</v>
      </c>
    </row>
    <row r="288" spans="1:8" x14ac:dyDescent="0.25">
      <c r="A288" s="113" t="s">
        <v>735</v>
      </c>
      <c r="B288" s="114">
        <v>206570896</v>
      </c>
      <c r="C288" s="115" t="s">
        <v>734</v>
      </c>
      <c r="D288" s="114" t="s">
        <v>5495</v>
      </c>
      <c r="E288" s="116">
        <v>0.63882783883000005</v>
      </c>
      <c r="F288" s="117">
        <v>1.5528011870402882</v>
      </c>
      <c r="G288" s="116">
        <v>0.3</v>
      </c>
      <c r="H288" s="118">
        <v>6.9164209933448566</v>
      </c>
    </row>
    <row r="289" spans="1:8" x14ac:dyDescent="0.25">
      <c r="A289" s="113" t="s">
        <v>5044</v>
      </c>
      <c r="B289" s="114">
        <v>206044159</v>
      </c>
      <c r="C289" s="115" t="s">
        <v>5043</v>
      </c>
      <c r="D289" s="114" t="s">
        <v>5496</v>
      </c>
      <c r="E289" s="116">
        <v>0.40115995116000003</v>
      </c>
      <c r="F289" s="117">
        <v>0.97510097477145052</v>
      </c>
      <c r="G289" s="116">
        <v>0.3</v>
      </c>
      <c r="H289" s="118">
        <v>4.3432532824083365</v>
      </c>
    </row>
    <row r="290" spans="1:8" x14ac:dyDescent="0.25">
      <c r="A290" s="113" t="s">
        <v>5044</v>
      </c>
      <c r="B290" s="114">
        <v>206044159</v>
      </c>
      <c r="C290" s="115" t="s">
        <v>5043</v>
      </c>
      <c r="D290" s="114" t="s">
        <v>5497</v>
      </c>
      <c r="E290" s="116">
        <v>0.40115995116000003</v>
      </c>
      <c r="F290" s="117">
        <v>0.97510097477145052</v>
      </c>
      <c r="G290" s="116">
        <v>0.3</v>
      </c>
      <c r="H290" s="118">
        <v>4.3432532824083365</v>
      </c>
    </row>
    <row r="291" spans="1:8" x14ac:dyDescent="0.25">
      <c r="A291" s="113" t="s">
        <v>609</v>
      </c>
      <c r="B291" s="114">
        <v>206013570</v>
      </c>
      <c r="C291" s="115" t="s">
        <v>608</v>
      </c>
      <c r="D291" s="114" t="s">
        <v>611</v>
      </c>
      <c r="E291" s="116">
        <v>0.31135531135333333</v>
      </c>
      <c r="F291" s="117">
        <v>0.75681250514414833</v>
      </c>
      <c r="G291" s="116">
        <v>0.3</v>
      </c>
      <c r="H291" s="118">
        <v>3.3709620666776892</v>
      </c>
    </row>
    <row r="292" spans="1:8" x14ac:dyDescent="0.25">
      <c r="A292" s="113" t="s">
        <v>2251</v>
      </c>
      <c r="B292" s="114">
        <v>206374066</v>
      </c>
      <c r="C292" s="115" t="s">
        <v>2250</v>
      </c>
      <c r="D292" s="114" t="s">
        <v>5498</v>
      </c>
      <c r="E292" s="116">
        <v>0.39194139194666666</v>
      </c>
      <c r="F292" s="117">
        <v>0.95269338884738974</v>
      </c>
      <c r="G292" s="116">
        <v>0.3</v>
      </c>
      <c r="H292" s="118">
        <v>4.2434463663724511</v>
      </c>
    </row>
    <row r="293" spans="1:8" x14ac:dyDescent="0.25">
      <c r="A293" s="113" t="s">
        <v>2251</v>
      </c>
      <c r="B293" s="114">
        <v>206374066</v>
      </c>
      <c r="C293" s="115" t="s">
        <v>2250</v>
      </c>
      <c r="D293" s="114" t="s">
        <v>5499</v>
      </c>
      <c r="E293" s="116">
        <v>0.39194139194666666</v>
      </c>
      <c r="F293" s="117">
        <v>0.95269338884738974</v>
      </c>
      <c r="G293" s="116">
        <v>0.3</v>
      </c>
      <c r="H293" s="118">
        <v>4.2434463663724511</v>
      </c>
    </row>
    <row r="294" spans="1:8" x14ac:dyDescent="0.25">
      <c r="A294" s="113" t="s">
        <v>3556</v>
      </c>
      <c r="B294" s="114">
        <v>206190214</v>
      </c>
      <c r="C294" s="115" t="s">
        <v>3555</v>
      </c>
      <c r="D294" s="114" t="s">
        <v>3558</v>
      </c>
      <c r="E294" s="116">
        <v>0.68778998778333333</v>
      </c>
      <c r="F294" s="117">
        <v>1.6718136633187546</v>
      </c>
      <c r="G294" s="116">
        <v>0.3</v>
      </c>
      <c r="H294" s="118">
        <v>7.4465213025617008</v>
      </c>
    </row>
    <row r="295" spans="1:8" x14ac:dyDescent="0.25">
      <c r="A295" s="113" t="s">
        <v>2186</v>
      </c>
      <c r="B295" s="114">
        <v>206370660</v>
      </c>
      <c r="C295" s="115" t="s">
        <v>2185</v>
      </c>
      <c r="D295" s="114" t="s">
        <v>2188</v>
      </c>
      <c r="E295" s="116">
        <v>0.37954822955333334</v>
      </c>
      <c r="F295" s="117">
        <v>0.92256928324986875</v>
      </c>
      <c r="G295" s="116">
        <v>0.3</v>
      </c>
      <c r="H295" s="118">
        <v>4.1092688566568913</v>
      </c>
    </row>
    <row r="296" spans="1:8" x14ac:dyDescent="0.25">
      <c r="A296" s="113" t="s">
        <v>4222</v>
      </c>
      <c r="B296" s="114">
        <v>206190627</v>
      </c>
      <c r="C296" s="115" t="s">
        <v>4221</v>
      </c>
      <c r="D296" s="114" t="s">
        <v>4224</v>
      </c>
      <c r="E296" s="116">
        <v>0.33333333333333331</v>
      </c>
      <c r="F296" s="117">
        <v>0.81023456433594143</v>
      </c>
      <c r="G296" s="116">
        <v>0.3</v>
      </c>
      <c r="H296" s="118">
        <v>3.6089123302308059</v>
      </c>
    </row>
    <row r="297" spans="1:8" x14ac:dyDescent="0.25">
      <c r="A297" s="113" t="s">
        <v>1124</v>
      </c>
      <c r="B297" s="114">
        <v>206100704</v>
      </c>
      <c r="C297" s="115" t="s">
        <v>1123</v>
      </c>
      <c r="D297" s="114" t="s">
        <v>1126</v>
      </c>
      <c r="E297" s="116">
        <v>0.32277167277666668</v>
      </c>
      <c r="F297" s="117">
        <v>0.78456229701655678</v>
      </c>
      <c r="G297" s="116">
        <v>0.3</v>
      </c>
      <c r="H297" s="118">
        <v>3.4945640091988062</v>
      </c>
    </row>
    <row r="298" spans="1:8" x14ac:dyDescent="0.25">
      <c r="A298" s="113" t="s">
        <v>1879</v>
      </c>
      <c r="B298" s="114">
        <v>206190751</v>
      </c>
      <c r="C298" s="115" t="s">
        <v>4089</v>
      </c>
      <c r="D298" s="114" t="s">
        <v>4091</v>
      </c>
      <c r="E298" s="116">
        <v>0.43095238094666666</v>
      </c>
      <c r="F298" s="117">
        <v>1.0475175438775775</v>
      </c>
      <c r="G298" s="116">
        <v>0.3</v>
      </c>
      <c r="H298" s="118">
        <v>4.6658080840222471</v>
      </c>
    </row>
    <row r="299" spans="1:8" x14ac:dyDescent="0.25">
      <c r="A299" s="113" t="s">
        <v>1879</v>
      </c>
      <c r="B299" s="114">
        <v>206430833</v>
      </c>
      <c r="C299" s="115" t="s">
        <v>1878</v>
      </c>
      <c r="D299" s="114" t="s">
        <v>1881</v>
      </c>
      <c r="E299" s="116">
        <v>0.15616605616666668</v>
      </c>
      <c r="F299" s="117">
        <v>0.37959340944678399</v>
      </c>
      <c r="G299" s="116">
        <v>0.3</v>
      </c>
      <c r="H299" s="118">
        <v>1.6907688169902</v>
      </c>
    </row>
    <row r="300" spans="1:8" x14ac:dyDescent="0.25">
      <c r="A300" s="113" t="s">
        <v>740</v>
      </c>
      <c r="B300" s="114">
        <v>206570854</v>
      </c>
      <c r="C300" s="115" t="s">
        <v>739</v>
      </c>
      <c r="D300" s="114" t="s">
        <v>5500</v>
      </c>
      <c r="E300" s="116">
        <v>0.30915750916000001</v>
      </c>
      <c r="F300" s="117">
        <v>0.75147029923631226</v>
      </c>
      <c r="G300" s="116">
        <v>0.3</v>
      </c>
      <c r="H300" s="118">
        <v>3.3471670403729021</v>
      </c>
    </row>
    <row r="301" spans="1:8" x14ac:dyDescent="0.25">
      <c r="A301" s="113" t="s">
        <v>740</v>
      </c>
      <c r="B301" s="114">
        <v>206570854</v>
      </c>
      <c r="C301" s="115" t="s">
        <v>739</v>
      </c>
      <c r="D301" s="114" t="s">
        <v>5501</v>
      </c>
      <c r="E301" s="116">
        <v>0.30915750916000001</v>
      </c>
      <c r="F301" s="117">
        <v>0.75147029923631226</v>
      </c>
      <c r="G301" s="116">
        <v>0.3</v>
      </c>
      <c r="H301" s="118">
        <v>3.3471670403729021</v>
      </c>
    </row>
    <row r="302" spans="1:8" x14ac:dyDescent="0.25">
      <c r="A302" s="113" t="s">
        <v>1192</v>
      </c>
      <c r="B302" s="114">
        <v>206100731</v>
      </c>
      <c r="C302" s="115" t="s">
        <v>1191</v>
      </c>
      <c r="D302" s="114" t="s">
        <v>5502</v>
      </c>
      <c r="E302" s="116">
        <v>7.8510378510000006E-2</v>
      </c>
      <c r="F302" s="117">
        <v>0.19083546698369913</v>
      </c>
      <c r="G302" s="116">
        <v>0.3</v>
      </c>
      <c r="H302" s="118">
        <v>0.85001121916748013</v>
      </c>
    </row>
    <row r="303" spans="1:8" x14ac:dyDescent="0.25">
      <c r="A303" s="113" t="s">
        <v>1192</v>
      </c>
      <c r="B303" s="114">
        <v>206100731</v>
      </c>
      <c r="C303" s="115" t="s">
        <v>1191</v>
      </c>
      <c r="D303" s="114" t="s">
        <v>5503</v>
      </c>
      <c r="E303" s="116">
        <v>7.8510378510000006E-2</v>
      </c>
      <c r="F303" s="117">
        <v>0.19083546698369913</v>
      </c>
      <c r="G303" s="116">
        <v>0.3</v>
      </c>
      <c r="H303" s="118">
        <v>0.85001121916748013</v>
      </c>
    </row>
    <row r="304" spans="1:8" x14ac:dyDescent="0.25">
      <c r="A304" s="113" t="s">
        <v>4923</v>
      </c>
      <c r="B304" s="114">
        <v>206504035</v>
      </c>
      <c r="C304" s="115" t="s">
        <v>4922</v>
      </c>
      <c r="D304" s="114" t="s">
        <v>4925</v>
      </c>
      <c r="E304" s="116">
        <v>0.67954822955000005</v>
      </c>
      <c r="F304" s="117">
        <v>1.6517803911441138</v>
      </c>
      <c r="G304" s="116">
        <v>0.3</v>
      </c>
      <c r="H304" s="118">
        <v>7.3572899538285279</v>
      </c>
    </row>
    <row r="305" spans="1:8" x14ac:dyDescent="0.25">
      <c r="A305" s="113" t="s">
        <v>1636</v>
      </c>
      <c r="B305" s="114">
        <v>206301190</v>
      </c>
      <c r="C305" s="115" t="s">
        <v>1635</v>
      </c>
      <c r="D305" s="114" t="s">
        <v>5504</v>
      </c>
      <c r="E305" s="116">
        <v>0.34114774114666668</v>
      </c>
      <c r="F305" s="117">
        <v>0.82922907426647996</v>
      </c>
      <c r="G305" s="116">
        <v>0.3</v>
      </c>
      <c r="H305" s="118">
        <v>3.693516868363778</v>
      </c>
    </row>
    <row r="306" spans="1:8" x14ac:dyDescent="0.25">
      <c r="A306" s="113" t="s">
        <v>1636</v>
      </c>
      <c r="B306" s="114">
        <v>206301190</v>
      </c>
      <c r="C306" s="115" t="s">
        <v>1635</v>
      </c>
      <c r="D306" s="114" t="s">
        <v>5505</v>
      </c>
      <c r="E306" s="116">
        <v>0.34114774114666668</v>
      </c>
      <c r="F306" s="117">
        <v>0.82922907426647996</v>
      </c>
      <c r="G306" s="116">
        <v>0.3</v>
      </c>
      <c r="H306" s="118">
        <v>3.693516868363778</v>
      </c>
    </row>
    <row r="307" spans="1:8" x14ac:dyDescent="0.25">
      <c r="A307" s="113" t="s">
        <v>4227</v>
      </c>
      <c r="B307" s="114">
        <v>206190329</v>
      </c>
      <c r="C307" s="115" t="s">
        <v>4226</v>
      </c>
      <c r="D307" s="114" t="s">
        <v>4229</v>
      </c>
      <c r="E307" s="116">
        <v>0.26666666666666666</v>
      </c>
      <c r="F307" s="117">
        <v>0.64818765146875312</v>
      </c>
      <c r="G307" s="116">
        <v>0.3</v>
      </c>
      <c r="H307" s="118">
        <v>2.8871298641846446</v>
      </c>
    </row>
    <row r="308" spans="1:8" x14ac:dyDescent="0.25">
      <c r="A308" s="113" t="s">
        <v>875</v>
      </c>
      <c r="B308" s="114">
        <v>206394007</v>
      </c>
      <c r="C308" s="115" t="s">
        <v>874</v>
      </c>
      <c r="D308" s="114" t="s">
        <v>877</v>
      </c>
      <c r="E308" s="116">
        <v>0.36477411477666671</v>
      </c>
      <c r="F308" s="117">
        <v>0.88665778790130378</v>
      </c>
      <c r="G308" s="116">
        <v>0.3</v>
      </c>
      <c r="H308" s="118">
        <v>3.9493134016996199</v>
      </c>
    </row>
    <row r="309" spans="1:8" x14ac:dyDescent="0.25">
      <c r="A309" s="113" t="s">
        <v>289</v>
      </c>
      <c r="B309" s="114">
        <v>206070932</v>
      </c>
      <c r="C309" s="115" t="s">
        <v>288</v>
      </c>
      <c r="D309" s="114" t="s">
        <v>291</v>
      </c>
      <c r="E309" s="116">
        <v>0.56129426129333337</v>
      </c>
      <c r="F309" s="117">
        <v>1.3643400337898042</v>
      </c>
      <c r="G309" s="116">
        <v>0.3</v>
      </c>
      <c r="H309" s="118">
        <v>6.0769853414079087</v>
      </c>
    </row>
    <row r="310" spans="1:8" x14ac:dyDescent="0.25">
      <c r="A310" s="113" t="s">
        <v>2873</v>
      </c>
      <c r="B310" s="114">
        <v>206361383</v>
      </c>
      <c r="C310" s="115" t="s">
        <v>2872</v>
      </c>
      <c r="D310" s="114" t="s">
        <v>5506</v>
      </c>
      <c r="E310" s="116">
        <v>0.2</v>
      </c>
      <c r="F310" s="117">
        <v>0.48614073860156487</v>
      </c>
      <c r="G310" s="116">
        <v>0.3</v>
      </c>
      <c r="H310" s="118">
        <v>2.1653473981384836</v>
      </c>
    </row>
    <row r="311" spans="1:8" x14ac:dyDescent="0.25">
      <c r="A311" s="113" t="s">
        <v>2873</v>
      </c>
      <c r="B311" s="114">
        <v>206361383</v>
      </c>
      <c r="C311" s="115" t="s">
        <v>2872</v>
      </c>
      <c r="D311" s="114" t="s">
        <v>5507</v>
      </c>
      <c r="E311" s="116">
        <v>0.2</v>
      </c>
      <c r="F311" s="117">
        <v>0.48614073860156487</v>
      </c>
      <c r="G311" s="116">
        <v>0.3</v>
      </c>
      <c r="H311" s="118">
        <v>2.1653473981384836</v>
      </c>
    </row>
    <row r="312" spans="1:8" x14ac:dyDescent="0.25">
      <c r="A312" s="113" t="s">
        <v>2080</v>
      </c>
      <c r="B312" s="114">
        <v>206431820</v>
      </c>
      <c r="C312" s="115" t="s">
        <v>2079</v>
      </c>
      <c r="D312" s="114" t="s">
        <v>5508</v>
      </c>
      <c r="E312" s="116">
        <v>0.47350427350666663</v>
      </c>
      <c r="F312" s="117">
        <v>1.1509485862676414</v>
      </c>
      <c r="G312" s="116">
        <v>0.3</v>
      </c>
      <c r="H312" s="118">
        <v>5.1265062332255678</v>
      </c>
    </row>
    <row r="313" spans="1:8" x14ac:dyDescent="0.25">
      <c r="A313" s="113" t="s">
        <v>2080</v>
      </c>
      <c r="B313" s="114">
        <v>206431820</v>
      </c>
      <c r="C313" s="115" t="s">
        <v>2079</v>
      </c>
      <c r="D313" s="114" t="s">
        <v>5509</v>
      </c>
      <c r="E313" s="116">
        <v>0.47350427350666663</v>
      </c>
      <c r="F313" s="117">
        <v>1.1509485862676414</v>
      </c>
      <c r="G313" s="116">
        <v>0.3</v>
      </c>
      <c r="H313" s="118">
        <v>5.1265062332255678</v>
      </c>
    </row>
    <row r="314" spans="1:8" x14ac:dyDescent="0.25">
      <c r="A314" s="113" t="s">
        <v>43</v>
      </c>
      <c r="B314" s="114">
        <v>206490940</v>
      </c>
      <c r="C314" s="115" t="s">
        <v>42</v>
      </c>
      <c r="D314" s="114" t="s">
        <v>5510</v>
      </c>
      <c r="E314" s="116">
        <v>0.49102564103333329</v>
      </c>
      <c r="F314" s="117">
        <v>1.1935378390212574</v>
      </c>
      <c r="G314" s="116">
        <v>0.3</v>
      </c>
      <c r="H314" s="118">
        <v>5.3162054711540465</v>
      </c>
    </row>
    <row r="315" spans="1:8" x14ac:dyDescent="0.25">
      <c r="A315" s="113" t="s">
        <v>43</v>
      </c>
      <c r="B315" s="114">
        <v>206490940</v>
      </c>
      <c r="C315" s="115" t="s">
        <v>42</v>
      </c>
      <c r="D315" s="114" t="s">
        <v>5511</v>
      </c>
      <c r="E315" s="116">
        <v>0.49102564103333329</v>
      </c>
      <c r="F315" s="117">
        <v>1.1935378390212574</v>
      </c>
      <c r="G315" s="116">
        <v>0.3</v>
      </c>
      <c r="H315" s="118">
        <v>5.3162054711540465</v>
      </c>
    </row>
    <row r="316" spans="1:8" x14ac:dyDescent="0.25">
      <c r="A316" s="113" t="s">
        <v>5239</v>
      </c>
      <c r="B316" s="114">
        <v>206014349</v>
      </c>
      <c r="C316" s="115" t="s">
        <v>5238</v>
      </c>
      <c r="D316" s="114" t="s">
        <v>5241</v>
      </c>
      <c r="E316" s="116">
        <v>0.76129426129333333</v>
      </c>
      <c r="F316" s="117">
        <v>1.8504807723913688</v>
      </c>
      <c r="G316" s="116">
        <v>0.3</v>
      </c>
      <c r="H316" s="118">
        <v>8.2423327395463915</v>
      </c>
    </row>
    <row r="317" spans="1:8" x14ac:dyDescent="0.25">
      <c r="A317" s="113" t="s">
        <v>4586</v>
      </c>
      <c r="B317" s="114">
        <v>206190220</v>
      </c>
      <c r="C317" s="115" t="s">
        <v>4585</v>
      </c>
      <c r="D317" s="114" t="s">
        <v>4588</v>
      </c>
      <c r="E317" s="116">
        <v>0.78131868131333326</v>
      </c>
      <c r="F317" s="117">
        <v>1.8991542040843226</v>
      </c>
      <c r="G317" s="116">
        <v>0.3</v>
      </c>
      <c r="H317" s="118">
        <v>8.4591318684940866</v>
      </c>
    </row>
    <row r="318" spans="1:8" x14ac:dyDescent="0.25">
      <c r="A318" s="113" t="s">
        <v>49</v>
      </c>
      <c r="B318" s="114">
        <v>206080930</v>
      </c>
      <c r="C318" s="115" t="s">
        <v>48</v>
      </c>
      <c r="D318" s="114" t="s">
        <v>51</v>
      </c>
      <c r="E318" s="116">
        <v>0.1</v>
      </c>
      <c r="F318" s="117">
        <v>0.24307036930078244</v>
      </c>
      <c r="G318" s="116">
        <v>0.3</v>
      </c>
      <c r="H318" s="118">
        <v>1.0826736990692418</v>
      </c>
    </row>
    <row r="319" spans="1:8" x14ac:dyDescent="0.25">
      <c r="A319" s="113" t="s">
        <v>745</v>
      </c>
      <c r="B319" s="114">
        <v>206392343</v>
      </c>
      <c r="C319" s="115" t="s">
        <v>744</v>
      </c>
      <c r="D319" s="114" t="s">
        <v>747</v>
      </c>
      <c r="E319" s="116">
        <v>0.96666666666666667</v>
      </c>
      <c r="F319" s="117">
        <v>2.3496802365742302</v>
      </c>
      <c r="G319" s="116">
        <v>0.3</v>
      </c>
      <c r="H319" s="118">
        <v>10.465845757669339</v>
      </c>
    </row>
    <row r="320" spans="1:8" x14ac:dyDescent="0.25">
      <c r="A320" s="113" t="s">
        <v>745</v>
      </c>
      <c r="B320" s="114">
        <v>206502207</v>
      </c>
      <c r="C320" s="115" t="s">
        <v>749</v>
      </c>
      <c r="D320" s="114" t="s">
        <v>751</v>
      </c>
      <c r="E320" s="116">
        <v>0.92454212455333329</v>
      </c>
      <c r="F320" s="117">
        <v>2.247287956493087</v>
      </c>
      <c r="G320" s="116">
        <v>0.3</v>
      </c>
      <c r="H320" s="118">
        <v>10.009774419354931</v>
      </c>
    </row>
    <row r="321" spans="1:8" x14ac:dyDescent="0.25">
      <c r="A321" s="113" t="s">
        <v>4913</v>
      </c>
      <c r="B321" s="114">
        <v>206010994</v>
      </c>
      <c r="C321" s="115" t="s">
        <v>4912</v>
      </c>
      <c r="D321" s="114" t="s">
        <v>4915</v>
      </c>
      <c r="E321" s="116">
        <v>0.90695970694666672</v>
      </c>
      <c r="F321" s="117">
        <v>2.2045503090845568</v>
      </c>
      <c r="G321" s="116">
        <v>0.3</v>
      </c>
      <c r="H321" s="118">
        <v>9.8194142082670322</v>
      </c>
    </row>
    <row r="322" spans="1:8" x14ac:dyDescent="0.25">
      <c r="A322" s="113" t="s">
        <v>294</v>
      </c>
      <c r="B322" s="114">
        <v>206010815</v>
      </c>
      <c r="C322" s="115" t="s">
        <v>293</v>
      </c>
      <c r="D322" s="114" t="s">
        <v>296</v>
      </c>
      <c r="E322" s="116">
        <v>0.86263736262666668</v>
      </c>
      <c r="F322" s="117">
        <v>2.0968158230631686</v>
      </c>
      <c r="G322" s="116">
        <v>0.3</v>
      </c>
      <c r="H322" s="118">
        <v>9.3395478435034835</v>
      </c>
    </row>
    <row r="323" spans="1:8" x14ac:dyDescent="0.25">
      <c r="A323" s="113" t="s">
        <v>1771</v>
      </c>
      <c r="B323" s="114">
        <v>206301290</v>
      </c>
      <c r="C323" s="115" t="s">
        <v>1770</v>
      </c>
      <c r="D323" s="114" t="s">
        <v>1773</v>
      </c>
      <c r="E323" s="116">
        <v>0.13333333333333333</v>
      </c>
      <c r="F323" s="117">
        <v>0.32409382573437656</v>
      </c>
      <c r="G323" s="116">
        <v>0.3</v>
      </c>
      <c r="H323" s="118">
        <v>1.4435649320923223</v>
      </c>
    </row>
    <row r="324" spans="1:8" x14ac:dyDescent="0.25">
      <c r="A324" s="113" t="s">
        <v>1067</v>
      </c>
      <c r="B324" s="114">
        <v>206394006</v>
      </c>
      <c r="C324" s="115" t="s">
        <v>1066</v>
      </c>
      <c r="D324" s="114" t="s">
        <v>1069</v>
      </c>
      <c r="E324" s="116">
        <v>0.47802197801666668</v>
      </c>
      <c r="F324" s="117">
        <v>1.1619297873040166</v>
      </c>
      <c r="G324" s="116">
        <v>0.3</v>
      </c>
      <c r="H324" s="118">
        <v>5.1754182317570026</v>
      </c>
    </row>
    <row r="325" spans="1:8" x14ac:dyDescent="0.25">
      <c r="A325" s="113" t="s">
        <v>2727</v>
      </c>
      <c r="B325" s="114">
        <v>206294002</v>
      </c>
      <c r="C325" s="115" t="s">
        <v>2726</v>
      </c>
      <c r="D325" s="114" t="s">
        <v>2729</v>
      </c>
      <c r="E325" s="116">
        <v>0.16300366300333333</v>
      </c>
      <c r="F325" s="117">
        <v>0.39621360563600516</v>
      </c>
      <c r="G325" s="116">
        <v>0.3</v>
      </c>
      <c r="H325" s="118">
        <v>1.7647977878565502</v>
      </c>
    </row>
    <row r="326" spans="1:8" x14ac:dyDescent="0.25">
      <c r="A326" s="113" t="s">
        <v>3290</v>
      </c>
      <c r="B326" s="114">
        <v>206190229</v>
      </c>
      <c r="C326" s="115" t="s">
        <v>3289</v>
      </c>
      <c r="D326" s="114" t="s">
        <v>3292</v>
      </c>
      <c r="E326" s="116">
        <v>0.13333333333333333</v>
      </c>
      <c r="F326" s="117">
        <v>0.32409382573437656</v>
      </c>
      <c r="G326" s="116">
        <v>0.3</v>
      </c>
      <c r="H326" s="118">
        <v>1.4435649320923223</v>
      </c>
    </row>
    <row r="327" spans="1:8" x14ac:dyDescent="0.25">
      <c r="A327" s="113" t="s">
        <v>2070</v>
      </c>
      <c r="B327" s="114">
        <v>206430862</v>
      </c>
      <c r="C327" s="115" t="s">
        <v>2069</v>
      </c>
      <c r="D327" s="114" t="s">
        <v>2072</v>
      </c>
      <c r="E327" s="116">
        <v>0.21880341880000001</v>
      </c>
      <c r="F327" s="117">
        <v>0.5318462781198976</v>
      </c>
      <c r="G327" s="116">
        <v>0.3</v>
      </c>
      <c r="H327" s="118">
        <v>2.3689270680119248</v>
      </c>
    </row>
    <row r="328" spans="1:8" x14ac:dyDescent="0.25">
      <c r="A328" s="113" t="s">
        <v>2015</v>
      </c>
      <c r="B328" s="114">
        <v>206270898</v>
      </c>
      <c r="C328" s="115" t="s">
        <v>2014</v>
      </c>
      <c r="D328" s="114" t="s">
        <v>2017</v>
      </c>
      <c r="E328" s="116">
        <v>0.13333333333333333</v>
      </c>
      <c r="F328" s="117">
        <v>0.32409382573437656</v>
      </c>
      <c r="G328" s="116">
        <v>0.3</v>
      </c>
      <c r="H328" s="118">
        <v>1.4435649320923223</v>
      </c>
    </row>
    <row r="329" spans="1:8" x14ac:dyDescent="0.25">
      <c r="A329" s="113" t="s">
        <v>299</v>
      </c>
      <c r="B329" s="114">
        <v>206070935</v>
      </c>
      <c r="C329" s="115" t="s">
        <v>298</v>
      </c>
      <c r="D329" s="114" t="s">
        <v>5512</v>
      </c>
      <c r="E329" s="116">
        <v>0.3853479853466667</v>
      </c>
      <c r="F329" s="117">
        <v>0.93666677107526775</v>
      </c>
      <c r="G329" s="116">
        <v>0.3</v>
      </c>
      <c r="H329" s="118">
        <v>4.172061287241557</v>
      </c>
    </row>
    <row r="330" spans="1:8" x14ac:dyDescent="0.25">
      <c r="A330" s="113" t="s">
        <v>299</v>
      </c>
      <c r="B330" s="114">
        <v>206070935</v>
      </c>
      <c r="C330" s="115" t="s">
        <v>298</v>
      </c>
      <c r="D330" s="114" t="s">
        <v>5513</v>
      </c>
      <c r="E330" s="116">
        <v>0.3853479853466667</v>
      </c>
      <c r="F330" s="117">
        <v>0.93666677107526775</v>
      </c>
      <c r="G330" s="116">
        <v>0.3</v>
      </c>
      <c r="H330" s="118">
        <v>4.172061287241557</v>
      </c>
    </row>
    <row r="331" spans="1:8" x14ac:dyDescent="0.25">
      <c r="A331" s="113" t="s">
        <v>3295</v>
      </c>
      <c r="B331" s="114">
        <v>206190231</v>
      </c>
      <c r="C331" s="115" t="s">
        <v>3294</v>
      </c>
      <c r="D331" s="114" t="s">
        <v>3297</v>
      </c>
      <c r="E331" s="116">
        <v>0.38125763124666673</v>
      </c>
      <c r="F331" s="117">
        <v>0.92672433225868811</v>
      </c>
      <c r="G331" s="116">
        <v>0.3</v>
      </c>
      <c r="H331" s="118">
        <v>4.1277760992020562</v>
      </c>
    </row>
    <row r="332" spans="1:8" x14ac:dyDescent="0.25">
      <c r="A332" s="113" t="s">
        <v>4232</v>
      </c>
      <c r="B332" s="114">
        <v>206190233</v>
      </c>
      <c r="C332" s="115" t="s">
        <v>4231</v>
      </c>
      <c r="D332" s="114" t="s">
        <v>4234</v>
      </c>
      <c r="E332" s="116">
        <v>0.19902319902333332</v>
      </c>
      <c r="F332" s="117">
        <v>0.48376642486024751</v>
      </c>
      <c r="G332" s="116">
        <v>0.3</v>
      </c>
      <c r="H332" s="118">
        <v>2.1547718308718622</v>
      </c>
    </row>
    <row r="333" spans="1:8" x14ac:dyDescent="0.25">
      <c r="A333" s="113" t="s">
        <v>2948</v>
      </c>
      <c r="B333" s="114">
        <v>206360077</v>
      </c>
      <c r="C333" s="115" t="s">
        <v>2947</v>
      </c>
      <c r="D333" s="114" t="s">
        <v>2950</v>
      </c>
      <c r="E333" s="116">
        <v>3.3333333333333333E-2</v>
      </c>
      <c r="F333" s="117">
        <v>8.102345643359414E-2</v>
      </c>
      <c r="G333" s="116">
        <v>0.3</v>
      </c>
      <c r="H333" s="118">
        <v>0.36089123302308057</v>
      </c>
    </row>
    <row r="334" spans="1:8" x14ac:dyDescent="0.25">
      <c r="A334" s="113" t="s">
        <v>1411</v>
      </c>
      <c r="B334" s="114">
        <v>206154031</v>
      </c>
      <c r="C334" s="115" t="s">
        <v>1410</v>
      </c>
      <c r="D334" s="114" t="s">
        <v>1413</v>
      </c>
      <c r="E334" s="116">
        <v>0.20940170940999997</v>
      </c>
      <c r="F334" s="117">
        <v>0.50899350838503821</v>
      </c>
      <c r="G334" s="116">
        <v>0.3</v>
      </c>
      <c r="H334" s="118">
        <v>2.2671372331834712</v>
      </c>
    </row>
    <row r="335" spans="1:8" x14ac:dyDescent="0.25">
      <c r="A335" s="113" t="s">
        <v>1129</v>
      </c>
      <c r="B335" s="114">
        <v>206540707</v>
      </c>
      <c r="C335" s="115" t="s">
        <v>1128</v>
      </c>
      <c r="D335" s="114" t="s">
        <v>5514</v>
      </c>
      <c r="E335" s="116">
        <v>0.44505494504666671</v>
      </c>
      <c r="F335" s="117">
        <v>1.081796698516327</v>
      </c>
      <c r="G335" s="116">
        <v>0.3</v>
      </c>
      <c r="H335" s="118">
        <v>4.8184928364273274</v>
      </c>
    </row>
    <row r="336" spans="1:8" x14ac:dyDescent="0.25">
      <c r="A336" s="113" t="s">
        <v>1129</v>
      </c>
      <c r="B336" s="114">
        <v>206540707</v>
      </c>
      <c r="C336" s="115" t="s">
        <v>1128</v>
      </c>
      <c r="D336" s="114" t="s">
        <v>5515</v>
      </c>
      <c r="E336" s="116">
        <v>0.44505494504666671</v>
      </c>
      <c r="F336" s="117">
        <v>1.081796698516327</v>
      </c>
      <c r="G336" s="116">
        <v>0.3</v>
      </c>
      <c r="H336" s="118">
        <v>4.8184928364273274</v>
      </c>
    </row>
    <row r="337" spans="1:8" x14ac:dyDescent="0.25">
      <c r="A337" s="113" t="s">
        <v>770</v>
      </c>
      <c r="B337" s="114">
        <v>206390865</v>
      </c>
      <c r="C337" s="115" t="s">
        <v>769</v>
      </c>
      <c r="D337" s="114" t="s">
        <v>772</v>
      </c>
      <c r="E337" s="116">
        <v>0.44999999999666668</v>
      </c>
      <c r="F337" s="117">
        <v>1.0938166618454186</v>
      </c>
      <c r="G337" s="116">
        <v>0.3</v>
      </c>
      <c r="H337" s="118">
        <v>4.8720316457754995</v>
      </c>
    </row>
    <row r="338" spans="1:8" x14ac:dyDescent="0.25">
      <c r="A338" s="113" t="s">
        <v>244</v>
      </c>
      <c r="B338" s="114">
        <v>206070893</v>
      </c>
      <c r="C338" s="115" t="s">
        <v>243</v>
      </c>
      <c r="D338" s="114" t="s">
        <v>5516</v>
      </c>
      <c r="E338" s="116">
        <v>0.35323565324</v>
      </c>
      <c r="F338" s="117">
        <v>0.85861120683249925</v>
      </c>
      <c r="G338" s="116">
        <v>0.3</v>
      </c>
      <c r="H338" s="118">
        <v>3.824389513364908</v>
      </c>
    </row>
    <row r="339" spans="1:8" x14ac:dyDescent="0.25">
      <c r="A339" s="113" t="s">
        <v>244</v>
      </c>
      <c r="B339" s="114">
        <v>206070893</v>
      </c>
      <c r="C339" s="115" t="s">
        <v>243</v>
      </c>
      <c r="D339" s="114" t="s">
        <v>5517</v>
      </c>
      <c r="E339" s="116">
        <v>0.35323565324</v>
      </c>
      <c r="F339" s="117">
        <v>0.85861120683249925</v>
      </c>
      <c r="G339" s="116">
        <v>0.3</v>
      </c>
      <c r="H339" s="118">
        <v>3.824389513364908</v>
      </c>
    </row>
    <row r="340" spans="1:8" x14ac:dyDescent="0.25">
      <c r="A340" s="113" t="s">
        <v>3631</v>
      </c>
      <c r="B340" s="114">
        <v>206190456</v>
      </c>
      <c r="C340" s="115" t="s">
        <v>3630</v>
      </c>
      <c r="D340" s="114" t="s">
        <v>5518</v>
      </c>
      <c r="E340" s="116">
        <v>0.35250305250666669</v>
      </c>
      <c r="F340" s="117">
        <v>0.85683047152448577</v>
      </c>
      <c r="G340" s="116">
        <v>0.3</v>
      </c>
      <c r="H340" s="118">
        <v>3.8164578379059204</v>
      </c>
    </row>
    <row r="341" spans="1:8" x14ac:dyDescent="0.25">
      <c r="A341" s="113" t="s">
        <v>3631</v>
      </c>
      <c r="B341" s="114">
        <v>206190456</v>
      </c>
      <c r="C341" s="115" t="s">
        <v>3630</v>
      </c>
      <c r="D341" s="114" t="s">
        <v>5519</v>
      </c>
      <c r="E341" s="116">
        <v>0.35250305250666669</v>
      </c>
      <c r="F341" s="117">
        <v>0.85683047152448577</v>
      </c>
      <c r="G341" s="116">
        <v>0.3</v>
      </c>
      <c r="H341" s="118">
        <v>3.8164578379059204</v>
      </c>
    </row>
    <row r="342" spans="1:8" x14ac:dyDescent="0.25">
      <c r="A342" s="113" t="s">
        <v>4872</v>
      </c>
      <c r="B342" s="114">
        <v>206334439</v>
      </c>
      <c r="C342" s="115" t="s">
        <v>4871</v>
      </c>
      <c r="D342" s="114" t="s">
        <v>5520</v>
      </c>
      <c r="E342" s="116">
        <v>0.3</v>
      </c>
      <c r="F342" s="117">
        <v>0.72921110790234722</v>
      </c>
      <c r="G342" s="116">
        <v>0.3</v>
      </c>
      <c r="H342" s="118">
        <v>3.248021097207725</v>
      </c>
    </row>
    <row r="343" spans="1:8" x14ac:dyDescent="0.25">
      <c r="A343" s="113" t="s">
        <v>4872</v>
      </c>
      <c r="B343" s="114">
        <v>206334439</v>
      </c>
      <c r="C343" s="115" t="s">
        <v>4871</v>
      </c>
      <c r="D343" s="114" t="s">
        <v>5521</v>
      </c>
      <c r="E343" s="116">
        <v>0.3</v>
      </c>
      <c r="F343" s="117">
        <v>0.72921110790234722</v>
      </c>
      <c r="G343" s="116">
        <v>0.3</v>
      </c>
      <c r="H343" s="118">
        <v>3.248021097207725</v>
      </c>
    </row>
    <row r="344" spans="1:8" x14ac:dyDescent="0.25">
      <c r="A344" s="113" t="s">
        <v>3183</v>
      </c>
      <c r="B344" s="114">
        <v>206331217</v>
      </c>
      <c r="C344" s="115" t="s">
        <v>3182</v>
      </c>
      <c r="D344" s="114" t="s">
        <v>3185</v>
      </c>
      <c r="E344" s="116">
        <v>0.48583638582666666</v>
      </c>
      <c r="F344" s="117">
        <v>1.1809242972264529</v>
      </c>
      <c r="G344" s="116">
        <v>0.3</v>
      </c>
      <c r="H344" s="118">
        <v>5.2600227698538866</v>
      </c>
    </row>
    <row r="345" spans="1:8" x14ac:dyDescent="0.25">
      <c r="A345" s="113" t="s">
        <v>3023</v>
      </c>
      <c r="B345" s="114">
        <v>206334020</v>
      </c>
      <c r="C345" s="115" t="s">
        <v>3022</v>
      </c>
      <c r="D345" s="114" t="s">
        <v>3025</v>
      </c>
      <c r="E345" s="116">
        <v>0.28974358974333331</v>
      </c>
      <c r="F345" s="117">
        <v>0.70428081361446426</v>
      </c>
      <c r="G345" s="116">
        <v>0.3</v>
      </c>
      <c r="H345" s="118">
        <v>3.1369776408901555</v>
      </c>
    </row>
    <row r="346" spans="1:8" x14ac:dyDescent="0.25">
      <c r="A346" s="113" t="s">
        <v>2958</v>
      </c>
      <c r="B346" s="114">
        <v>206331193</v>
      </c>
      <c r="C346" s="115" t="s">
        <v>2957</v>
      </c>
      <c r="D346" s="114" t="s">
        <v>2960</v>
      </c>
      <c r="E346" s="116">
        <v>9.0170940169999991E-2</v>
      </c>
      <c r="F346" s="117">
        <v>0.21917883727320656</v>
      </c>
      <c r="G346" s="116">
        <v>0.3</v>
      </c>
      <c r="H346" s="118">
        <v>0.97625705342405178</v>
      </c>
    </row>
    <row r="347" spans="1:8" x14ac:dyDescent="0.25">
      <c r="A347" s="113" t="s">
        <v>2524</v>
      </c>
      <c r="B347" s="114">
        <v>206413509</v>
      </c>
      <c r="C347" s="115" t="s">
        <v>2523</v>
      </c>
      <c r="D347" s="114" t="s">
        <v>2526</v>
      </c>
      <c r="E347" s="116">
        <v>0.45586080585999994</v>
      </c>
      <c r="F347" s="117">
        <v>1.1080625443014247</v>
      </c>
      <c r="G347" s="116">
        <v>0.3</v>
      </c>
      <c r="H347" s="118">
        <v>4.9354850494113167</v>
      </c>
    </row>
    <row r="348" spans="1:8" x14ac:dyDescent="0.25">
      <c r="A348" s="113" t="s">
        <v>619</v>
      </c>
      <c r="B348" s="114">
        <v>206071095</v>
      </c>
      <c r="C348" s="115" t="s">
        <v>618</v>
      </c>
      <c r="D348" s="114" t="s">
        <v>5522</v>
      </c>
      <c r="E348" s="116">
        <v>0.72405372405333324</v>
      </c>
      <c r="F348" s="117">
        <v>1.7599600609925052</v>
      </c>
      <c r="G348" s="116">
        <v>0.3</v>
      </c>
      <c r="H348" s="118">
        <v>7.8391392374568234</v>
      </c>
    </row>
    <row r="349" spans="1:8" x14ac:dyDescent="0.25">
      <c r="A349" s="113" t="s">
        <v>619</v>
      </c>
      <c r="B349" s="114">
        <v>206071095</v>
      </c>
      <c r="C349" s="115" t="s">
        <v>618</v>
      </c>
      <c r="D349" s="114" t="s">
        <v>5523</v>
      </c>
      <c r="E349" s="116">
        <v>0.72405372405333324</v>
      </c>
      <c r="F349" s="117">
        <v>1.7599600609925052</v>
      </c>
      <c r="G349" s="116">
        <v>0.3</v>
      </c>
      <c r="H349" s="118">
        <v>7.8391392374568234</v>
      </c>
    </row>
    <row r="350" spans="1:8" x14ac:dyDescent="0.25">
      <c r="A350" s="113" t="s">
        <v>304</v>
      </c>
      <c r="B350" s="114">
        <v>206074002</v>
      </c>
      <c r="C350" s="115" t="s">
        <v>303</v>
      </c>
      <c r="D350" s="114" t="s">
        <v>306</v>
      </c>
      <c r="E350" s="116">
        <v>0.53113553113333334</v>
      </c>
      <c r="F350" s="117">
        <v>1.2910330970134656</v>
      </c>
      <c r="G350" s="116">
        <v>0.3</v>
      </c>
      <c r="H350" s="118">
        <v>5.7504647019923247</v>
      </c>
    </row>
    <row r="351" spans="1:8" x14ac:dyDescent="0.25">
      <c r="A351" s="113" t="s">
        <v>1252</v>
      </c>
      <c r="B351" s="114">
        <v>206540709</v>
      </c>
      <c r="C351" s="115" t="s">
        <v>1251</v>
      </c>
      <c r="D351" s="114" t="s">
        <v>1254</v>
      </c>
      <c r="E351" s="116">
        <v>0.55659340658333334</v>
      </c>
      <c r="F351" s="117">
        <v>1.3529136488859137</v>
      </c>
      <c r="G351" s="116">
        <v>0.3</v>
      </c>
      <c r="H351" s="118">
        <v>6.0260904238312802</v>
      </c>
    </row>
    <row r="352" spans="1:8" x14ac:dyDescent="0.25">
      <c r="A352" s="113" t="s">
        <v>810</v>
      </c>
      <c r="B352" s="114">
        <v>206342201</v>
      </c>
      <c r="C352" s="115" t="s">
        <v>809</v>
      </c>
      <c r="D352" s="114" t="s">
        <v>812</v>
      </c>
      <c r="E352" s="116">
        <v>0.63052503051666664</v>
      </c>
      <c r="F352" s="117">
        <v>1.5326195202107327</v>
      </c>
      <c r="G352" s="116">
        <v>0.3</v>
      </c>
      <c r="H352" s="118">
        <v>6.8265286714522606</v>
      </c>
    </row>
    <row r="353" spans="1:8" x14ac:dyDescent="0.25">
      <c r="A353" s="113" t="s">
        <v>3896</v>
      </c>
      <c r="B353" s="114">
        <v>206191117</v>
      </c>
      <c r="C353" s="115" t="s">
        <v>3895</v>
      </c>
      <c r="D353" s="114" t="s">
        <v>3898</v>
      </c>
      <c r="E353" s="116">
        <v>0.79658119658666671</v>
      </c>
      <c r="F353" s="117">
        <v>1.9362528563238024</v>
      </c>
      <c r="G353" s="116">
        <v>0.3</v>
      </c>
      <c r="H353" s="118">
        <v>8.6243751071748935</v>
      </c>
    </row>
    <row r="354" spans="1:8" x14ac:dyDescent="0.25">
      <c r="A354" s="113" t="s">
        <v>3891</v>
      </c>
      <c r="B354" s="114">
        <v>206190874</v>
      </c>
      <c r="C354" s="115" t="s">
        <v>3890</v>
      </c>
      <c r="D354" s="114" t="s">
        <v>3893</v>
      </c>
      <c r="E354" s="116">
        <v>0.33211233211333335</v>
      </c>
      <c r="F354" s="117">
        <v>0.80726667216132042</v>
      </c>
      <c r="G354" s="116">
        <v>0.3</v>
      </c>
      <c r="H354" s="118">
        <v>3.5956928711565515</v>
      </c>
    </row>
    <row r="355" spans="1:8" x14ac:dyDescent="0.25">
      <c r="A355" s="113" t="s">
        <v>3566</v>
      </c>
      <c r="B355" s="114">
        <v>206190248</v>
      </c>
      <c r="C355" s="115" t="s">
        <v>3565</v>
      </c>
      <c r="D355" s="114" t="s">
        <v>3568</v>
      </c>
      <c r="E355" s="116">
        <v>0.27368742368333338</v>
      </c>
      <c r="F355" s="117">
        <v>0.66525303147687553</v>
      </c>
      <c r="G355" s="116">
        <v>0.3</v>
      </c>
      <c r="H355" s="118">
        <v>2.9631417538796541</v>
      </c>
    </row>
    <row r="356" spans="1:8" x14ac:dyDescent="0.25">
      <c r="A356" s="113" t="s">
        <v>3300</v>
      </c>
      <c r="B356" s="114">
        <v>206190278</v>
      </c>
      <c r="C356" s="115" t="s">
        <v>3299</v>
      </c>
      <c r="D356" s="114" t="s">
        <v>3302</v>
      </c>
      <c r="E356" s="116">
        <v>0.1</v>
      </c>
      <c r="F356" s="117">
        <v>0.24307036930078244</v>
      </c>
      <c r="G356" s="116">
        <v>0.3</v>
      </c>
      <c r="H356" s="118">
        <v>1.0826736990692418</v>
      </c>
    </row>
    <row r="357" spans="1:8" x14ac:dyDescent="0.25">
      <c r="A357" s="113" t="s">
        <v>309</v>
      </c>
      <c r="B357" s="114">
        <v>206010798</v>
      </c>
      <c r="C357" s="115" t="s">
        <v>308</v>
      </c>
      <c r="D357" s="114" t="s">
        <v>311</v>
      </c>
      <c r="E357" s="116">
        <v>0.56666666666666665</v>
      </c>
      <c r="F357" s="117">
        <v>1.3773987593711003</v>
      </c>
      <c r="G357" s="116">
        <v>0.3</v>
      </c>
      <c r="H357" s="118">
        <v>6.1351509613923696</v>
      </c>
    </row>
    <row r="358" spans="1:8" x14ac:dyDescent="0.25">
      <c r="A358" s="113" t="s">
        <v>1895</v>
      </c>
      <c r="B358" s="114">
        <v>206440758</v>
      </c>
      <c r="C358" s="115" t="s">
        <v>1894</v>
      </c>
      <c r="D358" s="114" t="s">
        <v>1897</v>
      </c>
      <c r="E358" s="116">
        <v>0.64938949939000001</v>
      </c>
      <c r="F358" s="117">
        <v>1.5784734543677752</v>
      </c>
      <c r="G358" s="116">
        <v>0.3</v>
      </c>
      <c r="H358" s="118">
        <v>7.0307693144129448</v>
      </c>
    </row>
    <row r="359" spans="1:8" x14ac:dyDescent="0.25">
      <c r="A359" s="113" t="s">
        <v>279</v>
      </c>
      <c r="B359" s="114">
        <v>206010774</v>
      </c>
      <c r="C359" s="115" t="s">
        <v>278</v>
      </c>
      <c r="D359" s="114" t="s">
        <v>281</v>
      </c>
      <c r="E359" s="116">
        <v>0.26227106227000002</v>
      </c>
      <c r="F359" s="117">
        <v>0.63750323962877409</v>
      </c>
      <c r="G359" s="116">
        <v>0.3</v>
      </c>
      <c r="H359" s="118">
        <v>2.8395398114668042</v>
      </c>
    </row>
    <row r="360" spans="1:8" x14ac:dyDescent="0.25">
      <c r="A360" s="113" t="s">
        <v>4551</v>
      </c>
      <c r="B360" s="114">
        <v>206190597</v>
      </c>
      <c r="C360" s="115" t="s">
        <v>4550</v>
      </c>
      <c r="D360" s="114" t="s">
        <v>5524</v>
      </c>
      <c r="E360" s="116">
        <v>0.15714285714333334</v>
      </c>
      <c r="F360" s="117">
        <v>0.38196772318810129</v>
      </c>
      <c r="G360" s="116">
        <v>0.3</v>
      </c>
      <c r="H360" s="118">
        <v>1.7013443842568214</v>
      </c>
    </row>
    <row r="361" spans="1:8" x14ac:dyDescent="0.25">
      <c r="A361" s="113" t="s">
        <v>4551</v>
      </c>
      <c r="B361" s="114">
        <v>206190597</v>
      </c>
      <c r="C361" s="115" t="s">
        <v>4550</v>
      </c>
      <c r="D361" s="114" t="s">
        <v>5525</v>
      </c>
      <c r="E361" s="116">
        <v>0.15714285714333334</v>
      </c>
      <c r="F361" s="117">
        <v>0.38196772318810129</v>
      </c>
      <c r="G361" s="116">
        <v>0.3</v>
      </c>
      <c r="H361" s="118">
        <v>1.7013443842568214</v>
      </c>
    </row>
    <row r="362" spans="1:8" x14ac:dyDescent="0.25">
      <c r="A362" s="113" t="s">
        <v>4287</v>
      </c>
      <c r="B362" s="114">
        <v>206190507</v>
      </c>
      <c r="C362" s="115" t="s">
        <v>4286</v>
      </c>
      <c r="D362" s="114" t="s">
        <v>4289</v>
      </c>
      <c r="E362" s="116">
        <v>0.56630036630000002</v>
      </c>
      <c r="F362" s="117">
        <v>1.3765083917170937</v>
      </c>
      <c r="G362" s="116">
        <v>0.3</v>
      </c>
      <c r="H362" s="118">
        <v>6.1311851236628767</v>
      </c>
    </row>
    <row r="363" spans="1:8" x14ac:dyDescent="0.25">
      <c r="A363" s="113" t="s">
        <v>494</v>
      </c>
      <c r="B363" s="114">
        <v>206010917</v>
      </c>
      <c r="C363" s="115" t="s">
        <v>493</v>
      </c>
      <c r="D363" s="114" t="s">
        <v>5526</v>
      </c>
      <c r="E363" s="116">
        <v>0.55494505496000002</v>
      </c>
      <c r="F363" s="117">
        <v>1.3489069945077021</v>
      </c>
      <c r="G363" s="116">
        <v>0.3</v>
      </c>
      <c r="H363" s="118">
        <v>6.0082441543372695</v>
      </c>
    </row>
    <row r="364" spans="1:8" x14ac:dyDescent="0.25">
      <c r="A364" s="113" t="s">
        <v>494</v>
      </c>
      <c r="B364" s="114">
        <v>206010917</v>
      </c>
      <c r="C364" s="115" t="s">
        <v>493</v>
      </c>
      <c r="D364" s="114" t="s">
        <v>5527</v>
      </c>
      <c r="E364" s="116">
        <v>0.55494505496000002</v>
      </c>
      <c r="F364" s="117">
        <v>1.3489069945077021</v>
      </c>
      <c r="G364" s="116">
        <v>0.3</v>
      </c>
      <c r="H364" s="118">
        <v>6.0082441543372695</v>
      </c>
    </row>
    <row r="365" spans="1:8" x14ac:dyDescent="0.25">
      <c r="A365" s="113" t="s">
        <v>1900</v>
      </c>
      <c r="B365" s="114">
        <v>206274018</v>
      </c>
      <c r="C365" s="115" t="s">
        <v>1899</v>
      </c>
      <c r="D365" s="114" t="s">
        <v>5528</v>
      </c>
      <c r="E365" s="116">
        <v>0.77594627595333343</v>
      </c>
      <c r="F365" s="117">
        <v>1.8860954785354358</v>
      </c>
      <c r="G365" s="116">
        <v>0.3</v>
      </c>
      <c r="H365" s="118">
        <v>8.4009662486539813</v>
      </c>
    </row>
    <row r="366" spans="1:8" x14ac:dyDescent="0.25">
      <c r="A366" s="113" t="s">
        <v>1900</v>
      </c>
      <c r="B366" s="114">
        <v>206274018</v>
      </c>
      <c r="C366" s="115" t="s">
        <v>1899</v>
      </c>
      <c r="D366" s="114" t="s">
        <v>5529</v>
      </c>
      <c r="E366" s="116">
        <v>0.77594627595333343</v>
      </c>
      <c r="F366" s="117">
        <v>1.8860954785354358</v>
      </c>
      <c r="G366" s="116">
        <v>0.3</v>
      </c>
      <c r="H366" s="118">
        <v>8.4009662486539813</v>
      </c>
    </row>
    <row r="367" spans="1:8" x14ac:dyDescent="0.25">
      <c r="A367" s="113" t="s">
        <v>3906</v>
      </c>
      <c r="B367" s="114">
        <v>206190261</v>
      </c>
      <c r="C367" s="115" t="s">
        <v>3905</v>
      </c>
      <c r="D367" s="114" t="s">
        <v>5530</v>
      </c>
      <c r="E367" s="116">
        <v>0.53296703296333336</v>
      </c>
      <c r="F367" s="117">
        <v>1.2954849352753972</v>
      </c>
      <c r="G367" s="116">
        <v>0.3</v>
      </c>
      <c r="H367" s="118">
        <v>5.7702938906037069</v>
      </c>
    </row>
    <row r="368" spans="1:8" x14ac:dyDescent="0.25">
      <c r="A368" s="113" t="s">
        <v>3906</v>
      </c>
      <c r="B368" s="114">
        <v>206190261</v>
      </c>
      <c r="C368" s="115" t="s">
        <v>3905</v>
      </c>
      <c r="D368" s="114" t="s">
        <v>5531</v>
      </c>
      <c r="E368" s="116">
        <v>0.53296703296333336</v>
      </c>
      <c r="F368" s="117">
        <v>1.2954849352753972</v>
      </c>
      <c r="G368" s="116">
        <v>0.3</v>
      </c>
      <c r="H368" s="118">
        <v>5.7702938906037069</v>
      </c>
    </row>
    <row r="369" spans="1:8" x14ac:dyDescent="0.25">
      <c r="A369" s="113" t="s">
        <v>3571</v>
      </c>
      <c r="B369" s="114">
        <v>206190424</v>
      </c>
      <c r="C369" s="115" t="s">
        <v>3570</v>
      </c>
      <c r="D369" s="114" t="s">
        <v>3573</v>
      </c>
      <c r="E369" s="116">
        <v>0.96666666666666667</v>
      </c>
      <c r="F369" s="117">
        <v>2.3496802365742302</v>
      </c>
      <c r="G369" s="116">
        <v>0.3</v>
      </c>
      <c r="H369" s="118">
        <v>10.465845757669339</v>
      </c>
    </row>
    <row r="370" spans="1:8" x14ac:dyDescent="0.25">
      <c r="A370" s="113" t="s">
        <v>2457</v>
      </c>
      <c r="B370" s="114">
        <v>206130785</v>
      </c>
      <c r="C370" s="115" t="s">
        <v>2456</v>
      </c>
      <c r="D370" s="114" t="s">
        <v>5532</v>
      </c>
      <c r="E370" s="116">
        <v>0</v>
      </c>
      <c r="F370" s="117">
        <v>0</v>
      </c>
      <c r="G370" s="116">
        <v>0.3</v>
      </c>
      <c r="H370" s="118">
        <v>0</v>
      </c>
    </row>
    <row r="371" spans="1:8" x14ac:dyDescent="0.25">
      <c r="A371" s="113" t="s">
        <v>2457</v>
      </c>
      <c r="B371" s="114">
        <v>206130785</v>
      </c>
      <c r="C371" s="115" t="s">
        <v>2456</v>
      </c>
      <c r="D371" s="114" t="s">
        <v>5533</v>
      </c>
      <c r="E371" s="116">
        <v>0</v>
      </c>
      <c r="F371" s="117">
        <v>0</v>
      </c>
      <c r="G371" s="116">
        <v>0.3</v>
      </c>
      <c r="H371" s="118">
        <v>0</v>
      </c>
    </row>
    <row r="372" spans="1:8" x14ac:dyDescent="0.25">
      <c r="A372" s="113" t="s">
        <v>4466</v>
      </c>
      <c r="B372" s="114">
        <v>206190266</v>
      </c>
      <c r="C372" s="115" t="s">
        <v>4465</v>
      </c>
      <c r="D372" s="114" t="s">
        <v>4468</v>
      </c>
      <c r="E372" s="116">
        <v>0.96422466421666664</v>
      </c>
      <c r="F372" s="117">
        <v>2.3437444522006809</v>
      </c>
      <c r="G372" s="116">
        <v>0.3</v>
      </c>
      <c r="H372" s="118">
        <v>10.439406839412561</v>
      </c>
    </row>
    <row r="373" spans="1:8" x14ac:dyDescent="0.25">
      <c r="A373" s="113" t="s">
        <v>3911</v>
      </c>
      <c r="B373" s="114">
        <v>206190028</v>
      </c>
      <c r="C373" s="115" t="s">
        <v>3910</v>
      </c>
      <c r="D373" s="114" t="s">
        <v>3913</v>
      </c>
      <c r="E373" s="116">
        <v>0.66666666666666663</v>
      </c>
      <c r="F373" s="117">
        <v>1.6204691286718829</v>
      </c>
      <c r="G373" s="116">
        <v>0.3</v>
      </c>
      <c r="H373" s="118">
        <v>7.2178246604616119</v>
      </c>
    </row>
    <row r="374" spans="1:8" x14ac:dyDescent="0.25">
      <c r="A374" s="113" t="s">
        <v>865</v>
      </c>
      <c r="B374" s="114">
        <v>206340864</v>
      </c>
      <c r="C374" s="115" t="s">
        <v>864</v>
      </c>
      <c r="D374" s="114" t="s">
        <v>867</v>
      </c>
      <c r="E374" s="116">
        <v>0.33626373626666667</v>
      </c>
      <c r="F374" s="117">
        <v>0.81735750556799569</v>
      </c>
      <c r="G374" s="116">
        <v>0.3</v>
      </c>
      <c r="H374" s="118">
        <v>3.6406390320667592</v>
      </c>
    </row>
    <row r="375" spans="1:8" x14ac:dyDescent="0.25">
      <c r="A375" s="113" t="s">
        <v>5054</v>
      </c>
      <c r="B375" s="114">
        <v>206010807</v>
      </c>
      <c r="C375" s="115" t="s">
        <v>5053</v>
      </c>
      <c r="D375" s="114" t="s">
        <v>5056</v>
      </c>
      <c r="E375" s="116">
        <v>0.71343101341666659</v>
      </c>
      <c r="F375" s="117">
        <v>1.7341393990182061</v>
      </c>
      <c r="G375" s="116">
        <v>0.3</v>
      </c>
      <c r="H375" s="118">
        <v>7.7241299432654031</v>
      </c>
    </row>
    <row r="376" spans="1:8" x14ac:dyDescent="0.25">
      <c r="A376" s="113" t="s">
        <v>344</v>
      </c>
      <c r="B376" s="114">
        <v>206013647</v>
      </c>
      <c r="C376" s="115" t="s">
        <v>343</v>
      </c>
      <c r="D376" s="114" t="s">
        <v>346</v>
      </c>
      <c r="E376" s="116">
        <v>0.34444444444</v>
      </c>
      <c r="F376" s="117">
        <v>0.83724238313633637</v>
      </c>
      <c r="G376" s="116">
        <v>0.3</v>
      </c>
      <c r="H376" s="118">
        <v>3.7292094078570477</v>
      </c>
    </row>
    <row r="377" spans="1:8" x14ac:dyDescent="0.25">
      <c r="A377" s="113" t="s">
        <v>1910</v>
      </c>
      <c r="B377" s="114">
        <v>206430768</v>
      </c>
      <c r="C377" s="115" t="s">
        <v>1909</v>
      </c>
      <c r="D377" s="114" t="s">
        <v>1912</v>
      </c>
      <c r="E377" s="116">
        <v>0.59615384615000011</v>
      </c>
      <c r="F377" s="117">
        <v>1.4490733554376236</v>
      </c>
      <c r="G377" s="116">
        <v>0.3</v>
      </c>
      <c r="H377" s="118">
        <v>6.4544008982557628</v>
      </c>
    </row>
    <row r="378" spans="1:8" x14ac:dyDescent="0.25">
      <c r="A378" s="113" t="s">
        <v>2417</v>
      </c>
      <c r="B378" s="114">
        <v>206370752</v>
      </c>
      <c r="C378" s="115" t="s">
        <v>2416</v>
      </c>
      <c r="D378" s="114" t="s">
        <v>2419</v>
      </c>
      <c r="E378" s="116">
        <v>0.24688644689</v>
      </c>
      <c r="F378" s="117">
        <v>0.60010779820910309</v>
      </c>
      <c r="G378" s="116">
        <v>0.3</v>
      </c>
      <c r="H378" s="118">
        <v>2.672974627044582</v>
      </c>
    </row>
    <row r="379" spans="1:8" x14ac:dyDescent="0.25">
      <c r="A379" s="113" t="s">
        <v>785</v>
      </c>
      <c r="B379" s="114">
        <v>206502364</v>
      </c>
      <c r="C379" s="115" t="s">
        <v>784</v>
      </c>
      <c r="D379" s="114" t="s">
        <v>787</v>
      </c>
      <c r="E379" s="116">
        <v>0.66520146519666667</v>
      </c>
      <c r="F379" s="117">
        <v>1.6169076580477535</v>
      </c>
      <c r="G379" s="116">
        <v>0.3</v>
      </c>
      <c r="H379" s="118">
        <v>7.2019613095075474</v>
      </c>
    </row>
    <row r="380" spans="1:8" x14ac:dyDescent="0.25">
      <c r="A380" s="113" t="s">
        <v>2181</v>
      </c>
      <c r="B380" s="114">
        <v>206370659</v>
      </c>
      <c r="C380" s="115" t="s">
        <v>2180</v>
      </c>
      <c r="D380" s="114" t="s">
        <v>2183</v>
      </c>
      <c r="E380" s="116">
        <v>0.17582417582333332</v>
      </c>
      <c r="F380" s="117">
        <v>0.42737647349383329</v>
      </c>
      <c r="G380" s="116">
        <v>0.3</v>
      </c>
      <c r="H380" s="118">
        <v>1.9036021082444905</v>
      </c>
    </row>
    <row r="381" spans="1:8" x14ac:dyDescent="0.25">
      <c r="A381" s="113" t="s">
        <v>795</v>
      </c>
      <c r="B381" s="114">
        <v>206344077</v>
      </c>
      <c r="C381" s="115" t="s">
        <v>794</v>
      </c>
      <c r="D381" s="114" t="s">
        <v>797</v>
      </c>
      <c r="E381" s="116">
        <v>0.96520146520666661</v>
      </c>
      <c r="F381" s="117">
        <v>2.3461187659744076</v>
      </c>
      <c r="G381" s="116">
        <v>0.3</v>
      </c>
      <c r="H381" s="118">
        <v>10.449982406823539</v>
      </c>
    </row>
    <row r="382" spans="1:8" x14ac:dyDescent="0.25">
      <c r="A382" s="113" t="s">
        <v>191</v>
      </c>
      <c r="B382" s="114">
        <v>206121033</v>
      </c>
      <c r="C382" s="115" t="s">
        <v>190</v>
      </c>
      <c r="D382" s="114" t="s">
        <v>193</v>
      </c>
      <c r="E382" s="116">
        <v>0.22564102563666663</v>
      </c>
      <c r="F382" s="117">
        <v>0.54846647430911877</v>
      </c>
      <c r="G382" s="116">
        <v>0.3</v>
      </c>
      <c r="H382" s="118">
        <v>2.4429560388782749</v>
      </c>
    </row>
    <row r="383" spans="1:8" x14ac:dyDescent="0.25">
      <c r="A383" s="113" t="s">
        <v>5299</v>
      </c>
      <c r="B383" s="114">
        <v>206100780</v>
      </c>
      <c r="C383" s="115" t="s">
        <v>5298</v>
      </c>
      <c r="D383" s="114" t="s">
        <v>5301</v>
      </c>
      <c r="E383" s="116">
        <v>0.54664224663999994</v>
      </c>
      <c r="F383" s="117">
        <v>1.3287253276619417</v>
      </c>
      <c r="G383" s="116">
        <v>0.3</v>
      </c>
      <c r="H383" s="118">
        <v>5.9183518323724957</v>
      </c>
    </row>
    <row r="384" spans="1:8" x14ac:dyDescent="0.25">
      <c r="A384" s="113" t="s">
        <v>324</v>
      </c>
      <c r="B384" s="114">
        <v>206010906</v>
      </c>
      <c r="C384" s="115" t="s">
        <v>323</v>
      </c>
      <c r="D384" s="114" t="s">
        <v>5534</v>
      </c>
      <c r="E384" s="116">
        <v>0.24542124541666671</v>
      </c>
      <c r="F384" s="117">
        <v>0.59654632757687132</v>
      </c>
      <c r="G384" s="116">
        <v>0.3</v>
      </c>
      <c r="H384" s="118">
        <v>2.6571112760544273</v>
      </c>
    </row>
    <row r="385" spans="1:8" x14ac:dyDescent="0.25">
      <c r="A385" s="113" t="s">
        <v>324</v>
      </c>
      <c r="B385" s="114">
        <v>206010906</v>
      </c>
      <c r="C385" s="115" t="s">
        <v>323</v>
      </c>
      <c r="D385" s="114" t="s">
        <v>5535</v>
      </c>
      <c r="E385" s="116">
        <v>0.24542124541666671</v>
      </c>
      <c r="F385" s="117">
        <v>0.59654632757687132</v>
      </c>
      <c r="G385" s="116">
        <v>0.3</v>
      </c>
      <c r="H385" s="118">
        <v>2.6571112760544273</v>
      </c>
    </row>
    <row r="386" spans="1:8" x14ac:dyDescent="0.25">
      <c r="A386" s="113" t="s">
        <v>2963</v>
      </c>
      <c r="B386" s="114">
        <v>206331251</v>
      </c>
      <c r="C386" s="115" t="s">
        <v>2962</v>
      </c>
      <c r="D386" s="114" t="s">
        <v>2965</v>
      </c>
      <c r="E386" s="116">
        <v>0.26642246642333334</v>
      </c>
      <c r="F386" s="117">
        <v>0.64759407303544936</v>
      </c>
      <c r="G386" s="116">
        <v>0.3</v>
      </c>
      <c r="H386" s="118">
        <v>2.8844859723770115</v>
      </c>
    </row>
    <row r="387" spans="1:8" x14ac:dyDescent="0.25">
      <c r="A387" s="113" t="s">
        <v>1641</v>
      </c>
      <c r="B387" s="114">
        <v>206300212</v>
      </c>
      <c r="C387" s="115" t="s">
        <v>1640</v>
      </c>
      <c r="D387" s="114" t="s">
        <v>1643</v>
      </c>
      <c r="E387" s="116">
        <v>0.36788766788333332</v>
      </c>
      <c r="F387" s="117">
        <v>0.89422591293605425</v>
      </c>
      <c r="G387" s="116">
        <v>0.3</v>
      </c>
      <c r="H387" s="118">
        <v>3.983023022292052</v>
      </c>
    </row>
    <row r="388" spans="1:8" x14ac:dyDescent="0.25">
      <c r="A388" s="113" t="s">
        <v>885</v>
      </c>
      <c r="B388" s="114">
        <v>206342258</v>
      </c>
      <c r="C388" s="115" t="s">
        <v>884</v>
      </c>
      <c r="D388" s="114" t="s">
        <v>5536</v>
      </c>
      <c r="E388" s="116">
        <v>0.75494505494666664</v>
      </c>
      <c r="F388" s="117">
        <v>1.8350477330768575</v>
      </c>
      <c r="G388" s="116">
        <v>0.3</v>
      </c>
      <c r="H388" s="118">
        <v>8.1735915523313967</v>
      </c>
    </row>
    <row r="389" spans="1:8" x14ac:dyDescent="0.25">
      <c r="A389" s="113" t="s">
        <v>885</v>
      </c>
      <c r="B389" s="114">
        <v>206342258</v>
      </c>
      <c r="C389" s="115" t="s">
        <v>884</v>
      </c>
      <c r="D389" s="114" t="s">
        <v>5537</v>
      </c>
      <c r="E389" s="116">
        <v>0.75494505494666664</v>
      </c>
      <c r="F389" s="117">
        <v>1.8350477330768575</v>
      </c>
      <c r="G389" s="116">
        <v>0.3</v>
      </c>
      <c r="H389" s="118">
        <v>8.1735915523313967</v>
      </c>
    </row>
    <row r="390" spans="1:8" x14ac:dyDescent="0.25">
      <c r="A390" s="113" t="s">
        <v>55</v>
      </c>
      <c r="B390" s="114">
        <v>206481084</v>
      </c>
      <c r="C390" s="115" t="s">
        <v>54</v>
      </c>
      <c r="D390" s="114" t="s">
        <v>5538</v>
      </c>
      <c r="E390" s="116">
        <v>0.38266178266333328</v>
      </c>
      <c r="F390" s="117">
        <v>0.93013740829272162</v>
      </c>
      <c r="G390" s="116">
        <v>0.3</v>
      </c>
      <c r="H390" s="118">
        <v>4.1429784772854132</v>
      </c>
    </row>
    <row r="391" spans="1:8" x14ac:dyDescent="0.25">
      <c r="A391" s="113" t="s">
        <v>55</v>
      </c>
      <c r="B391" s="114">
        <v>206481084</v>
      </c>
      <c r="C391" s="115" t="s">
        <v>54</v>
      </c>
      <c r="D391" s="114" t="s">
        <v>5539</v>
      </c>
      <c r="E391" s="116">
        <v>0.38266178266333328</v>
      </c>
      <c r="F391" s="117">
        <v>0.93013740829272162</v>
      </c>
      <c r="G391" s="116">
        <v>0.3</v>
      </c>
      <c r="H391" s="118">
        <v>4.1429784772854132</v>
      </c>
    </row>
    <row r="392" spans="1:8" x14ac:dyDescent="0.25">
      <c r="A392" s="113" t="s">
        <v>805</v>
      </c>
      <c r="B392" s="114">
        <v>206390873</v>
      </c>
      <c r="C392" s="115" t="s">
        <v>804</v>
      </c>
      <c r="D392" s="114" t="s">
        <v>5540</v>
      </c>
      <c r="E392" s="116">
        <v>0.68901098901000002</v>
      </c>
      <c r="F392" s="117">
        <v>1.6747815555095804</v>
      </c>
      <c r="G392" s="116">
        <v>0.3</v>
      </c>
      <c r="H392" s="118">
        <v>7.4597407617081339</v>
      </c>
    </row>
    <row r="393" spans="1:8" x14ac:dyDescent="0.25">
      <c r="A393" s="113" t="s">
        <v>805</v>
      </c>
      <c r="B393" s="114">
        <v>206390873</v>
      </c>
      <c r="C393" s="115" t="s">
        <v>804</v>
      </c>
      <c r="D393" s="114" t="s">
        <v>5541</v>
      </c>
      <c r="E393" s="116">
        <v>0.68901098901000002</v>
      </c>
      <c r="F393" s="117">
        <v>1.6747815555095804</v>
      </c>
      <c r="G393" s="116">
        <v>0.3</v>
      </c>
      <c r="H393" s="118">
        <v>7.4597407617081339</v>
      </c>
    </row>
    <row r="394" spans="1:8" x14ac:dyDescent="0.25">
      <c r="A394" s="113" t="s">
        <v>2271</v>
      </c>
      <c r="B394" s="114">
        <v>206370704</v>
      </c>
      <c r="C394" s="115" t="s">
        <v>2270</v>
      </c>
      <c r="D394" s="114" t="s">
        <v>2273</v>
      </c>
      <c r="E394" s="116">
        <v>0.47155067155000002</v>
      </c>
      <c r="F394" s="117">
        <v>1.1461999587769047</v>
      </c>
      <c r="G394" s="116">
        <v>0.3</v>
      </c>
      <c r="H394" s="118">
        <v>5.1053550986562373</v>
      </c>
    </row>
    <row r="395" spans="1:8" x14ac:dyDescent="0.25">
      <c r="A395" s="113" t="s">
        <v>2742</v>
      </c>
      <c r="B395" s="114">
        <v>206042237</v>
      </c>
      <c r="C395" s="115" t="s">
        <v>2741</v>
      </c>
      <c r="D395" s="114" t="s">
        <v>5542</v>
      </c>
      <c r="E395" s="116">
        <v>0.48498168497666666</v>
      </c>
      <c r="F395" s="117">
        <v>1.1788467727139409</v>
      </c>
      <c r="G395" s="116">
        <v>0.3</v>
      </c>
      <c r="H395" s="118">
        <v>5.2507691485452144</v>
      </c>
    </row>
    <row r="396" spans="1:8" x14ac:dyDescent="0.25">
      <c r="A396" s="113" t="s">
        <v>2742</v>
      </c>
      <c r="B396" s="114">
        <v>206042237</v>
      </c>
      <c r="C396" s="115" t="s">
        <v>2741</v>
      </c>
      <c r="D396" s="114" t="s">
        <v>5543</v>
      </c>
      <c r="E396" s="116">
        <v>0.48498168497666666</v>
      </c>
      <c r="F396" s="117">
        <v>1.1788467727139409</v>
      </c>
      <c r="G396" s="116">
        <v>0.3</v>
      </c>
      <c r="H396" s="118">
        <v>5.2507691485452144</v>
      </c>
    </row>
    <row r="397" spans="1:8" x14ac:dyDescent="0.25">
      <c r="A397" s="113" t="s">
        <v>4456</v>
      </c>
      <c r="B397" s="114">
        <v>206190879</v>
      </c>
      <c r="C397" s="115" t="s">
        <v>4455</v>
      </c>
      <c r="D397" s="114" t="s">
        <v>4458</v>
      </c>
      <c r="E397" s="116">
        <v>0.92124542123333342</v>
      </c>
      <c r="F397" s="117">
        <v>2.2392746475584122</v>
      </c>
      <c r="G397" s="116">
        <v>0.3</v>
      </c>
      <c r="H397" s="118">
        <v>9.9740818795729513</v>
      </c>
    </row>
    <row r="398" spans="1:8" x14ac:dyDescent="0.25">
      <c r="A398" s="113" t="s">
        <v>3315</v>
      </c>
      <c r="B398" s="114">
        <v>206190294</v>
      </c>
      <c r="C398" s="115" t="s">
        <v>3314</v>
      </c>
      <c r="D398" s="114" t="s">
        <v>3317</v>
      </c>
      <c r="E398" s="116">
        <v>0.63296703296333334</v>
      </c>
      <c r="F398" s="117">
        <v>1.5385553045761795</v>
      </c>
      <c r="G398" s="116">
        <v>0.3</v>
      </c>
      <c r="H398" s="118">
        <v>6.8529675896729483</v>
      </c>
    </row>
    <row r="399" spans="1:8" x14ac:dyDescent="0.25">
      <c r="A399" s="113" t="s">
        <v>4516</v>
      </c>
      <c r="B399" s="114">
        <v>206190667</v>
      </c>
      <c r="C399" s="115" t="s">
        <v>4515</v>
      </c>
      <c r="D399" s="114" t="s">
        <v>4518</v>
      </c>
      <c r="E399" s="116">
        <v>0.12032967033333333</v>
      </c>
      <c r="F399" s="117">
        <v>0.29248577405764736</v>
      </c>
      <c r="G399" s="116">
        <v>0.3</v>
      </c>
      <c r="H399" s="118">
        <v>1.302777692875724</v>
      </c>
    </row>
    <row r="400" spans="1:8" x14ac:dyDescent="0.25">
      <c r="A400" s="113" t="s">
        <v>815</v>
      </c>
      <c r="B400" s="114">
        <v>206340877</v>
      </c>
      <c r="C400" s="115" t="s">
        <v>814</v>
      </c>
      <c r="D400" s="114" t="s">
        <v>817</v>
      </c>
      <c r="E400" s="116">
        <v>0.69938949938333328</v>
      </c>
      <c r="F400" s="117">
        <v>1.7000086390019618</v>
      </c>
      <c r="G400" s="116">
        <v>0.3</v>
      </c>
      <c r="H400" s="118">
        <v>7.5721061638753868</v>
      </c>
    </row>
    <row r="401" spans="1:8" x14ac:dyDescent="0.25">
      <c r="A401" s="113" t="s">
        <v>5229</v>
      </c>
      <c r="B401" s="114">
        <v>206190389</v>
      </c>
      <c r="C401" s="115" t="s">
        <v>5228</v>
      </c>
      <c r="D401" s="114" t="s">
        <v>5231</v>
      </c>
      <c r="E401" s="116">
        <v>0.39212454212666675</v>
      </c>
      <c r="F401" s="117">
        <v>0.9531385726662911</v>
      </c>
      <c r="G401" s="116">
        <v>0.3</v>
      </c>
      <c r="H401" s="118">
        <v>4.2454292852011113</v>
      </c>
    </row>
    <row r="402" spans="1:8" x14ac:dyDescent="0.25">
      <c r="A402" s="113" t="s">
        <v>5169</v>
      </c>
      <c r="B402" s="114">
        <v>206274055</v>
      </c>
      <c r="C402" s="115" t="s">
        <v>5168</v>
      </c>
      <c r="D402" s="114" t="s">
        <v>5171</v>
      </c>
      <c r="E402" s="116">
        <v>0.6636141636066667</v>
      </c>
      <c r="F402" s="117">
        <v>1.6130493982110232</v>
      </c>
      <c r="G402" s="116">
        <v>0.3</v>
      </c>
      <c r="H402" s="118">
        <v>7.1847760126677089</v>
      </c>
    </row>
    <row r="403" spans="1:8" x14ac:dyDescent="0.25">
      <c r="A403" s="113" t="s">
        <v>176</v>
      </c>
      <c r="B403" s="114">
        <v>206121081</v>
      </c>
      <c r="C403" s="115" t="s">
        <v>175</v>
      </c>
      <c r="D403" s="114" t="s">
        <v>178</v>
      </c>
      <c r="E403" s="116">
        <v>0.56904761903333323</v>
      </c>
      <c r="F403" s="117">
        <v>1.3831861490816326</v>
      </c>
      <c r="G403" s="116">
        <v>0.3</v>
      </c>
      <c r="H403" s="118">
        <v>6.1609289064536368</v>
      </c>
    </row>
    <row r="404" spans="1:8" x14ac:dyDescent="0.25">
      <c r="A404" s="113" t="s">
        <v>1736</v>
      </c>
      <c r="B404" s="114">
        <v>206304010</v>
      </c>
      <c r="C404" s="115" t="s">
        <v>1735</v>
      </c>
      <c r="D404" s="114" t="s">
        <v>5544</v>
      </c>
      <c r="E404" s="116">
        <v>6.6666666666666666E-2</v>
      </c>
      <c r="F404" s="117">
        <v>0.16204691286718828</v>
      </c>
      <c r="G404" s="116">
        <v>0.3</v>
      </c>
      <c r="H404" s="118">
        <v>0.72178246604616114</v>
      </c>
    </row>
    <row r="405" spans="1:8" x14ac:dyDescent="0.25">
      <c r="A405" s="113" t="s">
        <v>1736</v>
      </c>
      <c r="B405" s="114">
        <v>206304010</v>
      </c>
      <c r="C405" s="115" t="s">
        <v>1735</v>
      </c>
      <c r="D405" s="114" t="s">
        <v>5545</v>
      </c>
      <c r="E405" s="116">
        <v>6.6666666666666666E-2</v>
      </c>
      <c r="F405" s="117">
        <v>0.16204691286718828</v>
      </c>
      <c r="G405" s="116">
        <v>0.3</v>
      </c>
      <c r="H405" s="118">
        <v>0.72178246604616114</v>
      </c>
    </row>
    <row r="406" spans="1:8" x14ac:dyDescent="0.25">
      <c r="A406" s="113" t="s">
        <v>4606</v>
      </c>
      <c r="B406" s="114">
        <v>206190302</v>
      </c>
      <c r="C406" s="115" t="s">
        <v>4605</v>
      </c>
      <c r="D406" s="114" t="s">
        <v>4608</v>
      </c>
      <c r="E406" s="116">
        <v>0.13333333333333333</v>
      </c>
      <c r="F406" s="117">
        <v>0.32409382573437656</v>
      </c>
      <c r="G406" s="116">
        <v>0.3</v>
      </c>
      <c r="H406" s="118">
        <v>1.4435649320923223</v>
      </c>
    </row>
    <row r="407" spans="1:8" x14ac:dyDescent="0.25">
      <c r="A407" s="113" t="s">
        <v>3541</v>
      </c>
      <c r="B407" s="114">
        <v>206190161</v>
      </c>
      <c r="C407" s="115" t="s">
        <v>3540</v>
      </c>
      <c r="D407" s="114" t="s">
        <v>3543</v>
      </c>
      <c r="E407" s="116">
        <v>0.62051282051333334</v>
      </c>
      <c r="F407" s="117">
        <v>1.5082828043804606</v>
      </c>
      <c r="G407" s="116">
        <v>0.3</v>
      </c>
      <c r="H407" s="118">
        <v>6.7181291070505917</v>
      </c>
    </row>
    <row r="408" spans="1:8" x14ac:dyDescent="0.25">
      <c r="A408" s="113" t="s">
        <v>1082</v>
      </c>
      <c r="B408" s="114">
        <v>206100744</v>
      </c>
      <c r="C408" s="115" t="s">
        <v>1081</v>
      </c>
      <c r="D408" s="114" t="s">
        <v>1084</v>
      </c>
      <c r="E408" s="116">
        <v>0.65934065934999997</v>
      </c>
      <c r="F408" s="117">
        <v>1.6026617756322588</v>
      </c>
      <c r="G408" s="116">
        <v>0.3</v>
      </c>
      <c r="H408" s="118">
        <v>7.1385079060521734</v>
      </c>
    </row>
    <row r="409" spans="1:8" x14ac:dyDescent="0.25">
      <c r="A409" s="113" t="s">
        <v>1141</v>
      </c>
      <c r="B409" s="114">
        <v>206241353</v>
      </c>
      <c r="C409" s="115" t="s">
        <v>1140</v>
      </c>
      <c r="D409" s="114" t="s">
        <v>1143</v>
      </c>
      <c r="E409" s="116">
        <v>0.72484737485000006</v>
      </c>
      <c r="F409" s="117">
        <v>1.7618891909149219</v>
      </c>
      <c r="G409" s="116">
        <v>0.3</v>
      </c>
      <c r="H409" s="118">
        <v>7.8477318858947891</v>
      </c>
    </row>
    <row r="410" spans="1:8" x14ac:dyDescent="0.25">
      <c r="A410" s="113" t="s">
        <v>1661</v>
      </c>
      <c r="B410" s="114">
        <v>206304020</v>
      </c>
      <c r="C410" s="115" t="s">
        <v>1660</v>
      </c>
      <c r="D410" s="114" t="s">
        <v>1663</v>
      </c>
      <c r="E410" s="116">
        <v>0.79511599511999997</v>
      </c>
      <c r="F410" s="117">
        <v>1.9326913857077752</v>
      </c>
      <c r="G410" s="116">
        <v>0.3</v>
      </c>
      <c r="H410" s="118">
        <v>8.6085117562569167</v>
      </c>
    </row>
    <row r="411" spans="1:8" x14ac:dyDescent="0.25">
      <c r="A411" s="113" t="s">
        <v>329</v>
      </c>
      <c r="B411" s="114">
        <v>206010797</v>
      </c>
      <c r="C411" s="115" t="s">
        <v>328</v>
      </c>
      <c r="D411" s="114" t="s">
        <v>331</v>
      </c>
      <c r="E411" s="116">
        <v>0.56202686203000007</v>
      </c>
      <c r="F411" s="117">
        <v>1.3661207691059201</v>
      </c>
      <c r="G411" s="116">
        <v>0.3</v>
      </c>
      <c r="H411" s="118">
        <v>6.0849170169029856</v>
      </c>
    </row>
    <row r="412" spans="1:8" x14ac:dyDescent="0.25">
      <c r="A412" s="113" t="s">
        <v>1846</v>
      </c>
      <c r="B412" s="114">
        <v>206300039</v>
      </c>
      <c r="C412" s="115" t="s">
        <v>1845</v>
      </c>
      <c r="D412" s="114" t="s">
        <v>1848</v>
      </c>
      <c r="E412" s="116">
        <v>0.26666666666666666</v>
      </c>
      <c r="F412" s="117">
        <v>0.64818765146875312</v>
      </c>
      <c r="G412" s="116">
        <v>0.3</v>
      </c>
      <c r="H412" s="118">
        <v>2.8871298641846446</v>
      </c>
    </row>
    <row r="413" spans="1:8" x14ac:dyDescent="0.25">
      <c r="A413" s="113" t="s">
        <v>1151</v>
      </c>
      <c r="B413" s="114">
        <v>206100751</v>
      </c>
      <c r="C413" s="115" t="s">
        <v>1150</v>
      </c>
      <c r="D413" s="114" t="s">
        <v>1153</v>
      </c>
      <c r="E413" s="116">
        <v>0.32857142857999999</v>
      </c>
      <c r="F413" s="117">
        <v>0.79865978486626255</v>
      </c>
      <c r="G413" s="116">
        <v>0.3</v>
      </c>
      <c r="H413" s="118">
        <v>3.5573564398917377</v>
      </c>
    </row>
    <row r="414" spans="1:8" x14ac:dyDescent="0.25">
      <c r="A414" s="113" t="s">
        <v>2276</v>
      </c>
      <c r="B414" s="114">
        <v>206370710</v>
      </c>
      <c r="C414" s="115" t="s">
        <v>2275</v>
      </c>
      <c r="D414" s="114" t="s">
        <v>2278</v>
      </c>
      <c r="E414" s="116">
        <v>0.89633699634000008</v>
      </c>
      <c r="F414" s="117">
        <v>2.1787296471831787</v>
      </c>
      <c r="G414" s="116">
        <v>0.3</v>
      </c>
      <c r="H414" s="118">
        <v>9.7044049144004116</v>
      </c>
    </row>
    <row r="415" spans="1:8" x14ac:dyDescent="0.25">
      <c r="A415" s="113" t="s">
        <v>334</v>
      </c>
      <c r="B415" s="114">
        <v>206010889</v>
      </c>
      <c r="C415" s="115" t="s">
        <v>333</v>
      </c>
      <c r="D415" s="114" t="s">
        <v>5546</v>
      </c>
      <c r="E415" s="116">
        <v>0.63211233211666662</v>
      </c>
      <c r="F415" s="117">
        <v>1.5364777800717699</v>
      </c>
      <c r="G415" s="116">
        <v>0.3</v>
      </c>
      <c r="H415" s="118">
        <v>6.8437139684003663</v>
      </c>
    </row>
    <row r="416" spans="1:8" x14ac:dyDescent="0.25">
      <c r="A416" s="113" t="s">
        <v>334</v>
      </c>
      <c r="B416" s="114">
        <v>206010889</v>
      </c>
      <c r="C416" s="115" t="s">
        <v>333</v>
      </c>
      <c r="D416" s="114" t="s">
        <v>5547</v>
      </c>
      <c r="E416" s="116">
        <v>0.63211233211666662</v>
      </c>
      <c r="F416" s="117">
        <v>1.5364777800717699</v>
      </c>
      <c r="G416" s="116">
        <v>0.3</v>
      </c>
      <c r="H416" s="118">
        <v>6.8437139684003663</v>
      </c>
    </row>
    <row r="417" spans="1:8" x14ac:dyDescent="0.25">
      <c r="A417" s="113" t="s">
        <v>906</v>
      </c>
      <c r="B417" s="114">
        <v>206390916</v>
      </c>
      <c r="C417" s="115" t="s">
        <v>905</v>
      </c>
      <c r="D417" s="114" t="s">
        <v>5548</v>
      </c>
      <c r="E417" s="116">
        <v>0.51978021977333333</v>
      </c>
      <c r="F417" s="117">
        <v>1.2634316997554598</v>
      </c>
      <c r="G417" s="116">
        <v>0.3</v>
      </c>
      <c r="H417" s="118">
        <v>5.6275237324501832</v>
      </c>
    </row>
    <row r="418" spans="1:8" x14ac:dyDescent="0.25">
      <c r="A418" s="113" t="s">
        <v>906</v>
      </c>
      <c r="B418" s="114">
        <v>206390916</v>
      </c>
      <c r="C418" s="115" t="s">
        <v>905</v>
      </c>
      <c r="D418" s="114" t="s">
        <v>5549</v>
      </c>
      <c r="E418" s="116">
        <v>0.51978021977333333</v>
      </c>
      <c r="F418" s="117">
        <v>1.2634316997554598</v>
      </c>
      <c r="G418" s="116">
        <v>0.3</v>
      </c>
      <c r="H418" s="118">
        <v>5.6275237324501832</v>
      </c>
    </row>
    <row r="419" spans="1:8" x14ac:dyDescent="0.25">
      <c r="A419" s="113" t="s">
        <v>657</v>
      </c>
      <c r="B419" s="114">
        <v>206500827</v>
      </c>
      <c r="C419" s="115" t="s">
        <v>656</v>
      </c>
      <c r="D419" s="114" t="s">
        <v>659</v>
      </c>
      <c r="E419" s="116">
        <v>0.42954822954666666</v>
      </c>
      <c r="F419" s="117">
        <v>1.0441044678840552</v>
      </c>
      <c r="G419" s="116">
        <v>0.3</v>
      </c>
      <c r="H419" s="118">
        <v>4.6506057061193342</v>
      </c>
    </row>
    <row r="420" spans="1:8" x14ac:dyDescent="0.25">
      <c r="A420" s="113" t="s">
        <v>4611</v>
      </c>
      <c r="B420" s="114">
        <v>206190308</v>
      </c>
      <c r="C420" s="115" t="s">
        <v>4610</v>
      </c>
      <c r="D420" s="114" t="s">
        <v>4613</v>
      </c>
      <c r="E420" s="116">
        <v>0.52515262516666672</v>
      </c>
      <c r="F420" s="117">
        <v>1.2764904253853704</v>
      </c>
      <c r="G420" s="116">
        <v>0.3</v>
      </c>
      <c r="H420" s="118">
        <v>5.6856893526511803</v>
      </c>
    </row>
    <row r="421" spans="1:8" x14ac:dyDescent="0.25">
      <c r="A421" s="113" t="s">
        <v>1666</v>
      </c>
      <c r="B421" s="114">
        <v>206301181</v>
      </c>
      <c r="C421" s="115" t="s">
        <v>1665</v>
      </c>
      <c r="D421" s="114" t="s">
        <v>1668</v>
      </c>
      <c r="E421" s="116">
        <v>0.7450549450566667</v>
      </c>
      <c r="F421" s="117">
        <v>1.8110078064429813</v>
      </c>
      <c r="G421" s="116">
        <v>0.3</v>
      </c>
      <c r="H421" s="118">
        <v>8.0665139337433214</v>
      </c>
    </row>
    <row r="422" spans="1:8" x14ac:dyDescent="0.25">
      <c r="A422" s="113" t="s">
        <v>1671</v>
      </c>
      <c r="B422" s="114">
        <v>206301215</v>
      </c>
      <c r="C422" s="115" t="s">
        <v>1670</v>
      </c>
      <c r="D422" s="114" t="s">
        <v>1673</v>
      </c>
      <c r="E422" s="116">
        <v>0.13333333333333333</v>
      </c>
      <c r="F422" s="117">
        <v>0.32409382573437656</v>
      </c>
      <c r="G422" s="116">
        <v>0.3</v>
      </c>
      <c r="H422" s="118">
        <v>1.4435649320923223</v>
      </c>
    </row>
    <row r="423" spans="1:8" x14ac:dyDescent="0.25">
      <c r="A423" s="113" t="s">
        <v>4282</v>
      </c>
      <c r="B423" s="114">
        <v>206190792</v>
      </c>
      <c r="C423" s="115" t="s">
        <v>4281</v>
      </c>
      <c r="D423" s="114" t="s">
        <v>5550</v>
      </c>
      <c r="E423" s="116">
        <v>0.25518925519333335</v>
      </c>
      <c r="F423" s="117">
        <v>0.62028946501435145</v>
      </c>
      <c r="G423" s="116">
        <v>0.3</v>
      </c>
      <c r="H423" s="118">
        <v>2.7628669488289095</v>
      </c>
    </row>
    <row r="424" spans="1:8" x14ac:dyDescent="0.25">
      <c r="A424" s="113" t="s">
        <v>4282</v>
      </c>
      <c r="B424" s="114">
        <v>206190792</v>
      </c>
      <c r="C424" s="115" t="s">
        <v>4281</v>
      </c>
      <c r="D424" s="114" t="s">
        <v>5551</v>
      </c>
      <c r="E424" s="116">
        <v>0.25518925519333335</v>
      </c>
      <c r="F424" s="117">
        <v>0.62028946501435145</v>
      </c>
      <c r="G424" s="116">
        <v>0.3</v>
      </c>
      <c r="H424" s="118">
        <v>2.7628669488289095</v>
      </c>
    </row>
    <row r="425" spans="1:8" x14ac:dyDescent="0.25">
      <c r="A425" s="113" t="s">
        <v>3320</v>
      </c>
      <c r="B425" s="114">
        <v>206190311</v>
      </c>
      <c r="C425" s="115" t="s">
        <v>3319</v>
      </c>
      <c r="D425" s="114" t="s">
        <v>3322</v>
      </c>
      <c r="E425" s="116">
        <v>0.46703296703000002</v>
      </c>
      <c r="F425" s="117">
        <v>1.1352187577162225</v>
      </c>
      <c r="G425" s="116">
        <v>0.3</v>
      </c>
      <c r="H425" s="118">
        <v>5.0564431000165335</v>
      </c>
    </row>
    <row r="426" spans="1:8" x14ac:dyDescent="0.25">
      <c r="A426" s="113" t="s">
        <v>339</v>
      </c>
      <c r="B426" s="114">
        <v>206010900</v>
      </c>
      <c r="C426" s="115" t="s">
        <v>338</v>
      </c>
      <c r="D426" s="114" t="s">
        <v>341</v>
      </c>
      <c r="E426" s="116">
        <v>0.75641025641333337</v>
      </c>
      <c r="F426" s="117">
        <v>1.8386092036928847</v>
      </c>
      <c r="G426" s="116">
        <v>0.3</v>
      </c>
      <c r="H426" s="118">
        <v>8.1894549032493735</v>
      </c>
    </row>
    <row r="427" spans="1:8" x14ac:dyDescent="0.25">
      <c r="A427" s="113" t="s">
        <v>1312</v>
      </c>
      <c r="B427" s="114">
        <v>206540823</v>
      </c>
      <c r="C427" s="115" t="s">
        <v>1311</v>
      </c>
      <c r="D427" s="114" t="s">
        <v>1314</v>
      </c>
      <c r="E427" s="116">
        <v>0.19157509157666666</v>
      </c>
      <c r="F427" s="117">
        <v>0.46566228258371578</v>
      </c>
      <c r="G427" s="116">
        <v>0.3</v>
      </c>
      <c r="H427" s="118">
        <v>2.0741331304683843</v>
      </c>
    </row>
    <row r="428" spans="1:8" x14ac:dyDescent="0.25">
      <c r="A428" s="113" t="s">
        <v>1915</v>
      </c>
      <c r="B428" s="114">
        <v>206430760</v>
      </c>
      <c r="C428" s="115" t="s">
        <v>1914</v>
      </c>
      <c r="D428" s="114" t="s">
        <v>1917</v>
      </c>
      <c r="E428" s="116">
        <v>0.62844932845333334</v>
      </c>
      <c r="F428" s="117">
        <v>1.5275741035398045</v>
      </c>
      <c r="G428" s="116">
        <v>0.3</v>
      </c>
      <c r="H428" s="118">
        <v>6.8040555911415135</v>
      </c>
    </row>
    <row r="429" spans="1:8" x14ac:dyDescent="0.25">
      <c r="A429" s="113" t="s">
        <v>4292</v>
      </c>
      <c r="B429" s="114">
        <v>206190009</v>
      </c>
      <c r="C429" s="115" t="s">
        <v>4291</v>
      </c>
      <c r="D429" s="114" t="s">
        <v>4294</v>
      </c>
      <c r="E429" s="116">
        <v>0.33333333333333331</v>
      </c>
      <c r="F429" s="117">
        <v>0.81023456433594143</v>
      </c>
      <c r="G429" s="116">
        <v>0.3</v>
      </c>
      <c r="H429" s="118">
        <v>3.6089123302308059</v>
      </c>
    </row>
    <row r="430" spans="1:8" x14ac:dyDescent="0.25">
      <c r="A430" s="113" t="s">
        <v>5059</v>
      </c>
      <c r="B430" s="114">
        <v>206374336</v>
      </c>
      <c r="C430" s="115" t="s">
        <v>5058</v>
      </c>
      <c r="D430" s="114" t="s">
        <v>5061</v>
      </c>
      <c r="E430" s="116">
        <v>0.86593406592666666</v>
      </c>
      <c r="F430" s="117">
        <v>2.1048291319492294</v>
      </c>
      <c r="G430" s="116">
        <v>0.3</v>
      </c>
      <c r="H430" s="118">
        <v>9.3752403830689293</v>
      </c>
    </row>
    <row r="431" spans="1:8" x14ac:dyDescent="0.25">
      <c r="A431" s="113" t="s">
        <v>4536</v>
      </c>
      <c r="B431" s="114">
        <v>206190142</v>
      </c>
      <c r="C431" s="115" t="s">
        <v>4535</v>
      </c>
      <c r="D431" s="114" t="s">
        <v>4538</v>
      </c>
      <c r="E431" s="116">
        <v>0.46739926740666671</v>
      </c>
      <c r="F431" s="117">
        <v>1.1361091253945363</v>
      </c>
      <c r="G431" s="116">
        <v>0.3</v>
      </c>
      <c r="H431" s="118">
        <v>5.0604089378542962</v>
      </c>
    </row>
    <row r="432" spans="1:8" x14ac:dyDescent="0.25">
      <c r="A432" s="113" t="s">
        <v>3706</v>
      </c>
      <c r="B432" s="114">
        <v>206190665</v>
      </c>
      <c r="C432" s="115" t="s">
        <v>3705</v>
      </c>
      <c r="D432" s="114" t="s">
        <v>3708</v>
      </c>
      <c r="E432" s="116">
        <v>0.26336996336666668</v>
      </c>
      <c r="F432" s="117">
        <v>0.64017434258269212</v>
      </c>
      <c r="G432" s="116">
        <v>0.3</v>
      </c>
      <c r="H432" s="118">
        <v>2.8514373246191975</v>
      </c>
    </row>
    <row r="433" spans="1:8" x14ac:dyDescent="0.25">
      <c r="A433" s="113" t="s">
        <v>4277</v>
      </c>
      <c r="B433" s="114">
        <v>206194139</v>
      </c>
      <c r="C433" s="115" t="s">
        <v>4276</v>
      </c>
      <c r="D433" s="114" t="s">
        <v>4279</v>
      </c>
      <c r="E433" s="116">
        <v>9.053724053666666E-2</v>
      </c>
      <c r="F433" s="117">
        <v>0.22006920492721335</v>
      </c>
      <c r="G433" s="116">
        <v>0.3</v>
      </c>
      <c r="H433" s="118">
        <v>0.98022289115354611</v>
      </c>
    </row>
    <row r="434" spans="1:8" x14ac:dyDescent="0.25">
      <c r="A434" s="113" t="s">
        <v>4262</v>
      </c>
      <c r="B434" s="114">
        <v>206190573</v>
      </c>
      <c r="C434" s="115" t="s">
        <v>4261</v>
      </c>
      <c r="D434" s="114" t="s">
        <v>4264</v>
      </c>
      <c r="E434" s="116">
        <v>0.53376068374999996</v>
      </c>
      <c r="F434" s="117">
        <v>1.2974140651735062</v>
      </c>
      <c r="G434" s="116">
        <v>0.3</v>
      </c>
      <c r="H434" s="118">
        <v>5.7788865389334019</v>
      </c>
    </row>
    <row r="435" spans="1:8" x14ac:dyDescent="0.25">
      <c r="A435" s="113" t="s">
        <v>4596</v>
      </c>
      <c r="B435" s="114">
        <v>206190277</v>
      </c>
      <c r="C435" s="115" t="s">
        <v>4595</v>
      </c>
      <c r="D435" s="114" t="s">
        <v>4598</v>
      </c>
      <c r="E435" s="116">
        <v>0.36251526251999999</v>
      </c>
      <c r="F435" s="117">
        <v>0.88116718737906485</v>
      </c>
      <c r="G435" s="116">
        <v>0.3</v>
      </c>
      <c r="H435" s="118">
        <v>3.9248574024158565</v>
      </c>
    </row>
    <row r="436" spans="1:8" x14ac:dyDescent="0.25">
      <c r="A436" s="113" t="s">
        <v>1421</v>
      </c>
      <c r="B436" s="114">
        <v>206560482</v>
      </c>
      <c r="C436" s="115" t="s">
        <v>1420</v>
      </c>
      <c r="D436" s="114" t="s">
        <v>1423</v>
      </c>
      <c r="E436" s="116">
        <v>0.53931623930666661</v>
      </c>
      <c r="F436" s="117">
        <v>1.310917974581806</v>
      </c>
      <c r="G436" s="116">
        <v>0.3</v>
      </c>
      <c r="H436" s="118">
        <v>5.8390350777826114</v>
      </c>
    </row>
    <row r="437" spans="1:8" x14ac:dyDescent="0.25">
      <c r="A437" s="113" t="s">
        <v>830</v>
      </c>
      <c r="B437" s="114">
        <v>206092347</v>
      </c>
      <c r="C437" s="115" t="s">
        <v>829</v>
      </c>
      <c r="D437" s="114" t="s">
        <v>5552</v>
      </c>
      <c r="E437" s="116">
        <v>0.41684981684666667</v>
      </c>
      <c r="F437" s="117">
        <v>1.0132383892388279</v>
      </c>
      <c r="G437" s="116">
        <v>0.3</v>
      </c>
      <c r="H437" s="118">
        <v>4.5131233316171659</v>
      </c>
    </row>
    <row r="438" spans="1:8" x14ac:dyDescent="0.25">
      <c r="A438" s="113" t="s">
        <v>830</v>
      </c>
      <c r="B438" s="114">
        <v>206092347</v>
      </c>
      <c r="C438" s="115" t="s">
        <v>829</v>
      </c>
      <c r="D438" s="114" t="s">
        <v>5553</v>
      </c>
      <c r="E438" s="116">
        <v>0.41684981684666667</v>
      </c>
      <c r="F438" s="117">
        <v>1.0132383892388279</v>
      </c>
      <c r="G438" s="116">
        <v>0.3</v>
      </c>
      <c r="H438" s="118">
        <v>4.5131233316171659</v>
      </c>
    </row>
    <row r="439" spans="1:8" x14ac:dyDescent="0.25">
      <c r="A439" s="113" t="s">
        <v>2706</v>
      </c>
      <c r="B439" s="114">
        <v>206290892</v>
      </c>
      <c r="C439" s="115" t="s">
        <v>2705</v>
      </c>
      <c r="D439" s="114" t="s">
        <v>2708</v>
      </c>
      <c r="E439" s="116">
        <v>0.47081807082333338</v>
      </c>
      <c r="F439" s="117">
        <v>1.1444192234850958</v>
      </c>
      <c r="G439" s="116">
        <v>0.3</v>
      </c>
      <c r="H439" s="118">
        <v>5.0974234232694267</v>
      </c>
    </row>
    <row r="440" spans="1:8" x14ac:dyDescent="0.25">
      <c r="A440" s="113" t="s">
        <v>264</v>
      </c>
      <c r="B440" s="114">
        <v>206010974</v>
      </c>
      <c r="C440" s="115" t="s">
        <v>263</v>
      </c>
      <c r="D440" s="114" t="s">
        <v>266</v>
      </c>
      <c r="E440" s="116">
        <v>0.20305250305333333</v>
      </c>
      <c r="F440" s="117">
        <v>0.49356046904621986</v>
      </c>
      <c r="G440" s="116">
        <v>0.3</v>
      </c>
      <c r="H440" s="118">
        <v>2.1983960458602092</v>
      </c>
    </row>
    <row r="441" spans="1:8" x14ac:dyDescent="0.25">
      <c r="A441" s="113" t="s">
        <v>3581</v>
      </c>
      <c r="B441" s="114">
        <v>206190321</v>
      </c>
      <c r="C441" s="115" t="s">
        <v>3580</v>
      </c>
      <c r="D441" s="114" t="s">
        <v>5554</v>
      </c>
      <c r="E441" s="116">
        <v>3.3333333333333333E-2</v>
      </c>
      <c r="F441" s="117">
        <v>8.102345643359414E-2</v>
      </c>
      <c r="G441" s="116">
        <v>0.3</v>
      </c>
      <c r="H441" s="118">
        <v>0.36089123302308057</v>
      </c>
    </row>
    <row r="442" spans="1:8" x14ac:dyDescent="0.25">
      <c r="A442" s="113" t="s">
        <v>3581</v>
      </c>
      <c r="B442" s="114">
        <v>206190321</v>
      </c>
      <c r="C442" s="115" t="s">
        <v>3580</v>
      </c>
      <c r="D442" s="114" t="s">
        <v>5555</v>
      </c>
      <c r="E442" s="116">
        <v>3.3333333333333333E-2</v>
      </c>
      <c r="F442" s="117">
        <v>8.102345643359414E-2</v>
      </c>
      <c r="G442" s="116">
        <v>0.3</v>
      </c>
      <c r="H442" s="118">
        <v>0.36089123302308057</v>
      </c>
    </row>
    <row r="443" spans="1:8" x14ac:dyDescent="0.25">
      <c r="A443" s="113" t="s">
        <v>2625</v>
      </c>
      <c r="B443" s="114">
        <v>206410904</v>
      </c>
      <c r="C443" s="115" t="s">
        <v>2624</v>
      </c>
      <c r="D443" s="114" t="s">
        <v>2627</v>
      </c>
      <c r="E443" s="116">
        <v>0.55500610501666658</v>
      </c>
      <c r="F443" s="117">
        <v>1.3490553891058998</v>
      </c>
      <c r="G443" s="116">
        <v>0.3</v>
      </c>
      <c r="H443" s="118">
        <v>6.0089051272440654</v>
      </c>
    </row>
    <row r="444" spans="1:8" x14ac:dyDescent="0.25">
      <c r="A444" s="113" t="s">
        <v>2487</v>
      </c>
      <c r="B444" s="114">
        <v>206370713</v>
      </c>
      <c r="C444" s="115" t="s">
        <v>2486</v>
      </c>
      <c r="D444" s="114" t="s">
        <v>5556</v>
      </c>
      <c r="E444" s="116">
        <v>0.43272283270666662</v>
      </c>
      <c r="F444" s="117">
        <v>1.0518209875089015</v>
      </c>
      <c r="G444" s="116">
        <v>0.3</v>
      </c>
      <c r="H444" s="118">
        <v>4.6849762995824751</v>
      </c>
    </row>
    <row r="445" spans="1:8" x14ac:dyDescent="0.25">
      <c r="A445" s="113" t="s">
        <v>2487</v>
      </c>
      <c r="B445" s="114">
        <v>206370713</v>
      </c>
      <c r="C445" s="115" t="s">
        <v>2486</v>
      </c>
      <c r="D445" s="114" t="s">
        <v>5557</v>
      </c>
      <c r="E445" s="116">
        <v>0.43272283270666662</v>
      </c>
      <c r="F445" s="117">
        <v>1.0518209875089015</v>
      </c>
      <c r="G445" s="116">
        <v>0.3</v>
      </c>
      <c r="H445" s="118">
        <v>4.6849762995824751</v>
      </c>
    </row>
    <row r="446" spans="1:8" x14ac:dyDescent="0.25">
      <c r="A446" s="113" t="s">
        <v>1187</v>
      </c>
      <c r="B446" s="114">
        <v>206240909</v>
      </c>
      <c r="C446" s="115" t="s">
        <v>1186</v>
      </c>
      <c r="D446" s="114" t="s">
        <v>5558</v>
      </c>
      <c r="E446" s="116">
        <v>0.5755799755933334</v>
      </c>
      <c r="F446" s="117">
        <v>1.3990643722960689</v>
      </c>
      <c r="G446" s="116">
        <v>0.3</v>
      </c>
      <c r="H446" s="118">
        <v>6.2316530128581826</v>
      </c>
    </row>
    <row r="447" spans="1:8" x14ac:dyDescent="0.25">
      <c r="A447" s="113" t="s">
        <v>1187</v>
      </c>
      <c r="B447" s="114">
        <v>206240909</v>
      </c>
      <c r="C447" s="115" t="s">
        <v>1186</v>
      </c>
      <c r="D447" s="114" t="s">
        <v>5559</v>
      </c>
      <c r="E447" s="116">
        <v>0.5755799755933334</v>
      </c>
      <c r="F447" s="117">
        <v>1.3990643722960689</v>
      </c>
      <c r="G447" s="116">
        <v>0.3</v>
      </c>
      <c r="H447" s="118">
        <v>6.2316530128581826</v>
      </c>
    </row>
    <row r="448" spans="1:8" x14ac:dyDescent="0.25">
      <c r="A448" s="113" t="s">
        <v>890</v>
      </c>
      <c r="B448" s="114">
        <v>206500820</v>
      </c>
      <c r="C448" s="115" t="s">
        <v>889</v>
      </c>
      <c r="D448" s="114" t="s">
        <v>5560</v>
      </c>
      <c r="E448" s="116">
        <v>0.70830280829999992</v>
      </c>
      <c r="F448" s="117">
        <v>1.7216742519026229</v>
      </c>
      <c r="G448" s="116">
        <v>0.3</v>
      </c>
      <c r="H448" s="118">
        <v>7.66860821523293</v>
      </c>
    </row>
    <row r="449" spans="1:8" x14ac:dyDescent="0.25">
      <c r="A449" s="113" t="s">
        <v>890</v>
      </c>
      <c r="B449" s="114">
        <v>206500820</v>
      </c>
      <c r="C449" s="115" t="s">
        <v>889</v>
      </c>
      <c r="D449" s="114" t="s">
        <v>5561</v>
      </c>
      <c r="E449" s="116">
        <v>0.70830280829999992</v>
      </c>
      <c r="F449" s="117">
        <v>1.7216742519026229</v>
      </c>
      <c r="G449" s="116">
        <v>0.3</v>
      </c>
      <c r="H449" s="118">
        <v>7.66860821523293</v>
      </c>
    </row>
    <row r="450" spans="1:8" x14ac:dyDescent="0.25">
      <c r="A450" s="113" t="s">
        <v>2620</v>
      </c>
      <c r="B450" s="114">
        <v>206410903</v>
      </c>
      <c r="C450" s="115" t="s">
        <v>2619</v>
      </c>
      <c r="D450" s="114" t="s">
        <v>2622</v>
      </c>
      <c r="E450" s="116">
        <v>0.53656898658666674</v>
      </c>
      <c r="F450" s="117">
        <v>1.3042402172496765</v>
      </c>
      <c r="G450" s="116">
        <v>0.3</v>
      </c>
      <c r="H450" s="118">
        <v>5.8092912951362097</v>
      </c>
    </row>
    <row r="451" spans="1:8" x14ac:dyDescent="0.25">
      <c r="A451" s="113" t="s">
        <v>4386</v>
      </c>
      <c r="B451" s="114">
        <v>206190270</v>
      </c>
      <c r="C451" s="115" t="s">
        <v>4385</v>
      </c>
      <c r="D451" s="114" t="s">
        <v>5562</v>
      </c>
      <c r="E451" s="116">
        <v>0.13333333333333333</v>
      </c>
      <c r="F451" s="117">
        <v>0.32409382573437656</v>
      </c>
      <c r="G451" s="116">
        <v>0.3</v>
      </c>
      <c r="H451" s="118">
        <v>1.4435649320923223</v>
      </c>
    </row>
    <row r="452" spans="1:8" x14ac:dyDescent="0.25">
      <c r="A452" s="113" t="s">
        <v>4386</v>
      </c>
      <c r="B452" s="114">
        <v>206190270</v>
      </c>
      <c r="C452" s="115" t="s">
        <v>4385</v>
      </c>
      <c r="D452" s="114" t="s">
        <v>5563</v>
      </c>
      <c r="E452" s="116">
        <v>0.13333333333333333</v>
      </c>
      <c r="F452" s="117">
        <v>0.32409382573437656</v>
      </c>
      <c r="G452" s="116">
        <v>0.3</v>
      </c>
      <c r="H452" s="118">
        <v>1.4435649320923223</v>
      </c>
    </row>
    <row r="453" spans="1:8" x14ac:dyDescent="0.25">
      <c r="A453" s="113" t="s">
        <v>921</v>
      </c>
      <c r="B453" s="114">
        <v>206051802</v>
      </c>
      <c r="C453" s="115" t="s">
        <v>920</v>
      </c>
      <c r="D453" s="114" t="s">
        <v>5564</v>
      </c>
      <c r="E453" s="116">
        <v>0.68424908425000008</v>
      </c>
      <c r="F453" s="117">
        <v>1.663206776023697</v>
      </c>
      <c r="G453" s="116">
        <v>0.3</v>
      </c>
      <c r="H453" s="118">
        <v>7.4081848712968892</v>
      </c>
    </row>
    <row r="454" spans="1:8" x14ac:dyDescent="0.25">
      <c r="A454" s="113" t="s">
        <v>921</v>
      </c>
      <c r="B454" s="114">
        <v>206051802</v>
      </c>
      <c r="C454" s="115" t="s">
        <v>920</v>
      </c>
      <c r="D454" s="114" t="s">
        <v>5565</v>
      </c>
      <c r="E454" s="116">
        <v>0.68424908425000008</v>
      </c>
      <c r="F454" s="117">
        <v>1.663206776023697</v>
      </c>
      <c r="G454" s="116">
        <v>0.3</v>
      </c>
      <c r="H454" s="118">
        <v>7.4081848712968892</v>
      </c>
    </row>
    <row r="455" spans="1:8" x14ac:dyDescent="0.25">
      <c r="A455" s="113" t="s">
        <v>4877</v>
      </c>
      <c r="B455" s="114">
        <v>206554007</v>
      </c>
      <c r="C455" s="115" t="s">
        <v>4876</v>
      </c>
      <c r="D455" s="114" t="s">
        <v>5566</v>
      </c>
      <c r="E455" s="116">
        <v>0.71355311356333329</v>
      </c>
      <c r="F455" s="117">
        <v>1.7344361882956256</v>
      </c>
      <c r="G455" s="116">
        <v>0.3</v>
      </c>
      <c r="H455" s="118">
        <v>7.7254518894398885</v>
      </c>
    </row>
    <row r="456" spans="1:8" x14ac:dyDescent="0.25">
      <c r="A456" s="113" t="s">
        <v>4877</v>
      </c>
      <c r="B456" s="114">
        <v>206554007</v>
      </c>
      <c r="C456" s="115" t="s">
        <v>4876</v>
      </c>
      <c r="D456" s="114" t="s">
        <v>5567</v>
      </c>
      <c r="E456" s="116">
        <v>0.71355311356333329</v>
      </c>
      <c r="F456" s="117">
        <v>1.7344361882956256</v>
      </c>
      <c r="G456" s="116">
        <v>0.3</v>
      </c>
      <c r="H456" s="118">
        <v>7.7254518894398885</v>
      </c>
    </row>
    <row r="457" spans="1:8" x14ac:dyDescent="0.25">
      <c r="A457" s="113" t="s">
        <v>835</v>
      </c>
      <c r="B457" s="114">
        <v>206390902</v>
      </c>
      <c r="C457" s="115" t="s">
        <v>834</v>
      </c>
      <c r="D457" s="114" t="s">
        <v>837</v>
      </c>
      <c r="E457" s="116">
        <v>0.52423687423999998</v>
      </c>
      <c r="F457" s="117">
        <v>1.2742645062260463</v>
      </c>
      <c r="G457" s="116">
        <v>0.3</v>
      </c>
      <c r="H457" s="118">
        <v>5.6757747582191769</v>
      </c>
    </row>
    <row r="458" spans="1:8" x14ac:dyDescent="0.25">
      <c r="A458" s="113" t="s">
        <v>3325</v>
      </c>
      <c r="B458" s="114">
        <v>206190346</v>
      </c>
      <c r="C458" s="115" t="s">
        <v>3324</v>
      </c>
      <c r="D458" s="114" t="s">
        <v>3327</v>
      </c>
      <c r="E458" s="116">
        <v>0</v>
      </c>
      <c r="F458" s="117">
        <v>0</v>
      </c>
      <c r="G458" s="116">
        <v>0.3</v>
      </c>
      <c r="H458" s="118">
        <v>0</v>
      </c>
    </row>
    <row r="459" spans="1:8" x14ac:dyDescent="0.25">
      <c r="A459" s="113" t="s">
        <v>5039</v>
      </c>
      <c r="B459" s="114">
        <v>206301189</v>
      </c>
      <c r="C459" s="115" t="s">
        <v>5038</v>
      </c>
      <c r="D459" s="114" t="s">
        <v>5041</v>
      </c>
      <c r="E459" s="116">
        <v>6.6544566543333336E-2</v>
      </c>
      <c r="F459" s="117">
        <v>0.16175012364648525</v>
      </c>
      <c r="G459" s="116">
        <v>0.3</v>
      </c>
      <c r="H459" s="118">
        <v>0.72046052012430017</v>
      </c>
    </row>
    <row r="460" spans="1:8" x14ac:dyDescent="0.25">
      <c r="A460" s="113" t="s">
        <v>1302</v>
      </c>
      <c r="B460" s="114">
        <v>206100806</v>
      </c>
      <c r="C460" s="115" t="s">
        <v>1301</v>
      </c>
      <c r="D460" s="114" t="s">
        <v>1304</v>
      </c>
      <c r="E460" s="116">
        <v>0.48730158730999995</v>
      </c>
      <c r="F460" s="117">
        <v>1.1844857678829916</v>
      </c>
      <c r="G460" s="116">
        <v>0.3</v>
      </c>
      <c r="H460" s="118">
        <v>5.2758861209523085</v>
      </c>
    </row>
    <row r="461" spans="1:8" x14ac:dyDescent="0.25">
      <c r="A461" s="113" t="s">
        <v>1156</v>
      </c>
      <c r="B461" s="114">
        <v>206240893</v>
      </c>
      <c r="C461" s="115" t="s">
        <v>1155</v>
      </c>
      <c r="D461" s="114" t="s">
        <v>1158</v>
      </c>
      <c r="E461" s="116">
        <v>0.79670329670000006</v>
      </c>
      <c r="F461" s="117">
        <v>1.9365496455201985</v>
      </c>
      <c r="G461" s="116">
        <v>0.3</v>
      </c>
      <c r="H461" s="118">
        <v>8.6256970529884871</v>
      </c>
    </row>
    <row r="462" spans="1:8" x14ac:dyDescent="0.25">
      <c r="A462" s="113" t="s">
        <v>840</v>
      </c>
      <c r="B462" s="114">
        <v>206344051</v>
      </c>
      <c r="C462" s="115" t="s">
        <v>839</v>
      </c>
      <c r="D462" s="114" t="s">
        <v>842</v>
      </c>
      <c r="E462" s="116">
        <v>0.84578754578333326</v>
      </c>
      <c r="F462" s="117">
        <v>2.0558589110355725</v>
      </c>
      <c r="G462" s="116">
        <v>0.3</v>
      </c>
      <c r="H462" s="118">
        <v>9.1571193081993716</v>
      </c>
    </row>
    <row r="463" spans="1:8" x14ac:dyDescent="0.25">
      <c r="A463" s="113" t="s">
        <v>3601</v>
      </c>
      <c r="B463" s="114">
        <v>206190349</v>
      </c>
      <c r="C463" s="115" t="s">
        <v>3600</v>
      </c>
      <c r="D463" s="114" t="s">
        <v>3603</v>
      </c>
      <c r="E463" s="116">
        <v>0.8666666666666667</v>
      </c>
      <c r="F463" s="117">
        <v>2.1066098672734479</v>
      </c>
      <c r="G463" s="116">
        <v>0.3</v>
      </c>
      <c r="H463" s="118">
        <v>9.3831720586000973</v>
      </c>
    </row>
    <row r="464" spans="1:8" x14ac:dyDescent="0.25">
      <c r="A464" s="113" t="s">
        <v>4056</v>
      </c>
      <c r="B464" s="114">
        <v>206190157</v>
      </c>
      <c r="C464" s="115" t="s">
        <v>4055</v>
      </c>
      <c r="D464" s="114" t="s">
        <v>4058</v>
      </c>
      <c r="E464" s="116">
        <v>0.15909645909666667</v>
      </c>
      <c r="F464" s="117">
        <v>0.38671635067073595</v>
      </c>
      <c r="G464" s="116">
        <v>0.3</v>
      </c>
      <c r="H464" s="118">
        <v>1.7224955187900644</v>
      </c>
    </row>
    <row r="465" spans="1:8" x14ac:dyDescent="0.25">
      <c r="A465" s="113" t="s">
        <v>62</v>
      </c>
      <c r="B465" s="114">
        <v>206120955</v>
      </c>
      <c r="C465" s="115" t="s">
        <v>61</v>
      </c>
      <c r="D465" s="114" t="s">
        <v>64</v>
      </c>
      <c r="E465" s="116">
        <v>0.24615384615333333</v>
      </c>
      <c r="F465" s="117">
        <v>0.59832706289298709</v>
      </c>
      <c r="G465" s="116">
        <v>0.3</v>
      </c>
      <c r="H465" s="118">
        <v>2.6650429515495047</v>
      </c>
    </row>
    <row r="466" spans="1:8" x14ac:dyDescent="0.25">
      <c r="A466" s="113" t="s">
        <v>3606</v>
      </c>
      <c r="B466" s="114">
        <v>206190124</v>
      </c>
      <c r="C466" s="115" t="s">
        <v>3605</v>
      </c>
      <c r="D466" s="114" t="s">
        <v>3608</v>
      </c>
      <c r="E466" s="116">
        <v>1</v>
      </c>
      <c r="F466" s="117">
        <v>2.4307036930078243</v>
      </c>
      <c r="G466" s="116">
        <v>0.3</v>
      </c>
      <c r="H466" s="118">
        <v>10.826736990692417</v>
      </c>
    </row>
    <row r="467" spans="1:8" x14ac:dyDescent="0.25">
      <c r="A467" s="113" t="s">
        <v>5164</v>
      </c>
      <c r="B467" s="114">
        <v>206544081</v>
      </c>
      <c r="C467" s="115" t="s">
        <v>5163</v>
      </c>
      <c r="D467" s="114" t="s">
        <v>5568</v>
      </c>
      <c r="E467" s="116">
        <v>9.9755799753333346E-2</v>
      </c>
      <c r="F467" s="117">
        <v>0.24247679085937637</v>
      </c>
      <c r="G467" s="116">
        <v>0.3</v>
      </c>
      <c r="H467" s="118">
        <v>1.0800298072255199</v>
      </c>
    </row>
    <row r="468" spans="1:8" x14ac:dyDescent="0.25">
      <c r="A468" s="113" t="s">
        <v>5164</v>
      </c>
      <c r="B468" s="114">
        <v>206544081</v>
      </c>
      <c r="C468" s="115" t="s">
        <v>5163</v>
      </c>
      <c r="D468" s="114" t="s">
        <v>5569</v>
      </c>
      <c r="E468" s="116">
        <v>9.9755799753333346E-2</v>
      </c>
      <c r="F468" s="117">
        <v>0.24247679085937637</v>
      </c>
      <c r="G468" s="116">
        <v>0.3</v>
      </c>
      <c r="H468" s="118">
        <v>1.0800298072255199</v>
      </c>
    </row>
    <row r="469" spans="1:8" x14ac:dyDescent="0.25">
      <c r="A469" s="113" t="s">
        <v>4616</v>
      </c>
      <c r="B469" s="114">
        <v>206190158</v>
      </c>
      <c r="C469" s="115" t="s">
        <v>4615</v>
      </c>
      <c r="D469" s="114" t="s">
        <v>4618</v>
      </c>
      <c r="E469" s="116">
        <v>0.22844932845666666</v>
      </c>
      <c r="F469" s="117">
        <v>0.55529262634477705</v>
      </c>
      <c r="G469" s="116">
        <v>0.3</v>
      </c>
      <c r="H469" s="118">
        <v>2.4733607949006347</v>
      </c>
    </row>
    <row r="470" spans="1:8" x14ac:dyDescent="0.25">
      <c r="A470" s="113" t="s">
        <v>2968</v>
      </c>
      <c r="B470" s="114">
        <v>206361191</v>
      </c>
      <c r="C470" s="115" t="s">
        <v>2967</v>
      </c>
      <c r="D470" s="114" t="s">
        <v>5570</v>
      </c>
      <c r="E470" s="116">
        <v>0.49120879120666666</v>
      </c>
      <c r="F470" s="117">
        <v>1.1939830228239539</v>
      </c>
      <c r="G470" s="116">
        <v>0.3</v>
      </c>
      <c r="H470" s="118">
        <v>5.3181883899105271</v>
      </c>
    </row>
    <row r="471" spans="1:8" x14ac:dyDescent="0.25">
      <c r="A471" s="113" t="s">
        <v>2968</v>
      </c>
      <c r="B471" s="114">
        <v>206361191</v>
      </c>
      <c r="C471" s="115" t="s">
        <v>2967</v>
      </c>
      <c r="D471" s="114" t="s">
        <v>5571</v>
      </c>
      <c r="E471" s="116">
        <v>0.49120879120666666</v>
      </c>
      <c r="F471" s="117">
        <v>1.1939830228239539</v>
      </c>
      <c r="G471" s="116">
        <v>0.3</v>
      </c>
      <c r="H471" s="118">
        <v>5.3181883899105271</v>
      </c>
    </row>
    <row r="472" spans="1:8" x14ac:dyDescent="0.25">
      <c r="A472" s="113" t="s">
        <v>3611</v>
      </c>
      <c r="B472" s="114">
        <v>206190711</v>
      </c>
      <c r="C472" s="115" t="s">
        <v>3610</v>
      </c>
      <c r="D472" s="114" t="s">
        <v>3613</v>
      </c>
      <c r="E472" s="116">
        <v>0.46666666666666667</v>
      </c>
      <c r="F472" s="117">
        <v>1.134328390070318</v>
      </c>
      <c r="G472" s="116">
        <v>0.3</v>
      </c>
      <c r="H472" s="118">
        <v>5.0524772623231282</v>
      </c>
    </row>
    <row r="473" spans="1:8" x14ac:dyDescent="0.25">
      <c r="A473" s="113" t="s">
        <v>5194</v>
      </c>
      <c r="B473" s="114">
        <v>206370778</v>
      </c>
      <c r="C473" s="115" t="s">
        <v>5193</v>
      </c>
      <c r="D473" s="114" t="s">
        <v>5196</v>
      </c>
      <c r="E473" s="116">
        <v>0.29084249084666669</v>
      </c>
      <c r="F473" s="117">
        <v>0.706951916584587</v>
      </c>
      <c r="G473" s="116">
        <v>0.3</v>
      </c>
      <c r="H473" s="118">
        <v>3.1488751541147271</v>
      </c>
    </row>
    <row r="474" spans="1:8" x14ac:dyDescent="0.25">
      <c r="A474" s="113" t="s">
        <v>2752</v>
      </c>
      <c r="B474" s="114">
        <v>206291040</v>
      </c>
      <c r="C474" s="115" t="s">
        <v>2751</v>
      </c>
      <c r="D474" s="114" t="s">
        <v>2754</v>
      </c>
      <c r="E474" s="116">
        <v>0.5783882783933334</v>
      </c>
      <c r="F474" s="117">
        <v>1.405890524283113</v>
      </c>
      <c r="G474" s="116">
        <v>0.3</v>
      </c>
      <c r="H474" s="118">
        <v>6.2620577686640075</v>
      </c>
    </row>
    <row r="475" spans="1:8" x14ac:dyDescent="0.25">
      <c r="A475" s="113" t="s">
        <v>4297</v>
      </c>
      <c r="B475" s="114">
        <v>206190353</v>
      </c>
      <c r="C475" s="115" t="s">
        <v>4296</v>
      </c>
      <c r="D475" s="114" t="s">
        <v>4299</v>
      </c>
      <c r="E475" s="116">
        <v>0.74835164834666668</v>
      </c>
      <c r="F475" s="117">
        <v>1.8190211153047353</v>
      </c>
      <c r="G475" s="116">
        <v>0.3</v>
      </c>
      <c r="H475" s="118">
        <v>8.1022064732004999</v>
      </c>
    </row>
    <row r="476" spans="1:8" x14ac:dyDescent="0.25">
      <c r="A476" s="113" t="s">
        <v>151</v>
      </c>
      <c r="B476" s="114">
        <v>206481086</v>
      </c>
      <c r="C476" s="115" t="s">
        <v>150</v>
      </c>
      <c r="D476" s="114" t="s">
        <v>153</v>
      </c>
      <c r="E476" s="116">
        <v>0.66050061050333342</v>
      </c>
      <c r="F476" s="117">
        <v>1.6054812731843751</v>
      </c>
      <c r="G476" s="116">
        <v>0.3</v>
      </c>
      <c r="H476" s="118">
        <v>7.1510663921113657</v>
      </c>
    </row>
    <row r="477" spans="1:8" x14ac:dyDescent="0.25">
      <c r="A477" s="113" t="s">
        <v>1416</v>
      </c>
      <c r="B477" s="114">
        <v>206560547</v>
      </c>
      <c r="C477" s="115" t="s">
        <v>1415</v>
      </c>
      <c r="D477" s="114" t="s">
        <v>1418</v>
      </c>
      <c r="E477" s="116">
        <v>0.39926739926666666</v>
      </c>
      <c r="F477" s="117">
        <v>0.97050074189511615</v>
      </c>
      <c r="G477" s="116">
        <v>0.3</v>
      </c>
      <c r="H477" s="118">
        <v>4.3227631208179789</v>
      </c>
    </row>
    <row r="478" spans="1:8" x14ac:dyDescent="0.25">
      <c r="A478" s="113" t="s">
        <v>1826</v>
      </c>
      <c r="B478" s="114">
        <v>206301348</v>
      </c>
      <c r="C478" s="115" t="s">
        <v>1825</v>
      </c>
      <c r="D478" s="114" t="s">
        <v>1828</v>
      </c>
      <c r="E478" s="116">
        <v>0.69694749693333335</v>
      </c>
      <c r="F478" s="117">
        <v>1.6940728546284127</v>
      </c>
      <c r="G478" s="116">
        <v>0.3</v>
      </c>
      <c r="H478" s="118">
        <v>7.5456672456186116</v>
      </c>
    </row>
    <row r="479" spans="1:8" x14ac:dyDescent="0.25">
      <c r="A479" s="113" t="s">
        <v>4080</v>
      </c>
      <c r="B479" s="114">
        <v>206190764</v>
      </c>
      <c r="C479" s="115" t="s">
        <v>4079</v>
      </c>
      <c r="D479" s="114" t="s">
        <v>4082</v>
      </c>
      <c r="E479" s="116">
        <v>0.58876678877333333</v>
      </c>
      <c r="F479" s="117">
        <v>1.4311176077916989</v>
      </c>
      <c r="G479" s="116">
        <v>0.3</v>
      </c>
      <c r="H479" s="118">
        <v>6.3744231709034382</v>
      </c>
    </row>
    <row r="480" spans="1:8" x14ac:dyDescent="0.25">
      <c r="A480" s="113" t="s">
        <v>845</v>
      </c>
      <c r="B480" s="114">
        <v>206342212</v>
      </c>
      <c r="C480" s="115" t="s">
        <v>844</v>
      </c>
      <c r="D480" s="114" t="s">
        <v>5572</v>
      </c>
      <c r="E480" s="116">
        <v>0.83272283271666658</v>
      </c>
      <c r="F480" s="117">
        <v>2.0241024647363384</v>
      </c>
      <c r="G480" s="116">
        <v>0.3</v>
      </c>
      <c r="H480" s="118">
        <v>9.0156710959677095</v>
      </c>
    </row>
    <row r="481" spans="1:8" x14ac:dyDescent="0.25">
      <c r="A481" s="113" t="s">
        <v>845</v>
      </c>
      <c r="B481" s="114">
        <v>206342212</v>
      </c>
      <c r="C481" s="115" t="s">
        <v>844</v>
      </c>
      <c r="D481" s="114" t="s">
        <v>5573</v>
      </c>
      <c r="E481" s="116">
        <v>0.83272283271666658</v>
      </c>
      <c r="F481" s="117">
        <v>2.0241024647363384</v>
      </c>
      <c r="G481" s="116">
        <v>0.3</v>
      </c>
      <c r="H481" s="118">
        <v>9.0156710959677095</v>
      </c>
    </row>
    <row r="482" spans="1:8" x14ac:dyDescent="0.25">
      <c r="A482" s="113" t="s">
        <v>414</v>
      </c>
      <c r="B482" s="114">
        <v>206070958</v>
      </c>
      <c r="C482" s="115" t="s">
        <v>413</v>
      </c>
      <c r="D482" s="114" t="s">
        <v>5574</v>
      </c>
      <c r="E482" s="116">
        <v>0.68809523810000006</v>
      </c>
      <c r="F482" s="117">
        <v>1.6725556363907683</v>
      </c>
      <c r="G482" s="116">
        <v>0.3</v>
      </c>
      <c r="H482" s="118">
        <v>7.4498261674565782</v>
      </c>
    </row>
    <row r="483" spans="1:8" x14ac:dyDescent="0.25">
      <c r="A483" s="113" t="s">
        <v>414</v>
      </c>
      <c r="B483" s="114">
        <v>206070958</v>
      </c>
      <c r="C483" s="115" t="s">
        <v>413</v>
      </c>
      <c r="D483" s="114" t="s">
        <v>5575</v>
      </c>
      <c r="E483" s="116">
        <v>0.68809523810000006</v>
      </c>
      <c r="F483" s="117">
        <v>1.6725556363907683</v>
      </c>
      <c r="G483" s="116">
        <v>0.3</v>
      </c>
      <c r="H483" s="118">
        <v>7.4498261674565782</v>
      </c>
    </row>
    <row r="484" spans="1:8" x14ac:dyDescent="0.25">
      <c r="A484" s="113" t="s">
        <v>4994</v>
      </c>
      <c r="B484" s="114">
        <v>206042213</v>
      </c>
      <c r="C484" s="115" t="s">
        <v>4993</v>
      </c>
      <c r="D484" s="114" t="s">
        <v>4996</v>
      </c>
      <c r="E484" s="116">
        <v>0.46465201466</v>
      </c>
      <c r="F484" s="117">
        <v>1.1294313679975878</v>
      </c>
      <c r="G484" s="116">
        <v>0.3</v>
      </c>
      <c r="H484" s="118">
        <v>5.0306651549191788</v>
      </c>
    </row>
    <row r="485" spans="1:8" x14ac:dyDescent="0.25">
      <c r="A485" s="113" t="s">
        <v>3686</v>
      </c>
      <c r="B485" s="114">
        <v>206190322</v>
      </c>
      <c r="C485" s="115" t="s">
        <v>3685</v>
      </c>
      <c r="D485" s="114" t="s">
        <v>3688</v>
      </c>
      <c r="E485" s="116">
        <v>0.11172161171999999</v>
      </c>
      <c r="F485" s="117">
        <v>0.2715621341965902</v>
      </c>
      <c r="G485" s="116">
        <v>0.3</v>
      </c>
      <c r="H485" s="118">
        <v>1.2095805062686995</v>
      </c>
    </row>
    <row r="486" spans="1:8" x14ac:dyDescent="0.25">
      <c r="A486" s="113" t="s">
        <v>2206</v>
      </c>
      <c r="B486" s="114">
        <v>206370667</v>
      </c>
      <c r="C486" s="115" t="s">
        <v>2205</v>
      </c>
      <c r="D486" s="114" t="s">
        <v>2208</v>
      </c>
      <c r="E486" s="116">
        <v>0.56422466422666662</v>
      </c>
      <c r="F486" s="117">
        <v>1.3714629750218581</v>
      </c>
      <c r="G486" s="116">
        <v>0.3</v>
      </c>
      <c r="H486" s="118">
        <v>6.1087120432438606</v>
      </c>
    </row>
    <row r="487" spans="1:8" x14ac:dyDescent="0.25">
      <c r="A487" s="113" t="s">
        <v>710</v>
      </c>
      <c r="B487" s="114">
        <v>206390929</v>
      </c>
      <c r="C487" s="115" t="s">
        <v>709</v>
      </c>
      <c r="D487" s="114" t="s">
        <v>5576</v>
      </c>
      <c r="E487" s="116">
        <v>0.57423687423333336</v>
      </c>
      <c r="F487" s="117">
        <v>1.395799690860233</v>
      </c>
      <c r="G487" s="116">
        <v>0.3</v>
      </c>
      <c r="H487" s="118">
        <v>6.2171116076816206</v>
      </c>
    </row>
    <row r="488" spans="1:8" x14ac:dyDescent="0.25">
      <c r="A488" s="113" t="s">
        <v>710</v>
      </c>
      <c r="B488" s="114">
        <v>206390929</v>
      </c>
      <c r="C488" s="115" t="s">
        <v>709</v>
      </c>
      <c r="D488" s="114" t="s">
        <v>5577</v>
      </c>
      <c r="E488" s="116">
        <v>0.57423687423333336</v>
      </c>
      <c r="F488" s="117">
        <v>1.395799690860233</v>
      </c>
      <c r="G488" s="116">
        <v>0.3</v>
      </c>
      <c r="H488" s="118">
        <v>6.2171116076816206</v>
      </c>
    </row>
    <row r="489" spans="1:8" x14ac:dyDescent="0.25">
      <c r="A489" s="113" t="s">
        <v>4621</v>
      </c>
      <c r="B489" s="114">
        <v>206190356</v>
      </c>
      <c r="C489" s="115" t="s">
        <v>4620</v>
      </c>
      <c r="D489" s="114" t="s">
        <v>4623</v>
      </c>
      <c r="E489" s="116">
        <v>0.55293040293000006</v>
      </c>
      <c r="F489" s="117">
        <v>1.3440099723782555</v>
      </c>
      <c r="G489" s="116">
        <v>0.3</v>
      </c>
      <c r="H489" s="118">
        <v>5.9864320466806946</v>
      </c>
    </row>
    <row r="490" spans="1:8" x14ac:dyDescent="0.25">
      <c r="A490" s="113" t="s">
        <v>860</v>
      </c>
      <c r="B490" s="114">
        <v>206392202</v>
      </c>
      <c r="C490" s="115" t="s">
        <v>859</v>
      </c>
      <c r="D490" s="114" t="s">
        <v>862</v>
      </c>
      <c r="E490" s="116">
        <v>0.2148351648366667</v>
      </c>
      <c r="F490" s="117">
        <v>0.52220062855643046</v>
      </c>
      <c r="G490" s="116">
        <v>0.3</v>
      </c>
      <c r="H490" s="118">
        <v>2.3259638260386426</v>
      </c>
    </row>
    <row r="491" spans="1:8" x14ac:dyDescent="0.25">
      <c r="A491" s="113" t="s">
        <v>1172</v>
      </c>
      <c r="B491" s="114">
        <v>206160726</v>
      </c>
      <c r="C491" s="115" t="s">
        <v>1171</v>
      </c>
      <c r="D491" s="114" t="s">
        <v>5578</v>
      </c>
      <c r="E491" s="116">
        <v>0.58235653235333329</v>
      </c>
      <c r="F491" s="117">
        <v>1.4155361738384777</v>
      </c>
      <c r="G491" s="116">
        <v>0.3</v>
      </c>
      <c r="H491" s="118">
        <v>6.3050210106011999</v>
      </c>
    </row>
    <row r="492" spans="1:8" x14ac:dyDescent="0.25">
      <c r="A492" s="113" t="s">
        <v>1172</v>
      </c>
      <c r="B492" s="114">
        <v>206160726</v>
      </c>
      <c r="C492" s="115" t="s">
        <v>1171</v>
      </c>
      <c r="D492" s="114" t="s">
        <v>5579</v>
      </c>
      <c r="E492" s="116">
        <v>0.58235653235333329</v>
      </c>
      <c r="F492" s="117">
        <v>1.4155361738384777</v>
      </c>
      <c r="G492" s="116">
        <v>0.3</v>
      </c>
      <c r="H492" s="118">
        <v>6.3050210106011999</v>
      </c>
    </row>
    <row r="493" spans="1:8" x14ac:dyDescent="0.25">
      <c r="A493" s="113" t="s">
        <v>3330</v>
      </c>
      <c r="B493" s="114">
        <v>206190209</v>
      </c>
      <c r="C493" s="115" t="s">
        <v>3329</v>
      </c>
      <c r="D493" s="114" t="s">
        <v>3332</v>
      </c>
      <c r="E493" s="116">
        <v>0.44688644688666662</v>
      </c>
      <c r="F493" s="117">
        <v>1.0862485368025654</v>
      </c>
      <c r="G493" s="116">
        <v>0.3</v>
      </c>
      <c r="H493" s="118">
        <v>4.8383220251469767</v>
      </c>
    </row>
    <row r="494" spans="1:8" x14ac:dyDescent="0.25">
      <c r="A494" s="113" t="s">
        <v>1621</v>
      </c>
      <c r="B494" s="114">
        <v>206301138</v>
      </c>
      <c r="C494" s="115" t="s">
        <v>1620</v>
      </c>
      <c r="D494" s="114" t="s">
        <v>1623</v>
      </c>
      <c r="E494" s="116">
        <v>0.21221001220999999</v>
      </c>
      <c r="F494" s="117">
        <v>0.51581966037208249</v>
      </c>
      <c r="G494" s="116">
        <v>0.3</v>
      </c>
      <c r="H494" s="118">
        <v>2.297541988989297</v>
      </c>
    </row>
    <row r="495" spans="1:8" x14ac:dyDescent="0.25">
      <c r="A495" s="113" t="s">
        <v>4149</v>
      </c>
      <c r="B495" s="114">
        <v>206190048</v>
      </c>
      <c r="C495" s="115" t="s">
        <v>4148</v>
      </c>
      <c r="D495" s="114" t="s">
        <v>4151</v>
      </c>
      <c r="E495" s="116">
        <v>0.44981684981000003</v>
      </c>
      <c r="F495" s="117">
        <v>1.093371478010313</v>
      </c>
      <c r="G495" s="116">
        <v>0.3</v>
      </c>
      <c r="H495" s="118">
        <v>4.8700487268746633</v>
      </c>
    </row>
    <row r="496" spans="1:8" x14ac:dyDescent="0.25">
      <c r="A496" s="113" t="s">
        <v>937</v>
      </c>
      <c r="B496" s="114">
        <v>206390973</v>
      </c>
      <c r="C496" s="115" t="s">
        <v>936</v>
      </c>
      <c r="D496" s="114" t="s">
        <v>5580</v>
      </c>
      <c r="E496" s="116">
        <v>0.59120879121000003</v>
      </c>
      <c r="F496" s="117">
        <v>1.4370533921328388</v>
      </c>
      <c r="G496" s="116">
        <v>0.3</v>
      </c>
      <c r="H496" s="118">
        <v>6.4008620890158578</v>
      </c>
    </row>
    <row r="497" spans="1:8" x14ac:dyDescent="0.25">
      <c r="A497" s="113" t="s">
        <v>937</v>
      </c>
      <c r="B497" s="114">
        <v>206390973</v>
      </c>
      <c r="C497" s="115" t="s">
        <v>936</v>
      </c>
      <c r="D497" s="114" t="s">
        <v>5581</v>
      </c>
      <c r="E497" s="116">
        <v>0.59120879121000003</v>
      </c>
      <c r="F497" s="117">
        <v>1.4370533921328388</v>
      </c>
      <c r="G497" s="116">
        <v>0.3</v>
      </c>
      <c r="H497" s="118">
        <v>6.4008620890158578</v>
      </c>
    </row>
    <row r="498" spans="1:8" x14ac:dyDescent="0.25">
      <c r="A498" s="113" t="s">
        <v>3063</v>
      </c>
      <c r="B498" s="114">
        <v>206361161</v>
      </c>
      <c r="C498" s="115" t="s">
        <v>3062</v>
      </c>
      <c r="D498" s="114" t="s">
        <v>5582</v>
      </c>
      <c r="E498" s="116">
        <v>0.68840048841666668</v>
      </c>
      <c r="F498" s="117">
        <v>1.6732976094627816</v>
      </c>
      <c r="G498" s="116">
        <v>0.3</v>
      </c>
      <c r="H498" s="118">
        <v>7.4531310323514521</v>
      </c>
    </row>
    <row r="499" spans="1:8" x14ac:dyDescent="0.25">
      <c r="A499" s="113" t="s">
        <v>3063</v>
      </c>
      <c r="B499" s="114">
        <v>206361161</v>
      </c>
      <c r="C499" s="115" t="s">
        <v>3062</v>
      </c>
      <c r="D499" s="114" t="s">
        <v>5583</v>
      </c>
      <c r="E499" s="116">
        <v>0.68840048841666668</v>
      </c>
      <c r="F499" s="117">
        <v>1.6732976094627816</v>
      </c>
      <c r="G499" s="116">
        <v>0.3</v>
      </c>
      <c r="H499" s="118">
        <v>7.4531310323514521</v>
      </c>
    </row>
    <row r="500" spans="1:8" x14ac:dyDescent="0.25">
      <c r="A500" s="113" t="s">
        <v>3335</v>
      </c>
      <c r="B500" s="114">
        <v>206190367</v>
      </c>
      <c r="C500" s="115" t="s">
        <v>3334</v>
      </c>
      <c r="D500" s="114" t="s">
        <v>3337</v>
      </c>
      <c r="E500" s="116">
        <v>9.8534798533333343E-2</v>
      </c>
      <c r="F500" s="117">
        <v>0.23950889868475531</v>
      </c>
      <c r="G500" s="116">
        <v>0.3</v>
      </c>
      <c r="H500" s="118">
        <v>1.0668103481512652</v>
      </c>
    </row>
    <row r="501" spans="1:8" x14ac:dyDescent="0.25">
      <c r="A501" s="113" t="s">
        <v>2555</v>
      </c>
      <c r="B501" s="114">
        <v>206380830</v>
      </c>
      <c r="C501" s="115" t="s">
        <v>2554</v>
      </c>
      <c r="D501" s="114" t="s">
        <v>2557</v>
      </c>
      <c r="E501" s="116">
        <v>0.66245421246666669</v>
      </c>
      <c r="F501" s="117">
        <v>1.6102299006913166</v>
      </c>
      <c r="G501" s="116">
        <v>0.3</v>
      </c>
      <c r="H501" s="118">
        <v>7.1722175267528749</v>
      </c>
    </row>
    <row r="502" spans="1:8" x14ac:dyDescent="0.25">
      <c r="A502" s="113" t="s">
        <v>429</v>
      </c>
      <c r="B502" s="114">
        <v>206010876</v>
      </c>
      <c r="C502" s="115" t="s">
        <v>428</v>
      </c>
      <c r="D502" s="114" t="s">
        <v>5584</v>
      </c>
      <c r="E502" s="116">
        <v>0.16666666666666666</v>
      </c>
      <c r="F502" s="117">
        <v>0.40511728216797072</v>
      </c>
      <c r="G502" s="116">
        <v>0.3</v>
      </c>
      <c r="H502" s="118">
        <v>1.804456165115403</v>
      </c>
    </row>
    <row r="503" spans="1:8" x14ac:dyDescent="0.25">
      <c r="A503" s="113" t="s">
        <v>429</v>
      </c>
      <c r="B503" s="114">
        <v>206010876</v>
      </c>
      <c r="C503" s="115" t="s">
        <v>428</v>
      </c>
      <c r="D503" s="114" t="s">
        <v>5585</v>
      </c>
      <c r="E503" s="116">
        <v>0.16666666666666666</v>
      </c>
      <c r="F503" s="117">
        <v>0.40511728216797072</v>
      </c>
      <c r="G503" s="116">
        <v>0.3</v>
      </c>
      <c r="H503" s="118">
        <v>1.804456165115403</v>
      </c>
    </row>
    <row r="504" spans="1:8" x14ac:dyDescent="0.25">
      <c r="A504" s="113" t="s">
        <v>314</v>
      </c>
      <c r="B504" s="114">
        <v>206010806</v>
      </c>
      <c r="C504" s="115" t="s">
        <v>313</v>
      </c>
      <c r="D504" s="114" t="s">
        <v>316</v>
      </c>
      <c r="E504" s="116">
        <v>0.18913308913333332</v>
      </c>
      <c r="F504" s="117">
        <v>0.45972649822637129</v>
      </c>
      <c r="G504" s="116">
        <v>0.3</v>
      </c>
      <c r="H504" s="118">
        <v>2.047694212283786</v>
      </c>
    </row>
    <row r="505" spans="1:8" x14ac:dyDescent="0.25">
      <c r="A505" s="113" t="s">
        <v>379</v>
      </c>
      <c r="B505" s="114">
        <v>206010832</v>
      </c>
      <c r="C505" s="115" t="s">
        <v>378</v>
      </c>
      <c r="D505" s="114" t="s">
        <v>381</v>
      </c>
      <c r="E505" s="116">
        <v>0.6987789987666666</v>
      </c>
      <c r="F505" s="117">
        <v>1.6985246928984463</v>
      </c>
      <c r="G505" s="116">
        <v>0.3</v>
      </c>
      <c r="H505" s="118">
        <v>7.5654964342660804</v>
      </c>
    </row>
    <row r="506" spans="1:8" x14ac:dyDescent="0.25">
      <c r="A506" s="113" t="s">
        <v>594</v>
      </c>
      <c r="B506" s="114">
        <v>206010824</v>
      </c>
      <c r="C506" s="115" t="s">
        <v>593</v>
      </c>
      <c r="D506" s="114" t="s">
        <v>596</v>
      </c>
      <c r="E506" s="116">
        <v>0.35189255189000002</v>
      </c>
      <c r="F506" s="117">
        <v>0.85534652542097045</v>
      </c>
      <c r="G506" s="116">
        <v>0.3</v>
      </c>
      <c r="H506" s="118">
        <v>3.8098481082966145</v>
      </c>
    </row>
    <row r="507" spans="1:8" x14ac:dyDescent="0.25">
      <c r="A507" s="113" t="s">
        <v>1955</v>
      </c>
      <c r="B507" s="114">
        <v>206434056</v>
      </c>
      <c r="C507" s="115" t="s">
        <v>1954</v>
      </c>
      <c r="D507" s="114" t="s">
        <v>1957</v>
      </c>
      <c r="E507" s="116">
        <v>0.82210012210000005</v>
      </c>
      <c r="F507" s="117">
        <v>1.9982818028106535</v>
      </c>
      <c r="G507" s="116">
        <v>0.3</v>
      </c>
      <c r="H507" s="118">
        <v>8.9006618019928236</v>
      </c>
    </row>
    <row r="508" spans="1:8" x14ac:dyDescent="0.25">
      <c r="A508" s="113" t="s">
        <v>1751</v>
      </c>
      <c r="B508" s="114">
        <v>206301280</v>
      </c>
      <c r="C508" s="115" t="s">
        <v>1750</v>
      </c>
      <c r="D508" s="114" t="s">
        <v>1753</v>
      </c>
      <c r="E508" s="116">
        <v>0.2</v>
      </c>
      <c r="F508" s="117">
        <v>0.48614073860156487</v>
      </c>
      <c r="G508" s="116">
        <v>0.3</v>
      </c>
      <c r="H508" s="118">
        <v>2.1653473981384836</v>
      </c>
    </row>
    <row r="509" spans="1:8" x14ac:dyDescent="0.25">
      <c r="A509" s="113" t="s">
        <v>1182</v>
      </c>
      <c r="B509" s="114">
        <v>206101843</v>
      </c>
      <c r="C509" s="115" t="s">
        <v>1181</v>
      </c>
      <c r="D509" s="114" t="s">
        <v>1184</v>
      </c>
      <c r="E509" s="116">
        <v>0.28583638583999998</v>
      </c>
      <c r="F509" s="117">
        <v>0.69478355865729735</v>
      </c>
      <c r="G509" s="116">
        <v>0.3</v>
      </c>
      <c r="H509" s="118">
        <v>3.0946753718597586</v>
      </c>
    </row>
    <row r="510" spans="1:8" x14ac:dyDescent="0.25">
      <c r="A510" s="113" t="s">
        <v>68</v>
      </c>
      <c r="B510" s="114">
        <v>206480965</v>
      </c>
      <c r="C510" s="115" t="s">
        <v>67</v>
      </c>
      <c r="D510" s="114" t="s">
        <v>5586</v>
      </c>
      <c r="E510" s="116">
        <v>0.62667887667333333</v>
      </c>
      <c r="F510" s="117">
        <v>1.5232706598598662</v>
      </c>
      <c r="G510" s="116">
        <v>0.3</v>
      </c>
      <c r="H510" s="118">
        <v>6.7848873753647503</v>
      </c>
    </row>
    <row r="511" spans="1:8" x14ac:dyDescent="0.25">
      <c r="A511" s="113" t="s">
        <v>68</v>
      </c>
      <c r="B511" s="114">
        <v>206480965</v>
      </c>
      <c r="C511" s="115" t="s">
        <v>67</v>
      </c>
      <c r="D511" s="114" t="s">
        <v>5587</v>
      </c>
      <c r="E511" s="116">
        <v>0.62667887667333333</v>
      </c>
      <c r="F511" s="117">
        <v>1.5232706598598662</v>
      </c>
      <c r="G511" s="116">
        <v>0.3</v>
      </c>
      <c r="H511" s="118">
        <v>6.7848873753647503</v>
      </c>
    </row>
    <row r="512" spans="1:8" x14ac:dyDescent="0.25">
      <c r="A512" s="113" t="s">
        <v>5224</v>
      </c>
      <c r="B512" s="114">
        <v>206150698</v>
      </c>
      <c r="C512" s="115" t="s">
        <v>5223</v>
      </c>
      <c r="D512" s="114" t="s">
        <v>5226</v>
      </c>
      <c r="E512" s="116">
        <v>0.35335775336000003</v>
      </c>
      <c r="F512" s="117">
        <v>0.85890799604510004</v>
      </c>
      <c r="G512" s="116">
        <v>0.3</v>
      </c>
      <c r="H512" s="118">
        <v>3.8257114592506807</v>
      </c>
    </row>
    <row r="513" spans="1:8" x14ac:dyDescent="0.25">
      <c r="A513" s="113" t="s">
        <v>3018</v>
      </c>
      <c r="B513" s="114">
        <v>206334012</v>
      </c>
      <c r="C513" s="115" t="s">
        <v>3017</v>
      </c>
      <c r="D513" s="114" t="s">
        <v>3020</v>
      </c>
      <c r="E513" s="116">
        <v>0.16446886446999998</v>
      </c>
      <c r="F513" s="117">
        <v>0.39977507625203229</v>
      </c>
      <c r="G513" s="116">
        <v>0.3</v>
      </c>
      <c r="H513" s="118">
        <v>1.7806611387745268</v>
      </c>
    </row>
    <row r="514" spans="1:8" x14ac:dyDescent="0.25">
      <c r="A514" s="113" t="s">
        <v>2973</v>
      </c>
      <c r="B514" s="114">
        <v>206361195</v>
      </c>
      <c r="C514" s="115" t="s">
        <v>2972</v>
      </c>
      <c r="D514" s="114" t="s">
        <v>2975</v>
      </c>
      <c r="E514" s="116">
        <v>0</v>
      </c>
      <c r="F514" s="117">
        <v>0</v>
      </c>
      <c r="G514" s="116">
        <v>0.3</v>
      </c>
      <c r="H514" s="118">
        <v>0</v>
      </c>
    </row>
    <row r="515" spans="1:8" x14ac:dyDescent="0.25">
      <c r="A515" s="113" t="s">
        <v>4302</v>
      </c>
      <c r="B515" s="114">
        <v>206190313</v>
      </c>
      <c r="C515" s="115" t="s">
        <v>4301</v>
      </c>
      <c r="D515" s="114" t="s">
        <v>4304</v>
      </c>
      <c r="E515" s="116">
        <v>6.5811965813333331E-2</v>
      </c>
      <c r="F515" s="117">
        <v>0.15996938834657401</v>
      </c>
      <c r="G515" s="116">
        <v>0.3</v>
      </c>
      <c r="H515" s="118">
        <v>0.71252884470140088</v>
      </c>
    </row>
    <row r="516" spans="1:8" x14ac:dyDescent="0.25">
      <c r="A516" s="113" t="s">
        <v>2903</v>
      </c>
      <c r="B516" s="114">
        <v>206364097</v>
      </c>
      <c r="C516" s="115" t="s">
        <v>2902</v>
      </c>
      <c r="D516" s="114" t="s">
        <v>2905</v>
      </c>
      <c r="E516" s="116">
        <v>0.53327228328333331</v>
      </c>
      <c r="F516" s="117">
        <v>1.2962269083555129</v>
      </c>
      <c r="G516" s="116">
        <v>0.3</v>
      </c>
      <c r="H516" s="118">
        <v>5.7735987555346702</v>
      </c>
    </row>
    <row r="517" spans="1:8" x14ac:dyDescent="0.25">
      <c r="A517" s="113" t="s">
        <v>3340</v>
      </c>
      <c r="B517" s="114">
        <v>206190799</v>
      </c>
      <c r="C517" s="115" t="s">
        <v>3339</v>
      </c>
      <c r="D517" s="114" t="s">
        <v>3342</v>
      </c>
      <c r="E517" s="116">
        <v>0.79938949938333326</v>
      </c>
      <c r="F517" s="117">
        <v>1.943079008302744</v>
      </c>
      <c r="G517" s="116">
        <v>0.3</v>
      </c>
      <c r="H517" s="118">
        <v>8.6547798629446291</v>
      </c>
    </row>
    <row r="518" spans="1:8" x14ac:dyDescent="0.25">
      <c r="A518" s="113" t="s">
        <v>1960</v>
      </c>
      <c r="B518" s="114">
        <v>206430785</v>
      </c>
      <c r="C518" s="115" t="s">
        <v>1959</v>
      </c>
      <c r="D518" s="114" t="s">
        <v>1962</v>
      </c>
      <c r="E518" s="116">
        <v>0.7079365079233334</v>
      </c>
      <c r="F518" s="117">
        <v>1.7207838842243093</v>
      </c>
      <c r="G518" s="116">
        <v>0.3</v>
      </c>
      <c r="H518" s="118">
        <v>7.66464237739517</v>
      </c>
    </row>
    <row r="519" spans="1:8" x14ac:dyDescent="0.25">
      <c r="A519" s="113" t="s">
        <v>3616</v>
      </c>
      <c r="B519" s="114">
        <v>206190370</v>
      </c>
      <c r="C519" s="115" t="s">
        <v>3615</v>
      </c>
      <c r="D519" s="114" t="s">
        <v>3618</v>
      </c>
      <c r="E519" s="116">
        <v>0.53333333333333333</v>
      </c>
      <c r="F519" s="117">
        <v>1.2963753029375062</v>
      </c>
      <c r="G519" s="116">
        <v>0.3</v>
      </c>
      <c r="H519" s="118">
        <v>5.7742597283692891</v>
      </c>
    </row>
    <row r="520" spans="1:8" x14ac:dyDescent="0.25">
      <c r="A520" s="113" t="s">
        <v>2843</v>
      </c>
      <c r="B520" s="114">
        <v>206361114</v>
      </c>
      <c r="C520" s="115" t="s">
        <v>2842</v>
      </c>
      <c r="D520" s="114" t="s">
        <v>2845</v>
      </c>
      <c r="E520" s="116">
        <v>0.47985347985333332</v>
      </c>
      <c r="F520" s="117">
        <v>1.1663816255821529</v>
      </c>
      <c r="G520" s="116">
        <v>0.3</v>
      </c>
      <c r="H520" s="118">
        <v>5.1952474204405634</v>
      </c>
    </row>
    <row r="521" spans="1:8" x14ac:dyDescent="0.25">
      <c r="A521" s="113" t="s">
        <v>2978</v>
      </c>
      <c r="B521" s="114">
        <v>206361198</v>
      </c>
      <c r="C521" s="115" t="s">
        <v>2977</v>
      </c>
      <c r="D521" s="114" t="s">
        <v>2980</v>
      </c>
      <c r="E521" s="116">
        <v>3.3333333333333333E-2</v>
      </c>
      <c r="F521" s="117">
        <v>8.102345643359414E-2</v>
      </c>
      <c r="G521" s="116">
        <v>0.3</v>
      </c>
      <c r="H521" s="118">
        <v>0.36089123302308057</v>
      </c>
    </row>
    <row r="522" spans="1:8" x14ac:dyDescent="0.25">
      <c r="A522" s="113" t="s">
        <v>4686</v>
      </c>
      <c r="B522" s="114">
        <v>206190604</v>
      </c>
      <c r="C522" s="115" t="s">
        <v>4685</v>
      </c>
      <c r="D522" s="114" t="s">
        <v>4688</v>
      </c>
      <c r="E522" s="116">
        <v>0.31764346764333334</v>
      </c>
      <c r="F522" s="117">
        <v>0.77209714986046174</v>
      </c>
      <c r="G522" s="116">
        <v>0.3</v>
      </c>
      <c r="H522" s="118">
        <v>3.4390422809858876</v>
      </c>
    </row>
    <row r="523" spans="1:8" x14ac:dyDescent="0.25">
      <c r="A523" s="113" t="s">
        <v>2833</v>
      </c>
      <c r="B523" s="114">
        <v>206331111</v>
      </c>
      <c r="C523" s="115" t="s">
        <v>2832</v>
      </c>
      <c r="D523" s="114" t="s">
        <v>2835</v>
      </c>
      <c r="E523" s="116">
        <v>0.72051282049999987</v>
      </c>
      <c r="F523" s="117">
        <v>1.7513531736488333</v>
      </c>
      <c r="G523" s="116">
        <v>0.3</v>
      </c>
      <c r="H523" s="118">
        <v>7.8008028059754748</v>
      </c>
    </row>
    <row r="524" spans="1:8" x14ac:dyDescent="0.25">
      <c r="A524" s="113" t="s">
        <v>2372</v>
      </c>
      <c r="B524" s="114">
        <v>206370747</v>
      </c>
      <c r="C524" s="115" t="s">
        <v>2371</v>
      </c>
      <c r="D524" s="114" t="s">
        <v>5588</v>
      </c>
      <c r="E524" s="116">
        <v>0.55799755798999995</v>
      </c>
      <c r="F524" s="117">
        <v>1.3563267248956405</v>
      </c>
      <c r="G524" s="116">
        <v>0.3</v>
      </c>
      <c r="H524" s="118">
        <v>6.041292801806371</v>
      </c>
    </row>
    <row r="525" spans="1:8" x14ac:dyDescent="0.25">
      <c r="A525" s="113" t="s">
        <v>2372</v>
      </c>
      <c r="B525" s="114">
        <v>206370747</v>
      </c>
      <c r="C525" s="115" t="s">
        <v>2371</v>
      </c>
      <c r="D525" s="114" t="s">
        <v>5589</v>
      </c>
      <c r="E525" s="116">
        <v>0.55799755798999995</v>
      </c>
      <c r="F525" s="117">
        <v>1.3563267248956405</v>
      </c>
      <c r="G525" s="116">
        <v>0.3</v>
      </c>
      <c r="H525" s="118">
        <v>6.041292801806371</v>
      </c>
    </row>
    <row r="526" spans="1:8" x14ac:dyDescent="0.25">
      <c r="A526" s="113" t="s">
        <v>2306</v>
      </c>
      <c r="B526" s="114">
        <v>206370718</v>
      </c>
      <c r="C526" s="115" t="s">
        <v>2305</v>
      </c>
      <c r="D526" s="114" t="s">
        <v>2308</v>
      </c>
      <c r="E526" s="116">
        <v>0.48278388277333328</v>
      </c>
      <c r="F526" s="117">
        <v>1.1735045667817978</v>
      </c>
      <c r="G526" s="116">
        <v>0.3</v>
      </c>
      <c r="H526" s="118">
        <v>5.2269741221321606</v>
      </c>
    </row>
    <row r="527" spans="1:8" x14ac:dyDescent="0.25">
      <c r="A527" s="113" t="s">
        <v>2983</v>
      </c>
      <c r="B527" s="114">
        <v>206361199</v>
      </c>
      <c r="C527" s="115" t="s">
        <v>2982</v>
      </c>
      <c r="D527" s="114" t="s">
        <v>2985</v>
      </c>
      <c r="E527" s="116">
        <v>0.63736263736333332</v>
      </c>
      <c r="F527" s="117">
        <v>1.5492397164242611</v>
      </c>
      <c r="G527" s="116">
        <v>0.3</v>
      </c>
      <c r="H527" s="118">
        <v>6.9005576424268789</v>
      </c>
    </row>
    <row r="528" spans="1:8" x14ac:dyDescent="0.25">
      <c r="A528" s="113" t="s">
        <v>110</v>
      </c>
      <c r="B528" s="114">
        <v>206491032</v>
      </c>
      <c r="C528" s="115" t="s">
        <v>109</v>
      </c>
      <c r="D528" s="114" t="s">
        <v>112</v>
      </c>
      <c r="E528" s="116">
        <v>0.69426129426000005</v>
      </c>
      <c r="F528" s="117">
        <v>1.6875434918701739</v>
      </c>
      <c r="G528" s="116">
        <v>0.3</v>
      </c>
      <c r="H528" s="118">
        <v>7.5165844357707368</v>
      </c>
    </row>
    <row r="529" spans="1:8" x14ac:dyDescent="0.25">
      <c r="A529" s="113" t="s">
        <v>3621</v>
      </c>
      <c r="B529" s="114">
        <v>206190377</v>
      </c>
      <c r="C529" s="115" t="s">
        <v>3620</v>
      </c>
      <c r="D529" s="114" t="s">
        <v>3623</v>
      </c>
      <c r="E529" s="116">
        <v>0.77924297924999997</v>
      </c>
      <c r="F529" s="117">
        <v>1.8941087874133944</v>
      </c>
      <c r="G529" s="116">
        <v>0.3</v>
      </c>
      <c r="H529" s="118">
        <v>8.4366587881833404</v>
      </c>
    </row>
    <row r="530" spans="1:8" x14ac:dyDescent="0.25">
      <c r="A530" s="113" t="s">
        <v>4312</v>
      </c>
      <c r="B530" s="114">
        <v>206190378</v>
      </c>
      <c r="C530" s="115" t="s">
        <v>4311</v>
      </c>
      <c r="D530" s="114" t="s">
        <v>4314</v>
      </c>
      <c r="E530" s="116">
        <v>0.71465201465666661</v>
      </c>
      <c r="F530" s="117">
        <v>1.7371072912414414</v>
      </c>
      <c r="G530" s="116">
        <v>0.3</v>
      </c>
      <c r="H530" s="118">
        <v>7.7373494025561929</v>
      </c>
    </row>
    <row r="531" spans="1:8" x14ac:dyDescent="0.25">
      <c r="A531" s="113" t="s">
        <v>4691</v>
      </c>
      <c r="B531" s="114">
        <v>206190697</v>
      </c>
      <c r="C531" s="115" t="s">
        <v>4690</v>
      </c>
      <c r="D531" s="114" t="s">
        <v>4693</v>
      </c>
      <c r="E531" s="116">
        <v>0.7</v>
      </c>
      <c r="F531" s="117">
        <v>1.701492585105477</v>
      </c>
      <c r="G531" s="116">
        <v>0.3</v>
      </c>
      <c r="H531" s="118">
        <v>7.5787158934846923</v>
      </c>
    </row>
    <row r="532" spans="1:8" x14ac:dyDescent="0.25">
      <c r="A532" s="113" t="s">
        <v>1103</v>
      </c>
      <c r="B532" s="114">
        <v>206105014</v>
      </c>
      <c r="C532" s="115" t="s">
        <v>1102</v>
      </c>
      <c r="D532" s="114" t="s">
        <v>5590</v>
      </c>
      <c r="E532" s="116">
        <v>0.78876678877333339</v>
      </c>
      <c r="F532" s="117">
        <v>1.917258346393264</v>
      </c>
      <c r="G532" s="116">
        <v>0.3</v>
      </c>
      <c r="H532" s="118">
        <v>8.5397705690419219</v>
      </c>
    </row>
    <row r="533" spans="1:8" x14ac:dyDescent="0.25">
      <c r="A533" s="113" t="s">
        <v>1103</v>
      </c>
      <c r="B533" s="114">
        <v>206105014</v>
      </c>
      <c r="C533" s="115" t="s">
        <v>1102</v>
      </c>
      <c r="D533" s="114" t="s">
        <v>5591</v>
      </c>
      <c r="E533" s="116">
        <v>0.78876678877333339</v>
      </c>
      <c r="F533" s="117">
        <v>1.917258346393264</v>
      </c>
      <c r="G533" s="116">
        <v>0.3</v>
      </c>
      <c r="H533" s="118">
        <v>8.5397705690419219</v>
      </c>
    </row>
    <row r="534" spans="1:8" x14ac:dyDescent="0.25">
      <c r="A534" s="113" t="s">
        <v>4322</v>
      </c>
      <c r="B534" s="114">
        <v>206190399</v>
      </c>
      <c r="C534" s="115" t="s">
        <v>4321</v>
      </c>
      <c r="D534" s="114" t="s">
        <v>4324</v>
      </c>
      <c r="E534" s="116">
        <v>0.44304029304666664</v>
      </c>
      <c r="F534" s="117">
        <v>1.0768996764598013</v>
      </c>
      <c r="G534" s="116">
        <v>0.3</v>
      </c>
      <c r="H534" s="118">
        <v>4.7966807290955549</v>
      </c>
    </row>
    <row r="535" spans="1:8" x14ac:dyDescent="0.25">
      <c r="A535" s="113" t="s">
        <v>5174</v>
      </c>
      <c r="B535" s="114">
        <v>206190269</v>
      </c>
      <c r="C535" s="115" t="s">
        <v>5173</v>
      </c>
      <c r="D535" s="114" t="s">
        <v>5176</v>
      </c>
      <c r="E535" s="116">
        <v>0.52692307693333329</v>
      </c>
      <c r="F535" s="117">
        <v>1.280793869032899</v>
      </c>
      <c r="G535" s="116">
        <v>0.3</v>
      </c>
      <c r="H535" s="118">
        <v>5.704857568283586</v>
      </c>
    </row>
    <row r="536" spans="1:8" x14ac:dyDescent="0.25">
      <c r="A536" s="113" t="s">
        <v>3951</v>
      </c>
      <c r="B536" s="114">
        <v>206190401</v>
      </c>
      <c r="C536" s="115" t="s">
        <v>3950</v>
      </c>
      <c r="D536" s="114" t="s">
        <v>5592</v>
      </c>
      <c r="E536" s="116">
        <v>8.4554334556666666E-2</v>
      </c>
      <c r="F536" s="117">
        <v>0.20552653326670875</v>
      </c>
      <c r="G536" s="116">
        <v>0.3</v>
      </c>
      <c r="H536" s="118">
        <v>0.91544754166804509</v>
      </c>
    </row>
    <row r="537" spans="1:8" x14ac:dyDescent="0.25">
      <c r="A537" s="113" t="s">
        <v>3951</v>
      </c>
      <c r="B537" s="114">
        <v>206190401</v>
      </c>
      <c r="C537" s="115" t="s">
        <v>3950</v>
      </c>
      <c r="D537" s="114" t="s">
        <v>5593</v>
      </c>
      <c r="E537" s="116">
        <v>8.4554334556666666E-2</v>
      </c>
      <c r="F537" s="117">
        <v>0.20552653326670875</v>
      </c>
      <c r="G537" s="116">
        <v>0.3</v>
      </c>
      <c r="H537" s="118">
        <v>0.91544754166804509</v>
      </c>
    </row>
    <row r="538" spans="1:8" x14ac:dyDescent="0.25">
      <c r="A538" s="113" t="s">
        <v>1691</v>
      </c>
      <c r="B538" s="114">
        <v>206301210</v>
      </c>
      <c r="C538" s="115" t="s">
        <v>1690</v>
      </c>
      <c r="D538" s="114" t="s">
        <v>1693</v>
      </c>
      <c r="E538" s="116">
        <v>6.6666666666666666E-2</v>
      </c>
      <c r="F538" s="117">
        <v>0.16204691286718828</v>
      </c>
      <c r="G538" s="116">
        <v>0.3</v>
      </c>
      <c r="H538" s="118">
        <v>0.72178246604616114</v>
      </c>
    </row>
    <row r="539" spans="1:8" x14ac:dyDescent="0.25">
      <c r="A539" s="113" t="s">
        <v>3345</v>
      </c>
      <c r="B539" s="114">
        <v>206190402</v>
      </c>
      <c r="C539" s="115" t="s">
        <v>3344</v>
      </c>
      <c r="D539" s="114" t="s">
        <v>3347</v>
      </c>
      <c r="E539" s="116">
        <v>6.4957264959999997E-2</v>
      </c>
      <c r="F539" s="117">
        <v>0.15789186382595974</v>
      </c>
      <c r="G539" s="116">
        <v>0.3</v>
      </c>
      <c r="H539" s="118">
        <v>0.70327522335664039</v>
      </c>
    </row>
    <row r="540" spans="1:8" x14ac:dyDescent="0.25">
      <c r="A540" s="113" t="s">
        <v>1970</v>
      </c>
      <c r="B540" s="114">
        <v>206430801</v>
      </c>
      <c r="C540" s="115" t="s">
        <v>1969</v>
      </c>
      <c r="D540" s="114" t="s">
        <v>1972</v>
      </c>
      <c r="E540" s="116">
        <v>0.96666666666666667</v>
      </c>
      <c r="F540" s="117">
        <v>2.3496802365742302</v>
      </c>
      <c r="G540" s="116">
        <v>0.3</v>
      </c>
      <c r="H540" s="118">
        <v>10.465845757669339</v>
      </c>
    </row>
    <row r="541" spans="1:8" x14ac:dyDescent="0.25">
      <c r="A541" s="113" t="s">
        <v>3626</v>
      </c>
      <c r="B541" s="114">
        <v>206190405</v>
      </c>
      <c r="C541" s="115" t="s">
        <v>3625</v>
      </c>
      <c r="D541" s="114" t="s">
        <v>3628</v>
      </c>
      <c r="E541" s="116">
        <v>0.21208791208333333</v>
      </c>
      <c r="F541" s="117">
        <v>0.51552287114327711</v>
      </c>
      <c r="G541" s="116">
        <v>0.3</v>
      </c>
      <c r="H541" s="118">
        <v>2.2962200430313464</v>
      </c>
    </row>
    <row r="542" spans="1:8" x14ac:dyDescent="0.25">
      <c r="A542" s="113" t="s">
        <v>3350</v>
      </c>
      <c r="B542" s="114">
        <v>206190343</v>
      </c>
      <c r="C542" s="115" t="s">
        <v>3349</v>
      </c>
      <c r="D542" s="114" t="s">
        <v>3352</v>
      </c>
      <c r="E542" s="116">
        <v>0.16666666666666666</v>
      </c>
      <c r="F542" s="117">
        <v>0.40511728216797072</v>
      </c>
      <c r="G542" s="116">
        <v>0.3</v>
      </c>
      <c r="H542" s="118">
        <v>1.804456165115403</v>
      </c>
    </row>
    <row r="543" spans="1:8" x14ac:dyDescent="0.25">
      <c r="A543" s="113" t="s">
        <v>3956</v>
      </c>
      <c r="B543" s="114">
        <v>206190404</v>
      </c>
      <c r="C543" s="115" t="s">
        <v>3955</v>
      </c>
      <c r="D543" s="114" t="s">
        <v>3958</v>
      </c>
      <c r="E543" s="116">
        <v>0.16202686202666666</v>
      </c>
      <c r="F543" s="117">
        <v>0.39383929189468786</v>
      </c>
      <c r="G543" s="116">
        <v>0.3</v>
      </c>
      <c r="H543" s="118">
        <v>1.7542222205899287</v>
      </c>
    </row>
    <row r="544" spans="1:8" x14ac:dyDescent="0.25">
      <c r="A544" s="113" t="s">
        <v>2316</v>
      </c>
      <c r="B544" s="114">
        <v>206130728</v>
      </c>
      <c r="C544" s="115" t="s">
        <v>2315</v>
      </c>
      <c r="D544" s="114" t="s">
        <v>2318</v>
      </c>
      <c r="E544" s="116">
        <v>0.54358974360666668</v>
      </c>
      <c r="F544" s="117">
        <v>1.3213055972659011</v>
      </c>
      <c r="G544" s="116">
        <v>0.3</v>
      </c>
      <c r="H544" s="118">
        <v>5.8853031848673067</v>
      </c>
    </row>
    <row r="545" spans="1:8" x14ac:dyDescent="0.25">
      <c r="A545" s="113" t="s">
        <v>3073</v>
      </c>
      <c r="B545" s="114">
        <v>206364035</v>
      </c>
      <c r="C545" s="115" t="s">
        <v>3072</v>
      </c>
      <c r="D545" s="114" t="s">
        <v>5594</v>
      </c>
      <c r="E545" s="116">
        <v>0.14725274725666668</v>
      </c>
      <c r="F545" s="117">
        <v>0.35792779656232748</v>
      </c>
      <c r="G545" s="116">
        <v>0.3</v>
      </c>
      <c r="H545" s="118">
        <v>1.5942667657048348</v>
      </c>
    </row>
    <row r="546" spans="1:8" x14ac:dyDescent="0.25">
      <c r="A546" s="113" t="s">
        <v>3073</v>
      </c>
      <c r="B546" s="114">
        <v>206364035</v>
      </c>
      <c r="C546" s="115" t="s">
        <v>3072</v>
      </c>
      <c r="D546" s="114" t="s">
        <v>5595</v>
      </c>
      <c r="E546" s="116">
        <v>0.14725274725666668</v>
      </c>
      <c r="F546" s="117">
        <v>0.35792779656232748</v>
      </c>
      <c r="G546" s="116">
        <v>0.3</v>
      </c>
      <c r="H546" s="118">
        <v>1.5942667657048348</v>
      </c>
    </row>
    <row r="547" spans="1:8" x14ac:dyDescent="0.25">
      <c r="A547" s="113" t="s">
        <v>4591</v>
      </c>
      <c r="B547" s="114">
        <v>206190255</v>
      </c>
      <c r="C547" s="115" t="s">
        <v>4590</v>
      </c>
      <c r="D547" s="114" t="s">
        <v>4593</v>
      </c>
      <c r="E547" s="116">
        <v>3.3333333329999999E-2</v>
      </c>
      <c r="F547" s="117">
        <v>8.1023456425491802E-2</v>
      </c>
      <c r="G547" s="116">
        <v>0.3</v>
      </c>
      <c r="H547" s="118">
        <v>0.36089123298699149</v>
      </c>
    </row>
    <row r="548" spans="1:8" x14ac:dyDescent="0.25">
      <c r="A548" s="113" t="s">
        <v>3355</v>
      </c>
      <c r="B548" s="114">
        <v>206190411</v>
      </c>
      <c r="C548" s="115" t="s">
        <v>3354</v>
      </c>
      <c r="D548" s="114" t="s">
        <v>3357</v>
      </c>
      <c r="E548" s="116">
        <v>0.52570207570333338</v>
      </c>
      <c r="F548" s="117">
        <v>1.2778259768339713</v>
      </c>
      <c r="G548" s="116">
        <v>0.3</v>
      </c>
      <c r="H548" s="118">
        <v>5.6916381091010653</v>
      </c>
    </row>
    <row r="549" spans="1:8" x14ac:dyDescent="0.25">
      <c r="A549" s="113" t="s">
        <v>2988</v>
      </c>
      <c r="B549" s="114">
        <v>206360042</v>
      </c>
      <c r="C549" s="115" t="s">
        <v>2987</v>
      </c>
      <c r="D549" s="114" t="s">
        <v>2990</v>
      </c>
      <c r="E549" s="116">
        <v>0.73369963370000002</v>
      </c>
      <c r="F549" s="117">
        <v>1.7834064091930779</v>
      </c>
      <c r="G549" s="116">
        <v>0.3</v>
      </c>
      <c r="H549" s="118">
        <v>7.9435729642372674</v>
      </c>
    </row>
    <row r="550" spans="1:8" x14ac:dyDescent="0.25">
      <c r="A550" s="113" t="s">
        <v>4362</v>
      </c>
      <c r="B550" s="114">
        <v>206190173</v>
      </c>
      <c r="C550" s="115" t="s">
        <v>4361</v>
      </c>
      <c r="D550" s="114" t="s">
        <v>4364</v>
      </c>
      <c r="E550" s="116">
        <v>0.23333333333333334</v>
      </c>
      <c r="F550" s="117">
        <v>0.56716419503515902</v>
      </c>
      <c r="G550" s="116">
        <v>0.3</v>
      </c>
      <c r="H550" s="118">
        <v>2.5262386311615641</v>
      </c>
    </row>
    <row r="551" spans="1:8" x14ac:dyDescent="0.25">
      <c r="A551" s="113" t="s">
        <v>3961</v>
      </c>
      <c r="B551" s="114">
        <v>206190420</v>
      </c>
      <c r="C551" s="115" t="s">
        <v>3960</v>
      </c>
      <c r="D551" s="114" t="s">
        <v>3963</v>
      </c>
      <c r="E551" s="116">
        <v>0.25940170940000001</v>
      </c>
      <c r="F551" s="117">
        <v>0.63052869301112247</v>
      </c>
      <c r="G551" s="116">
        <v>0.3</v>
      </c>
      <c r="H551" s="118">
        <v>2.8084740826098256</v>
      </c>
    </row>
    <row r="552" spans="1:8" x14ac:dyDescent="0.25">
      <c r="A552" s="113" t="s">
        <v>3966</v>
      </c>
      <c r="B552" s="114">
        <v>206190419</v>
      </c>
      <c r="C552" s="115" t="s">
        <v>3965</v>
      </c>
      <c r="D552" s="114" t="s">
        <v>3968</v>
      </c>
      <c r="E552" s="116">
        <v>0.2</v>
      </c>
      <c r="F552" s="117">
        <v>0.48614073860156487</v>
      </c>
      <c r="G552" s="116">
        <v>0.3</v>
      </c>
      <c r="H552" s="118">
        <v>2.1653473981384836</v>
      </c>
    </row>
    <row r="553" spans="1:8" x14ac:dyDescent="0.25">
      <c r="A553" s="113" t="s">
        <v>4129</v>
      </c>
      <c r="B553" s="114">
        <v>206190014</v>
      </c>
      <c r="C553" s="115" t="s">
        <v>4128</v>
      </c>
      <c r="D553" s="114" t="s">
        <v>4131</v>
      </c>
      <c r="E553" s="116">
        <v>0.25360195360333332</v>
      </c>
      <c r="F553" s="117">
        <v>0.61643120517762118</v>
      </c>
      <c r="G553" s="116">
        <v>0.3</v>
      </c>
      <c r="H553" s="118">
        <v>2.745681651989071</v>
      </c>
    </row>
    <row r="554" spans="1:8" x14ac:dyDescent="0.25">
      <c r="A554" s="113" t="s">
        <v>2322</v>
      </c>
      <c r="B554" s="114">
        <v>206370770</v>
      </c>
      <c r="C554" s="115" t="s">
        <v>2321</v>
      </c>
      <c r="D554" s="114" t="s">
        <v>5596</v>
      </c>
      <c r="E554" s="116">
        <v>0.16666666666666666</v>
      </c>
      <c r="F554" s="117">
        <v>0.40511728216797072</v>
      </c>
      <c r="G554" s="116">
        <v>0.3</v>
      </c>
      <c r="H554" s="118">
        <v>1.804456165115403</v>
      </c>
    </row>
    <row r="555" spans="1:8" x14ac:dyDescent="0.25">
      <c r="A555" s="113" t="s">
        <v>2322</v>
      </c>
      <c r="B555" s="114">
        <v>206370770</v>
      </c>
      <c r="C555" s="115" t="s">
        <v>2321</v>
      </c>
      <c r="D555" s="114" t="s">
        <v>5597</v>
      </c>
      <c r="E555" s="116">
        <v>0.16666666666666666</v>
      </c>
      <c r="F555" s="117">
        <v>0.40511728216797072</v>
      </c>
      <c r="G555" s="116">
        <v>0.3</v>
      </c>
      <c r="H555" s="118">
        <v>1.804456165115403</v>
      </c>
    </row>
    <row r="556" spans="1:8" x14ac:dyDescent="0.25">
      <c r="A556" s="113" t="s">
        <v>399</v>
      </c>
      <c r="B556" s="114">
        <v>206010855</v>
      </c>
      <c r="C556" s="115" t="s">
        <v>398</v>
      </c>
      <c r="D556" s="114" t="s">
        <v>401</v>
      </c>
      <c r="E556" s="116">
        <v>0.5946275946266667</v>
      </c>
      <c r="F556" s="117">
        <v>1.4453634902233983</v>
      </c>
      <c r="G556" s="116">
        <v>0.3</v>
      </c>
      <c r="H556" s="118">
        <v>6.4378765744309892</v>
      </c>
    </row>
    <row r="557" spans="1:8" x14ac:dyDescent="0.25">
      <c r="A557" s="113" t="s">
        <v>3068</v>
      </c>
      <c r="B557" s="114">
        <v>206360188</v>
      </c>
      <c r="C557" s="115" t="s">
        <v>3067</v>
      </c>
      <c r="D557" s="114" t="s">
        <v>3070</v>
      </c>
      <c r="E557" s="116">
        <v>0.30512820513</v>
      </c>
      <c r="F557" s="117">
        <v>0.74167625505033996</v>
      </c>
      <c r="G557" s="116">
        <v>0.3</v>
      </c>
      <c r="H557" s="118">
        <v>3.3035428253845551</v>
      </c>
    </row>
    <row r="558" spans="1:8" x14ac:dyDescent="0.25">
      <c r="A558" s="113" t="s">
        <v>3078</v>
      </c>
      <c r="B558" s="114">
        <v>206331267</v>
      </c>
      <c r="C558" s="115" t="s">
        <v>3077</v>
      </c>
      <c r="D558" s="114" t="s">
        <v>3080</v>
      </c>
      <c r="E558" s="116">
        <v>3.3333333333333333E-2</v>
      </c>
      <c r="F558" s="117">
        <v>8.102345643359414E-2</v>
      </c>
      <c r="G558" s="116">
        <v>0.3</v>
      </c>
      <c r="H558" s="118">
        <v>0.36089123302308057</v>
      </c>
    </row>
    <row r="559" spans="1:8" x14ac:dyDescent="0.25">
      <c r="A559" s="113" t="s">
        <v>1975</v>
      </c>
      <c r="B559" s="114">
        <v>206270807</v>
      </c>
      <c r="C559" s="115" t="s">
        <v>1974</v>
      </c>
      <c r="D559" s="114" t="s">
        <v>5598</v>
      </c>
      <c r="E559" s="116">
        <v>0.65219780219000012</v>
      </c>
      <c r="F559" s="117">
        <v>1.5852996063548197</v>
      </c>
      <c r="G559" s="116">
        <v>0.3</v>
      </c>
      <c r="H559" s="118">
        <v>7.0611740702187706</v>
      </c>
    </row>
    <row r="560" spans="1:8" x14ac:dyDescent="0.25">
      <c r="A560" s="113" t="s">
        <v>1975</v>
      </c>
      <c r="B560" s="114">
        <v>206270807</v>
      </c>
      <c r="C560" s="115" t="s">
        <v>1974</v>
      </c>
      <c r="D560" s="114" t="s">
        <v>5599</v>
      </c>
      <c r="E560" s="116">
        <v>0.65219780219000012</v>
      </c>
      <c r="F560" s="117">
        <v>1.5852996063548197</v>
      </c>
      <c r="G560" s="116">
        <v>0.3</v>
      </c>
      <c r="H560" s="118">
        <v>7.0611740702187706</v>
      </c>
    </row>
    <row r="561" spans="1:8" x14ac:dyDescent="0.25">
      <c r="A561" s="113" t="s">
        <v>2327</v>
      </c>
      <c r="B561" s="114">
        <v>206370732</v>
      </c>
      <c r="C561" s="115" t="s">
        <v>2326</v>
      </c>
      <c r="D561" s="114" t="s">
        <v>2329</v>
      </c>
      <c r="E561" s="116">
        <v>0.29792429792333336</v>
      </c>
      <c r="F561" s="117">
        <v>0.72416569119900964</v>
      </c>
      <c r="G561" s="116">
        <v>0.3</v>
      </c>
      <c r="H561" s="118">
        <v>3.2255480167526214</v>
      </c>
    </row>
    <row r="562" spans="1:8" x14ac:dyDescent="0.25">
      <c r="A562" s="113" t="s">
        <v>4636</v>
      </c>
      <c r="B562" s="114">
        <v>206194199</v>
      </c>
      <c r="C562" s="115" t="s">
        <v>4635</v>
      </c>
      <c r="D562" s="114" t="s">
        <v>4638</v>
      </c>
      <c r="E562" s="116">
        <v>0.76361416361666667</v>
      </c>
      <c r="F562" s="117">
        <v>1.8561197675361127</v>
      </c>
      <c r="G562" s="116">
        <v>0.3</v>
      </c>
      <c r="H562" s="118">
        <v>8.2674497118452184</v>
      </c>
    </row>
    <row r="563" spans="1:8" x14ac:dyDescent="0.25">
      <c r="A563" s="113" t="s">
        <v>3440</v>
      </c>
      <c r="B563" s="114">
        <v>206190798</v>
      </c>
      <c r="C563" s="115" t="s">
        <v>3439</v>
      </c>
      <c r="D563" s="114" t="s">
        <v>3442</v>
      </c>
      <c r="E563" s="116">
        <v>0.45146520147666663</v>
      </c>
      <c r="F563" s="117">
        <v>1.097378132493855</v>
      </c>
      <c r="G563" s="116">
        <v>0.3</v>
      </c>
      <c r="H563" s="118">
        <v>4.8878949968378311</v>
      </c>
    </row>
    <row r="564" spans="1:8" x14ac:dyDescent="0.25">
      <c r="A564" s="113" t="s">
        <v>4641</v>
      </c>
      <c r="B564" s="114">
        <v>206190441</v>
      </c>
      <c r="C564" s="115" t="s">
        <v>4640</v>
      </c>
      <c r="D564" s="114" t="s">
        <v>5600</v>
      </c>
      <c r="E564" s="116">
        <v>6.2881562879999991E-2</v>
      </c>
      <c r="F564" s="117">
        <v>0.1528464471145197</v>
      </c>
      <c r="G564" s="116">
        <v>0.3</v>
      </c>
      <c r="H564" s="118">
        <v>0.68080214286544727</v>
      </c>
    </row>
    <row r="565" spans="1:8" x14ac:dyDescent="0.25">
      <c r="A565" s="113" t="s">
        <v>4641</v>
      </c>
      <c r="B565" s="114">
        <v>206190441</v>
      </c>
      <c r="C565" s="115" t="s">
        <v>4640</v>
      </c>
      <c r="D565" s="114" t="s">
        <v>5601</v>
      </c>
      <c r="E565" s="116">
        <v>6.2881562879999991E-2</v>
      </c>
      <c r="F565" s="117">
        <v>0.1528464471145197</v>
      </c>
      <c r="G565" s="116">
        <v>0.3</v>
      </c>
      <c r="H565" s="118">
        <v>0.68080214286544727</v>
      </c>
    </row>
    <row r="566" spans="1:8" x14ac:dyDescent="0.25">
      <c r="A566" s="113" t="s">
        <v>5274</v>
      </c>
      <c r="B566" s="114">
        <v>206154194</v>
      </c>
      <c r="C566" s="115" t="s">
        <v>5273</v>
      </c>
      <c r="D566" s="114" t="s">
        <v>5276</v>
      </c>
      <c r="E566" s="116">
        <v>0.1</v>
      </c>
      <c r="F566" s="117">
        <v>0.24307036930078244</v>
      </c>
      <c r="G566" s="116">
        <v>0.3</v>
      </c>
      <c r="H566" s="118">
        <v>1.0826736990692418</v>
      </c>
    </row>
    <row r="567" spans="1:8" x14ac:dyDescent="0.25">
      <c r="A567" s="113" t="s">
        <v>1177</v>
      </c>
      <c r="B567" s="114">
        <v>206100728</v>
      </c>
      <c r="C567" s="115" t="s">
        <v>1176</v>
      </c>
      <c r="D567" s="114" t="s">
        <v>5602</v>
      </c>
      <c r="E567" s="116">
        <v>0.24786324786333333</v>
      </c>
      <c r="F567" s="117">
        <v>0.60248211194231804</v>
      </c>
      <c r="G567" s="116">
        <v>0.3</v>
      </c>
      <c r="H567" s="118">
        <v>2.6835501942751145</v>
      </c>
    </row>
    <row r="568" spans="1:8" x14ac:dyDescent="0.25">
      <c r="A568" s="113" t="s">
        <v>1177</v>
      </c>
      <c r="B568" s="114">
        <v>206100728</v>
      </c>
      <c r="C568" s="115" t="s">
        <v>1176</v>
      </c>
      <c r="D568" s="114" t="s">
        <v>5603</v>
      </c>
      <c r="E568" s="116">
        <v>0.24786324786333333</v>
      </c>
      <c r="F568" s="117">
        <v>0.60248211194231804</v>
      </c>
      <c r="G568" s="116">
        <v>0.3</v>
      </c>
      <c r="H568" s="118">
        <v>2.6835501942751145</v>
      </c>
    </row>
    <row r="569" spans="1:8" x14ac:dyDescent="0.25">
      <c r="A569" s="113" t="s">
        <v>1347</v>
      </c>
      <c r="B569" s="114">
        <v>206160741</v>
      </c>
      <c r="C569" s="115" t="s">
        <v>1346</v>
      </c>
      <c r="D569" s="114" t="s">
        <v>5604</v>
      </c>
      <c r="E569" s="116">
        <v>0.19743589743666667</v>
      </c>
      <c r="F569" s="117">
        <v>0.4799081650316197</v>
      </c>
      <c r="G569" s="116">
        <v>0.3</v>
      </c>
      <c r="H569" s="118">
        <v>2.1375865340681135</v>
      </c>
    </row>
    <row r="570" spans="1:8" x14ac:dyDescent="0.25">
      <c r="A570" s="113" t="s">
        <v>1347</v>
      </c>
      <c r="B570" s="114">
        <v>206160741</v>
      </c>
      <c r="C570" s="115" t="s">
        <v>1346</v>
      </c>
      <c r="D570" s="114" t="s">
        <v>5605</v>
      </c>
      <c r="E570" s="116">
        <v>0.19743589743666667</v>
      </c>
      <c r="F570" s="117">
        <v>0.4799081650316197</v>
      </c>
      <c r="G570" s="116">
        <v>0.3</v>
      </c>
      <c r="H570" s="118">
        <v>2.1375865340681135</v>
      </c>
    </row>
    <row r="571" spans="1:8" x14ac:dyDescent="0.25">
      <c r="A571" s="113" t="s">
        <v>1207</v>
      </c>
      <c r="B571" s="114">
        <v>206102153</v>
      </c>
      <c r="C571" s="115" t="s">
        <v>1206</v>
      </c>
      <c r="D571" s="114" t="s">
        <v>1209</v>
      </c>
      <c r="E571" s="116">
        <v>0.31715506715666669</v>
      </c>
      <c r="F571" s="117">
        <v>0.77090999299385421</v>
      </c>
      <c r="G571" s="116">
        <v>0.3</v>
      </c>
      <c r="H571" s="118">
        <v>3.4337544973706211</v>
      </c>
    </row>
    <row r="572" spans="1:8" x14ac:dyDescent="0.25">
      <c r="A572" s="113" t="s">
        <v>900</v>
      </c>
      <c r="B572" s="114">
        <v>206030915</v>
      </c>
      <c r="C572" s="115" t="s">
        <v>899</v>
      </c>
      <c r="D572" s="114" t="s">
        <v>902</v>
      </c>
      <c r="E572" s="116">
        <v>0.7805860805799999</v>
      </c>
      <c r="F572" s="117">
        <v>1.8973734687763089</v>
      </c>
      <c r="G572" s="116">
        <v>0.3</v>
      </c>
      <c r="H572" s="118">
        <v>8.4512001930350973</v>
      </c>
    </row>
    <row r="573" spans="1:8" x14ac:dyDescent="0.25">
      <c r="A573" s="113" t="s">
        <v>2993</v>
      </c>
      <c r="B573" s="114">
        <v>206364001</v>
      </c>
      <c r="C573" s="115" t="s">
        <v>2992</v>
      </c>
      <c r="D573" s="114" t="s">
        <v>2995</v>
      </c>
      <c r="E573" s="116">
        <v>0.32771672771333338</v>
      </c>
      <c r="F573" s="117">
        <v>0.79658226031323909</v>
      </c>
      <c r="G573" s="116">
        <v>0.3</v>
      </c>
      <c r="H573" s="118">
        <v>3.5481028184026222</v>
      </c>
    </row>
    <row r="574" spans="1:8" x14ac:dyDescent="0.25">
      <c r="A574" s="113" t="s">
        <v>404</v>
      </c>
      <c r="B574" s="114">
        <v>206010863</v>
      </c>
      <c r="C574" s="115" t="s">
        <v>403</v>
      </c>
      <c r="D574" s="114" t="s">
        <v>406</v>
      </c>
      <c r="E574" s="116">
        <v>0.58382173382000002</v>
      </c>
      <c r="F574" s="117">
        <v>1.4190976444545051</v>
      </c>
      <c r="G574" s="116">
        <v>0.3</v>
      </c>
      <c r="H574" s="118">
        <v>6.3208843615191777</v>
      </c>
    </row>
    <row r="575" spans="1:8" x14ac:dyDescent="0.25">
      <c r="A575" s="113" t="s">
        <v>4626</v>
      </c>
      <c r="B575" s="114">
        <v>206190361</v>
      </c>
      <c r="C575" s="115" t="s">
        <v>4625</v>
      </c>
      <c r="D575" s="114" t="s">
        <v>4628</v>
      </c>
      <c r="E575" s="116">
        <v>0.59694749694999993</v>
      </c>
      <c r="F575" s="117">
        <v>1.4510024853681418</v>
      </c>
      <c r="G575" s="116">
        <v>0.3</v>
      </c>
      <c r="H575" s="118">
        <v>6.4629935467298134</v>
      </c>
    </row>
    <row r="576" spans="1:8" x14ac:dyDescent="0.25">
      <c r="A576" s="113" t="s">
        <v>364</v>
      </c>
      <c r="B576" s="114">
        <v>206071107</v>
      </c>
      <c r="C576" s="115" t="s">
        <v>363</v>
      </c>
      <c r="D576" s="114" t="s">
        <v>5606</v>
      </c>
      <c r="E576" s="116">
        <v>0.4116605616566667</v>
      </c>
      <c r="F576" s="117">
        <v>1.000624847484535</v>
      </c>
      <c r="G576" s="116">
        <v>0.3</v>
      </c>
      <c r="H576" s="118">
        <v>4.456940630497451</v>
      </c>
    </row>
    <row r="577" spans="1:8" x14ac:dyDescent="0.25">
      <c r="A577" s="113" t="s">
        <v>364</v>
      </c>
      <c r="B577" s="114">
        <v>206071107</v>
      </c>
      <c r="C577" s="115" t="s">
        <v>363</v>
      </c>
      <c r="D577" s="114" t="s">
        <v>5607</v>
      </c>
      <c r="E577" s="116">
        <v>0.4116605616566667</v>
      </c>
      <c r="F577" s="117">
        <v>1.000624847484535</v>
      </c>
      <c r="G577" s="116">
        <v>0.3</v>
      </c>
      <c r="H577" s="118">
        <v>4.456940630497451</v>
      </c>
    </row>
    <row r="578" spans="1:8" x14ac:dyDescent="0.25">
      <c r="A578" s="113" t="s">
        <v>3771</v>
      </c>
      <c r="B578" s="114">
        <v>206190821</v>
      </c>
      <c r="C578" s="115" t="s">
        <v>3770</v>
      </c>
      <c r="D578" s="114" t="s">
        <v>3773</v>
      </c>
      <c r="E578" s="116">
        <v>0.63272283271666663</v>
      </c>
      <c r="F578" s="117">
        <v>1.5379617261347733</v>
      </c>
      <c r="G578" s="116">
        <v>0.3</v>
      </c>
      <c r="H578" s="118">
        <v>6.850323697829225</v>
      </c>
    </row>
    <row r="579" spans="1:8" x14ac:dyDescent="0.25">
      <c r="A579" s="113" t="s">
        <v>2442</v>
      </c>
      <c r="B579" s="114">
        <v>206370779</v>
      </c>
      <c r="C579" s="115" t="s">
        <v>2441</v>
      </c>
      <c r="D579" s="114" t="s">
        <v>2444</v>
      </c>
      <c r="E579" s="116">
        <v>0.21581196581333331</v>
      </c>
      <c r="F579" s="117">
        <v>0.52457494229774759</v>
      </c>
      <c r="G579" s="116">
        <v>0.3</v>
      </c>
      <c r="H579" s="118">
        <v>2.3365393933052632</v>
      </c>
    </row>
    <row r="580" spans="1:8" x14ac:dyDescent="0.25">
      <c r="A580" s="113" t="s">
        <v>2301</v>
      </c>
      <c r="B580" s="114">
        <v>206370769</v>
      </c>
      <c r="C580" s="115" t="s">
        <v>2300</v>
      </c>
      <c r="D580" s="114" t="s">
        <v>2303</v>
      </c>
      <c r="E580" s="116">
        <v>9.5115995116666671E-2</v>
      </c>
      <c r="F580" s="117">
        <v>0.23119880059419587</v>
      </c>
      <c r="G580" s="116">
        <v>0.3</v>
      </c>
      <c r="H580" s="118">
        <v>1.0297958627361345</v>
      </c>
    </row>
    <row r="581" spans="1:8" x14ac:dyDescent="0.25">
      <c r="A581" s="113" t="s">
        <v>1711</v>
      </c>
      <c r="B581" s="114">
        <v>206301201</v>
      </c>
      <c r="C581" s="115" t="s">
        <v>1710</v>
      </c>
      <c r="D581" s="114" t="s">
        <v>1713</v>
      </c>
      <c r="E581" s="116">
        <v>0.89938949938333335</v>
      </c>
      <c r="F581" s="117">
        <v>2.1861493776035266</v>
      </c>
      <c r="G581" s="116">
        <v>0.3</v>
      </c>
      <c r="H581" s="118">
        <v>9.7374535620138722</v>
      </c>
    </row>
    <row r="582" spans="1:8" x14ac:dyDescent="0.25">
      <c r="A582" s="113" t="s">
        <v>2447</v>
      </c>
      <c r="B582" s="114">
        <v>206370781</v>
      </c>
      <c r="C582" s="115" t="s">
        <v>2446</v>
      </c>
      <c r="D582" s="114" t="s">
        <v>2449</v>
      </c>
      <c r="E582" s="116">
        <v>0.11715506715666665</v>
      </c>
      <c r="F582" s="117">
        <v>0.28476925439228928</v>
      </c>
      <c r="G582" s="116">
        <v>0.3</v>
      </c>
      <c r="H582" s="118">
        <v>1.2684070992321372</v>
      </c>
    </row>
    <row r="583" spans="1:8" x14ac:dyDescent="0.25">
      <c r="A583" s="113" t="s">
        <v>3971</v>
      </c>
      <c r="B583" s="114">
        <v>206190777</v>
      </c>
      <c r="C583" s="115" t="s">
        <v>3970</v>
      </c>
      <c r="D583" s="114" t="s">
        <v>3973</v>
      </c>
      <c r="E583" s="116">
        <v>0.16666666666666666</v>
      </c>
      <c r="F583" s="117">
        <v>0.40511728216797072</v>
      </c>
      <c r="G583" s="116">
        <v>0.3</v>
      </c>
      <c r="H583" s="118">
        <v>1.804456165115403</v>
      </c>
    </row>
    <row r="584" spans="1:8" x14ac:dyDescent="0.25">
      <c r="A584" s="113" t="s">
        <v>1212</v>
      </c>
      <c r="B584" s="114">
        <v>206242204</v>
      </c>
      <c r="C584" s="115" t="s">
        <v>1211</v>
      </c>
      <c r="D584" s="114" t="s">
        <v>1214</v>
      </c>
      <c r="E584" s="116">
        <v>0.20683760683666669</v>
      </c>
      <c r="F584" s="117">
        <v>0.5027609347907861</v>
      </c>
      <c r="G584" s="116">
        <v>0.3</v>
      </c>
      <c r="H584" s="118">
        <v>2.2393763690048343</v>
      </c>
    </row>
    <row r="585" spans="1:8" x14ac:dyDescent="0.25">
      <c r="A585" s="113" t="s">
        <v>1577</v>
      </c>
      <c r="B585" s="114">
        <v>206301115</v>
      </c>
      <c r="C585" s="115" t="s">
        <v>1576</v>
      </c>
      <c r="D585" s="114" t="s">
        <v>1579</v>
      </c>
      <c r="E585" s="116">
        <v>0.34053724053333334</v>
      </c>
      <c r="F585" s="117">
        <v>0.82774512817106716</v>
      </c>
      <c r="G585" s="116">
        <v>0.3</v>
      </c>
      <c r="H585" s="118">
        <v>3.6869071387905619</v>
      </c>
    </row>
    <row r="586" spans="1:8" x14ac:dyDescent="0.25">
      <c r="A586" s="113" t="s">
        <v>3495</v>
      </c>
      <c r="B586" s="114">
        <v>206190051</v>
      </c>
      <c r="C586" s="115" t="s">
        <v>3494</v>
      </c>
      <c r="D586" s="114" t="s">
        <v>5608</v>
      </c>
      <c r="E586" s="116">
        <v>0.16666666666666666</v>
      </c>
      <c r="F586" s="117">
        <v>0.40511728216797072</v>
      </c>
      <c r="G586" s="116">
        <v>0.3</v>
      </c>
      <c r="H586" s="118">
        <v>1.804456165115403</v>
      </c>
    </row>
    <row r="587" spans="1:8" x14ac:dyDescent="0.25">
      <c r="A587" s="113" t="s">
        <v>3495</v>
      </c>
      <c r="B587" s="114">
        <v>206190051</v>
      </c>
      <c r="C587" s="115" t="s">
        <v>3494</v>
      </c>
      <c r="D587" s="114" t="s">
        <v>5609</v>
      </c>
      <c r="E587" s="116">
        <v>0.16666666666666666</v>
      </c>
      <c r="F587" s="117">
        <v>0.40511728216797072</v>
      </c>
      <c r="G587" s="116">
        <v>0.3</v>
      </c>
      <c r="H587" s="118">
        <v>1.804456165115403</v>
      </c>
    </row>
    <row r="588" spans="1:8" x14ac:dyDescent="0.25">
      <c r="A588" s="113" t="s">
        <v>424</v>
      </c>
      <c r="B588" s="114">
        <v>206010875</v>
      </c>
      <c r="C588" s="115" t="s">
        <v>423</v>
      </c>
      <c r="D588" s="114" t="s">
        <v>426</v>
      </c>
      <c r="E588" s="116">
        <v>0.67191697191666677</v>
      </c>
      <c r="F588" s="117">
        <v>1.6332310650324764</v>
      </c>
      <c r="G588" s="116">
        <v>0.3</v>
      </c>
      <c r="H588" s="118">
        <v>7.2746683345242147</v>
      </c>
    </row>
    <row r="589" spans="1:8" x14ac:dyDescent="0.25">
      <c r="A589" s="113" t="s">
        <v>409</v>
      </c>
      <c r="B589" s="114">
        <v>206010866</v>
      </c>
      <c r="C589" s="115" t="s">
        <v>408</v>
      </c>
      <c r="D589" s="114" t="s">
        <v>411</v>
      </c>
      <c r="E589" s="116">
        <v>0.16666666666666666</v>
      </c>
      <c r="F589" s="117">
        <v>0.40511728216797072</v>
      </c>
      <c r="G589" s="116">
        <v>0.3</v>
      </c>
      <c r="H589" s="118">
        <v>1.804456165115403</v>
      </c>
    </row>
    <row r="590" spans="1:8" x14ac:dyDescent="0.25">
      <c r="A590" s="113" t="s">
        <v>115</v>
      </c>
      <c r="B590" s="114">
        <v>206172313</v>
      </c>
      <c r="C590" s="115" t="s">
        <v>114</v>
      </c>
      <c r="D590" s="114" t="s">
        <v>117</v>
      </c>
      <c r="E590" s="116">
        <v>3.3333333333333333E-2</v>
      </c>
      <c r="F590" s="117">
        <v>8.102345643359414E-2</v>
      </c>
      <c r="G590" s="116">
        <v>0.3</v>
      </c>
      <c r="H590" s="118">
        <v>0.36089123302308057</v>
      </c>
    </row>
    <row r="591" spans="1:8" x14ac:dyDescent="0.25">
      <c r="A591" s="113" t="s">
        <v>2281</v>
      </c>
      <c r="B591" s="114">
        <v>206370794</v>
      </c>
      <c r="C591" s="115" t="s">
        <v>2280</v>
      </c>
      <c r="D591" s="114" t="s">
        <v>2283</v>
      </c>
      <c r="E591" s="116">
        <v>0.82380952381333339</v>
      </c>
      <c r="F591" s="117">
        <v>2.0024368518680866</v>
      </c>
      <c r="G591" s="116">
        <v>0.3</v>
      </c>
      <c r="H591" s="118">
        <v>8.9191690447545238</v>
      </c>
    </row>
    <row r="592" spans="1:8" x14ac:dyDescent="0.25">
      <c r="A592" s="113" t="s">
        <v>3976</v>
      </c>
      <c r="B592" s="114">
        <v>206190309</v>
      </c>
      <c r="C592" s="115" t="s">
        <v>3975</v>
      </c>
      <c r="D592" s="114" t="s">
        <v>3978</v>
      </c>
      <c r="E592" s="116">
        <v>0.5658119658166666</v>
      </c>
      <c r="F592" s="117">
        <v>1.3753212348585884</v>
      </c>
      <c r="G592" s="116">
        <v>0.3</v>
      </c>
      <c r="H592" s="118">
        <v>6.1258973400836991</v>
      </c>
    </row>
    <row r="593" spans="1:8" x14ac:dyDescent="0.25">
      <c r="A593" s="113" t="s">
        <v>3108</v>
      </c>
      <c r="B593" s="114">
        <v>206361299</v>
      </c>
      <c r="C593" s="115" t="s">
        <v>3107</v>
      </c>
      <c r="D593" s="114" t="s">
        <v>3110</v>
      </c>
      <c r="E593" s="116">
        <v>0.16666666666666666</v>
      </c>
      <c r="F593" s="117">
        <v>0.40511728216797072</v>
      </c>
      <c r="G593" s="116">
        <v>0.3</v>
      </c>
      <c r="H593" s="118">
        <v>1.804456165115403</v>
      </c>
    </row>
    <row r="594" spans="1:8" x14ac:dyDescent="0.25">
      <c r="A594" s="113" t="s">
        <v>3360</v>
      </c>
      <c r="B594" s="114">
        <v>206190463</v>
      </c>
      <c r="C594" s="115" t="s">
        <v>3359</v>
      </c>
      <c r="D594" s="114" t="s">
        <v>3362</v>
      </c>
      <c r="E594" s="116">
        <v>0.23125763125333337</v>
      </c>
      <c r="F594" s="117">
        <v>0.56211877832371904</v>
      </c>
      <c r="G594" s="116">
        <v>0.3</v>
      </c>
      <c r="H594" s="118">
        <v>2.5037655506703715</v>
      </c>
    </row>
    <row r="595" spans="1:8" x14ac:dyDescent="0.25">
      <c r="A595" s="113" t="s">
        <v>2674</v>
      </c>
      <c r="B595" s="114">
        <v>206182233</v>
      </c>
      <c r="C595" s="115" t="s">
        <v>2673</v>
      </c>
      <c r="D595" s="114" t="s">
        <v>2676</v>
      </c>
      <c r="E595" s="116">
        <v>0.26862026861999999</v>
      </c>
      <c r="F595" s="117">
        <v>0.65293627895138773</v>
      </c>
      <c r="G595" s="116">
        <v>0.3</v>
      </c>
      <c r="H595" s="118">
        <v>2.9082809987178879</v>
      </c>
    </row>
    <row r="596" spans="1:8" x14ac:dyDescent="0.25">
      <c r="A596" s="113" t="s">
        <v>2998</v>
      </c>
      <c r="B596" s="114">
        <v>206361241</v>
      </c>
      <c r="C596" s="115" t="s">
        <v>2997</v>
      </c>
      <c r="D596" s="114" t="s">
        <v>3000</v>
      </c>
      <c r="E596" s="116">
        <v>0.64444444445000004</v>
      </c>
      <c r="F596" s="117">
        <v>1.5664534910629908</v>
      </c>
      <c r="G596" s="116">
        <v>0.3</v>
      </c>
      <c r="H596" s="118">
        <v>6.9772305051730408</v>
      </c>
    </row>
    <row r="597" spans="1:8" x14ac:dyDescent="0.25">
      <c r="A597" s="113" t="s">
        <v>4842</v>
      </c>
      <c r="B597" s="114">
        <v>206484032</v>
      </c>
      <c r="C597" s="115" t="s">
        <v>4841</v>
      </c>
      <c r="D597" s="114" t="s">
        <v>4844</v>
      </c>
      <c r="E597" s="116">
        <v>0.83040293039333335</v>
      </c>
      <c r="F597" s="117">
        <v>2.0184634695915946</v>
      </c>
      <c r="G597" s="116">
        <v>0.3</v>
      </c>
      <c r="H597" s="118">
        <v>8.9905541236688844</v>
      </c>
    </row>
    <row r="598" spans="1:8" x14ac:dyDescent="0.25">
      <c r="A598" s="113" t="s">
        <v>5099</v>
      </c>
      <c r="B598" s="114">
        <v>206382626</v>
      </c>
      <c r="C598" s="115" t="s">
        <v>5098</v>
      </c>
      <c r="D598" s="114" t="s">
        <v>5101</v>
      </c>
      <c r="E598" s="116">
        <v>0.33711843711</v>
      </c>
      <c r="F598" s="117">
        <v>0.81943503006430296</v>
      </c>
      <c r="G598" s="116">
        <v>0.3</v>
      </c>
      <c r="H598" s="118">
        <v>3.6498926533032527</v>
      </c>
    </row>
    <row r="599" spans="1:8" x14ac:dyDescent="0.25">
      <c r="A599" s="113" t="s">
        <v>5084</v>
      </c>
      <c r="B599" s="114">
        <v>206190601</v>
      </c>
      <c r="C599" s="115" t="s">
        <v>5083</v>
      </c>
      <c r="D599" s="114" t="s">
        <v>5086</v>
      </c>
      <c r="E599" s="116">
        <v>0.2</v>
      </c>
      <c r="F599" s="117">
        <v>0.48614073860156487</v>
      </c>
      <c r="G599" s="116">
        <v>0.3</v>
      </c>
      <c r="H599" s="118">
        <v>2.1653473981384836</v>
      </c>
    </row>
    <row r="600" spans="1:8" x14ac:dyDescent="0.25">
      <c r="A600" s="113" t="s">
        <v>2565</v>
      </c>
      <c r="B600" s="114">
        <v>206380849</v>
      </c>
      <c r="C600" s="115" t="s">
        <v>2564</v>
      </c>
      <c r="D600" s="114" t="s">
        <v>5610</v>
      </c>
      <c r="E600" s="116">
        <v>0.32539682540000003</v>
      </c>
      <c r="F600" s="117">
        <v>0.79094326519280234</v>
      </c>
      <c r="G600" s="116">
        <v>0.3</v>
      </c>
      <c r="H600" s="118">
        <v>3.5229858462120629</v>
      </c>
    </row>
    <row r="601" spans="1:8" x14ac:dyDescent="0.25">
      <c r="A601" s="113" t="s">
        <v>2565</v>
      </c>
      <c r="B601" s="114">
        <v>206380849</v>
      </c>
      <c r="C601" s="115" t="s">
        <v>2564</v>
      </c>
      <c r="D601" s="114" t="s">
        <v>5611</v>
      </c>
      <c r="E601" s="116">
        <v>0.32539682540000003</v>
      </c>
      <c r="F601" s="117">
        <v>0.79094326519280234</v>
      </c>
      <c r="G601" s="116">
        <v>0.3</v>
      </c>
      <c r="H601" s="118">
        <v>3.5229858462120629</v>
      </c>
    </row>
    <row r="602" spans="1:8" x14ac:dyDescent="0.25">
      <c r="A602" s="113" t="s">
        <v>284</v>
      </c>
      <c r="B602" s="114">
        <v>206073349</v>
      </c>
      <c r="C602" s="115" t="s">
        <v>283</v>
      </c>
      <c r="D602" s="114" t="s">
        <v>286</v>
      </c>
      <c r="E602" s="116">
        <v>0.65995115996666665</v>
      </c>
      <c r="F602" s="117">
        <v>1.604145721735774</v>
      </c>
      <c r="G602" s="116">
        <v>0.3</v>
      </c>
      <c r="H602" s="118">
        <v>7.1451176356614789</v>
      </c>
    </row>
    <row r="603" spans="1:8" x14ac:dyDescent="0.25">
      <c r="A603" s="113" t="s">
        <v>1726</v>
      </c>
      <c r="B603" s="114">
        <v>206301192</v>
      </c>
      <c r="C603" s="115" t="s">
        <v>1725</v>
      </c>
      <c r="D603" s="114" t="s">
        <v>1728</v>
      </c>
      <c r="E603" s="116">
        <v>0.65231990231666659</v>
      </c>
      <c r="F603" s="117">
        <v>1.5855963955836248</v>
      </c>
      <c r="G603" s="116">
        <v>0.3</v>
      </c>
      <c r="H603" s="118">
        <v>7.062496016176719</v>
      </c>
    </row>
    <row r="604" spans="1:8" x14ac:dyDescent="0.25">
      <c r="A604" s="113" t="s">
        <v>4651</v>
      </c>
      <c r="B604" s="114">
        <v>206190022</v>
      </c>
      <c r="C604" s="115" t="s">
        <v>4650</v>
      </c>
      <c r="D604" s="114" t="s">
        <v>5612</v>
      </c>
      <c r="E604" s="116">
        <v>0.19297924298000002</v>
      </c>
      <c r="F604" s="117">
        <v>0.46907535858534033</v>
      </c>
      <c r="G604" s="116">
        <v>0.3</v>
      </c>
      <c r="H604" s="118">
        <v>2.0893355084073866</v>
      </c>
    </row>
    <row r="605" spans="1:8" x14ac:dyDescent="0.25">
      <c r="A605" s="113" t="s">
        <v>4651</v>
      </c>
      <c r="B605" s="114">
        <v>206190022</v>
      </c>
      <c r="C605" s="115" t="s">
        <v>4650</v>
      </c>
      <c r="D605" s="114" t="s">
        <v>5613</v>
      </c>
      <c r="E605" s="116">
        <v>0.19297924298000002</v>
      </c>
      <c r="F605" s="117">
        <v>0.46907535858534033</v>
      </c>
      <c r="G605" s="116">
        <v>0.3</v>
      </c>
      <c r="H605" s="118">
        <v>2.0893355084073866</v>
      </c>
    </row>
    <row r="606" spans="1:8" x14ac:dyDescent="0.25">
      <c r="A606" s="113" t="s">
        <v>2332</v>
      </c>
      <c r="B606" s="114">
        <v>206370736</v>
      </c>
      <c r="C606" s="115" t="s">
        <v>2331</v>
      </c>
      <c r="D606" s="114" t="s">
        <v>2334</v>
      </c>
      <c r="E606" s="116">
        <v>0.66184371184666657</v>
      </c>
      <c r="F606" s="117">
        <v>1.6087459545796987</v>
      </c>
      <c r="G606" s="116">
        <v>0.3</v>
      </c>
      <c r="H606" s="118">
        <v>7.1656077971074783</v>
      </c>
    </row>
    <row r="607" spans="1:8" x14ac:dyDescent="0.25">
      <c r="A607" s="113" t="s">
        <v>3931</v>
      </c>
      <c r="B607" s="114">
        <v>206190301</v>
      </c>
      <c r="C607" s="115" t="s">
        <v>3930</v>
      </c>
      <c r="D607" s="114" t="s">
        <v>3933</v>
      </c>
      <c r="E607" s="116">
        <v>0.49450549450333331</v>
      </c>
      <c r="F607" s="117">
        <v>1.2019963317019127</v>
      </c>
      <c r="G607" s="116">
        <v>0.3</v>
      </c>
      <c r="H607" s="118">
        <v>5.3538809294398853</v>
      </c>
    </row>
    <row r="608" spans="1:8" x14ac:dyDescent="0.25">
      <c r="A608" s="113" t="s">
        <v>1980</v>
      </c>
      <c r="B608" s="114">
        <v>206431530</v>
      </c>
      <c r="C608" s="115" t="s">
        <v>1979</v>
      </c>
      <c r="D608" s="114" t="s">
        <v>1982</v>
      </c>
      <c r="E608" s="116">
        <v>0.79938949938333326</v>
      </c>
      <c r="F608" s="117">
        <v>1.943079008302744</v>
      </c>
      <c r="G608" s="116">
        <v>0.3</v>
      </c>
      <c r="H608" s="118">
        <v>8.6547798629446291</v>
      </c>
    </row>
    <row r="609" spans="1:8" x14ac:dyDescent="0.25">
      <c r="A609" s="113" t="s">
        <v>911</v>
      </c>
      <c r="B609" s="114">
        <v>206314004</v>
      </c>
      <c r="C609" s="115" t="s">
        <v>910</v>
      </c>
      <c r="D609" s="114" t="s">
        <v>913</v>
      </c>
      <c r="E609" s="116">
        <v>0.19914529914666668</v>
      </c>
      <c r="F609" s="117">
        <v>0.4840632140809506</v>
      </c>
      <c r="G609" s="116">
        <v>0.3</v>
      </c>
      <c r="H609" s="118">
        <v>2.1560937767937234</v>
      </c>
    </row>
    <row r="610" spans="1:8" x14ac:dyDescent="0.25">
      <c r="A610" s="113" t="s">
        <v>759</v>
      </c>
      <c r="B610" s="114">
        <v>206392310</v>
      </c>
      <c r="C610" s="115" t="s">
        <v>758</v>
      </c>
      <c r="D610" s="114" t="s">
        <v>761</v>
      </c>
      <c r="E610" s="116">
        <v>0.29768009767999998</v>
      </c>
      <c r="F610" s="117">
        <v>0.72357211276570577</v>
      </c>
      <c r="G610" s="116">
        <v>0.3</v>
      </c>
      <c r="H610" s="118">
        <v>3.2229041249449879</v>
      </c>
    </row>
    <row r="611" spans="1:8" x14ac:dyDescent="0.25">
      <c r="A611" s="113" t="s">
        <v>2570</v>
      </c>
      <c r="B611" s="114">
        <v>206411305</v>
      </c>
      <c r="C611" s="115" t="s">
        <v>2569</v>
      </c>
      <c r="D611" s="114" t="s">
        <v>2572</v>
      </c>
      <c r="E611" s="116">
        <v>0.58449328449333338</v>
      </c>
      <c r="F611" s="117">
        <v>1.4207299851562183</v>
      </c>
      <c r="G611" s="116">
        <v>0.3</v>
      </c>
      <c r="H611" s="118">
        <v>6.3281550640352799</v>
      </c>
    </row>
    <row r="612" spans="1:8" x14ac:dyDescent="0.25">
      <c r="A612" s="113" t="s">
        <v>1217</v>
      </c>
      <c r="B612" s="114">
        <v>206544043</v>
      </c>
      <c r="C612" s="115" t="s">
        <v>1216</v>
      </c>
      <c r="D612" s="114" t="s">
        <v>1219</v>
      </c>
      <c r="E612" s="116">
        <v>0.52387057388333325</v>
      </c>
      <c r="F612" s="117">
        <v>1.2733741385963464</v>
      </c>
      <c r="G612" s="116">
        <v>0.3</v>
      </c>
      <c r="H612" s="118">
        <v>5.6718089205979494</v>
      </c>
    </row>
    <row r="613" spans="1:8" x14ac:dyDescent="0.25">
      <c r="A613" s="113" t="s">
        <v>1222</v>
      </c>
      <c r="B613" s="114">
        <v>206542063</v>
      </c>
      <c r="C613" s="115" t="s">
        <v>1221</v>
      </c>
      <c r="D613" s="114" t="s">
        <v>1224</v>
      </c>
      <c r="E613" s="116">
        <v>0.60775335774999995</v>
      </c>
      <c r="F613" s="117">
        <v>1.4772683311208303</v>
      </c>
      <c r="G613" s="116">
        <v>0.3</v>
      </c>
      <c r="H613" s="118">
        <v>6.579985759569448</v>
      </c>
    </row>
    <row r="614" spans="1:8" x14ac:dyDescent="0.25">
      <c r="A614" s="113" t="s">
        <v>4342</v>
      </c>
      <c r="B614" s="114">
        <v>206190194</v>
      </c>
      <c r="C614" s="115" t="s">
        <v>4341</v>
      </c>
      <c r="D614" s="114" t="s">
        <v>4344</v>
      </c>
      <c r="E614" s="116">
        <v>0.71233211233333338</v>
      </c>
      <c r="F614" s="117">
        <v>1.7314682960966978</v>
      </c>
      <c r="G614" s="116">
        <v>0.3</v>
      </c>
      <c r="H614" s="118">
        <v>7.7122324302573677</v>
      </c>
    </row>
    <row r="615" spans="1:8" x14ac:dyDescent="0.25">
      <c r="A615" s="113" t="s">
        <v>850</v>
      </c>
      <c r="B615" s="114">
        <v>206390894</v>
      </c>
      <c r="C615" s="115" t="s">
        <v>849</v>
      </c>
      <c r="D615" s="114" t="s">
        <v>852</v>
      </c>
      <c r="E615" s="116">
        <v>0.53315018315666662</v>
      </c>
      <c r="F615" s="117">
        <v>1.2959301191267074</v>
      </c>
      <c r="G615" s="116">
        <v>0.3</v>
      </c>
      <c r="H615" s="118">
        <v>5.7722768095767201</v>
      </c>
    </row>
    <row r="616" spans="1:8" x14ac:dyDescent="0.25">
      <c r="A616" s="113" t="s">
        <v>754</v>
      </c>
      <c r="B616" s="114">
        <v>206391887</v>
      </c>
      <c r="C616" s="115" t="s">
        <v>753</v>
      </c>
      <c r="D616" s="114" t="s">
        <v>756</v>
      </c>
      <c r="E616" s="116">
        <v>0.31269841269666659</v>
      </c>
      <c r="F616" s="117">
        <v>0.7600771865394722</v>
      </c>
      <c r="G616" s="116">
        <v>0.3</v>
      </c>
      <c r="H616" s="118">
        <v>3.3855034716738039</v>
      </c>
    </row>
    <row r="617" spans="1:8" x14ac:dyDescent="0.25">
      <c r="A617" s="113" t="s">
        <v>3008</v>
      </c>
      <c r="B617" s="114">
        <v>206361244</v>
      </c>
      <c r="C617" s="115" t="s">
        <v>3007</v>
      </c>
      <c r="D617" s="114" t="s">
        <v>5614</v>
      </c>
      <c r="E617" s="116">
        <v>0.29108669108666668</v>
      </c>
      <c r="F617" s="117">
        <v>0.70754549500978847</v>
      </c>
      <c r="G617" s="116">
        <v>0.3</v>
      </c>
      <c r="H617" s="118">
        <v>3.1515190458862716</v>
      </c>
    </row>
    <row r="618" spans="1:8" x14ac:dyDescent="0.25">
      <c r="A618" s="113" t="s">
        <v>3008</v>
      </c>
      <c r="B618" s="114">
        <v>206361244</v>
      </c>
      <c r="C618" s="115" t="s">
        <v>3007</v>
      </c>
      <c r="D618" s="114" t="s">
        <v>5615</v>
      </c>
      <c r="E618" s="116">
        <v>0.29108669108666668</v>
      </c>
      <c r="F618" s="117">
        <v>0.70754549500978847</v>
      </c>
      <c r="G618" s="116">
        <v>0.3</v>
      </c>
      <c r="H618" s="118">
        <v>3.1515190458862716</v>
      </c>
    </row>
    <row r="619" spans="1:8" x14ac:dyDescent="0.25">
      <c r="A619" s="113" t="s">
        <v>3365</v>
      </c>
      <c r="B619" s="114">
        <v>206190472</v>
      </c>
      <c r="C619" s="115" t="s">
        <v>3364</v>
      </c>
      <c r="D619" s="114" t="s">
        <v>5616</v>
      </c>
      <c r="E619" s="116">
        <v>0.26495726495666666</v>
      </c>
      <c r="F619" s="117">
        <v>0.64403260241942228</v>
      </c>
      <c r="G619" s="116">
        <v>0.3</v>
      </c>
      <c r="H619" s="118">
        <v>2.8686226214590351</v>
      </c>
    </row>
    <row r="620" spans="1:8" x14ac:dyDescent="0.25">
      <c r="A620" s="113" t="s">
        <v>3365</v>
      </c>
      <c r="B620" s="114">
        <v>206190472</v>
      </c>
      <c r="C620" s="115" t="s">
        <v>3364</v>
      </c>
      <c r="D620" s="114" t="s">
        <v>5617</v>
      </c>
      <c r="E620" s="116">
        <v>0.26495726495666666</v>
      </c>
      <c r="F620" s="117">
        <v>0.64403260241942228</v>
      </c>
      <c r="G620" s="116">
        <v>0.3</v>
      </c>
      <c r="H620" s="118">
        <v>2.8686226214590351</v>
      </c>
    </row>
    <row r="621" spans="1:8" x14ac:dyDescent="0.25">
      <c r="A621" s="113" t="s">
        <v>5104</v>
      </c>
      <c r="B621" s="114">
        <v>206424054</v>
      </c>
      <c r="C621" s="115" t="s">
        <v>5103</v>
      </c>
      <c r="D621" s="114" t="s">
        <v>5106</v>
      </c>
      <c r="E621" s="116">
        <v>0.77228327228333327</v>
      </c>
      <c r="F621" s="117">
        <v>1.8771918019872653</v>
      </c>
      <c r="G621" s="116">
        <v>0.3</v>
      </c>
      <c r="H621" s="118">
        <v>8.3613078713229498</v>
      </c>
    </row>
    <row r="622" spans="1:8" x14ac:dyDescent="0.25">
      <c r="A622" s="113" t="s">
        <v>419</v>
      </c>
      <c r="B622" s="114">
        <v>206073641</v>
      </c>
      <c r="C622" s="115" t="s">
        <v>418</v>
      </c>
      <c r="D622" s="114" t="s">
        <v>5618</v>
      </c>
      <c r="E622" s="116">
        <v>6.6666666666666666E-2</v>
      </c>
      <c r="F622" s="117">
        <v>0.16204691286718828</v>
      </c>
      <c r="G622" s="116">
        <v>0.3</v>
      </c>
      <c r="H622" s="118">
        <v>0.72178246604616114</v>
      </c>
    </row>
    <row r="623" spans="1:8" x14ac:dyDescent="0.25">
      <c r="A623" s="113" t="s">
        <v>419</v>
      </c>
      <c r="B623" s="114">
        <v>206073641</v>
      </c>
      <c r="C623" s="115" t="s">
        <v>418</v>
      </c>
      <c r="D623" s="114" t="s">
        <v>5619</v>
      </c>
      <c r="E623" s="116">
        <v>6.6666666666666666E-2</v>
      </c>
      <c r="F623" s="117">
        <v>0.16204691286718828</v>
      </c>
      <c r="G623" s="116">
        <v>0.3</v>
      </c>
      <c r="H623" s="118">
        <v>0.72178246604616114</v>
      </c>
    </row>
    <row r="624" spans="1:8" x14ac:dyDescent="0.25">
      <c r="A624" s="113" t="s">
        <v>4114</v>
      </c>
      <c r="B624" s="114">
        <v>206190884</v>
      </c>
      <c r="C624" s="115" t="s">
        <v>4113</v>
      </c>
      <c r="D624" s="114" t="s">
        <v>4116</v>
      </c>
      <c r="E624" s="116">
        <v>0.42393162392333333</v>
      </c>
      <c r="F624" s="117">
        <v>1.0304521638532504</v>
      </c>
      <c r="G624" s="116">
        <v>0.3</v>
      </c>
      <c r="H624" s="118">
        <v>4.5897961942550598</v>
      </c>
    </row>
    <row r="625" spans="1:8" x14ac:dyDescent="0.25">
      <c r="A625" s="113" t="s">
        <v>3946</v>
      </c>
      <c r="B625" s="114">
        <v>206190371</v>
      </c>
      <c r="C625" s="115" t="s">
        <v>3945</v>
      </c>
      <c r="D625" s="114" t="s">
        <v>5620</v>
      </c>
      <c r="E625" s="116">
        <v>0.36349206348333329</v>
      </c>
      <c r="F625" s="117">
        <v>0.8835415010879728</v>
      </c>
      <c r="G625" s="116">
        <v>0.3</v>
      </c>
      <c r="H625" s="118">
        <v>3.9354329695381218</v>
      </c>
    </row>
    <row r="626" spans="1:8" x14ac:dyDescent="0.25">
      <c r="A626" s="113" t="s">
        <v>3946</v>
      </c>
      <c r="B626" s="114">
        <v>206190371</v>
      </c>
      <c r="C626" s="115" t="s">
        <v>3945</v>
      </c>
      <c r="D626" s="114" t="s">
        <v>5621</v>
      </c>
      <c r="E626" s="116">
        <v>0.36349206348333329</v>
      </c>
      <c r="F626" s="117">
        <v>0.8835415010879728</v>
      </c>
      <c r="G626" s="116">
        <v>0.3</v>
      </c>
      <c r="H626" s="118">
        <v>3.9354329695381218</v>
      </c>
    </row>
    <row r="627" spans="1:8" x14ac:dyDescent="0.25">
      <c r="A627" s="113" t="s">
        <v>4070</v>
      </c>
      <c r="B627" s="114">
        <v>206190845</v>
      </c>
      <c r="C627" s="115" t="s">
        <v>4069</v>
      </c>
      <c r="D627" s="114" t="s">
        <v>4072</v>
      </c>
      <c r="E627" s="116">
        <v>0.82405372405666666</v>
      </c>
      <c r="F627" s="117">
        <v>2.0030304303013904</v>
      </c>
      <c r="G627" s="116">
        <v>0.3</v>
      </c>
      <c r="H627" s="118">
        <v>8.9218129365621568</v>
      </c>
    </row>
    <row r="628" spans="1:8" x14ac:dyDescent="0.25">
      <c r="A628" s="113" t="s">
        <v>4656</v>
      </c>
      <c r="B628" s="114">
        <v>206190481</v>
      </c>
      <c r="C628" s="115" t="s">
        <v>4655</v>
      </c>
      <c r="D628" s="114" t="s">
        <v>4658</v>
      </c>
      <c r="E628" s="116">
        <v>0.3</v>
      </c>
      <c r="F628" s="117">
        <v>0.72921110790234722</v>
      </c>
      <c r="G628" s="116">
        <v>0.3</v>
      </c>
      <c r="H628" s="118">
        <v>3.248021097207725</v>
      </c>
    </row>
    <row r="629" spans="1:8" x14ac:dyDescent="0.25">
      <c r="A629" s="113" t="s">
        <v>1985</v>
      </c>
      <c r="B629" s="114">
        <v>206430721</v>
      </c>
      <c r="C629" s="115" t="s">
        <v>1984</v>
      </c>
      <c r="D629" s="114" t="s">
        <v>1987</v>
      </c>
      <c r="E629" s="116">
        <v>0.60079365079333324</v>
      </c>
      <c r="F629" s="117">
        <v>1.4603513457190083</v>
      </c>
      <c r="G629" s="116">
        <v>0.3</v>
      </c>
      <c r="H629" s="118">
        <v>6.5046348428173237</v>
      </c>
    </row>
    <row r="630" spans="1:8" x14ac:dyDescent="0.25">
      <c r="A630" s="113" t="s">
        <v>4781</v>
      </c>
      <c r="B630" s="114">
        <v>206190885</v>
      </c>
      <c r="C630" s="115" t="s">
        <v>4780</v>
      </c>
      <c r="D630" s="114" t="s">
        <v>4783</v>
      </c>
      <c r="E630" s="116">
        <v>0.17570207569999999</v>
      </c>
      <c r="F630" s="117">
        <v>0.42707968427313026</v>
      </c>
      <c r="G630" s="116">
        <v>0.3</v>
      </c>
      <c r="H630" s="118">
        <v>1.9022801623226293</v>
      </c>
    </row>
    <row r="631" spans="1:8" x14ac:dyDescent="0.25">
      <c r="A631" s="113" t="s">
        <v>1227</v>
      </c>
      <c r="B631" s="114">
        <v>206241879</v>
      </c>
      <c r="C631" s="115" t="s">
        <v>1226</v>
      </c>
      <c r="D631" s="114" t="s">
        <v>5622</v>
      </c>
      <c r="E631" s="116">
        <v>9.0720390720000002E-2</v>
      </c>
      <c r="F631" s="117">
        <v>0.22051438875421675</v>
      </c>
      <c r="G631" s="116">
        <v>0.3</v>
      </c>
      <c r="H631" s="118">
        <v>0.98220581001829321</v>
      </c>
    </row>
    <row r="632" spans="1:8" x14ac:dyDescent="0.25">
      <c r="A632" s="113" t="s">
        <v>1227</v>
      </c>
      <c r="B632" s="114">
        <v>206241879</v>
      </c>
      <c r="C632" s="115" t="s">
        <v>1226</v>
      </c>
      <c r="D632" s="114" t="s">
        <v>5623</v>
      </c>
      <c r="E632" s="116">
        <v>9.0720390720000002E-2</v>
      </c>
      <c r="F632" s="117">
        <v>0.22051438875421675</v>
      </c>
      <c r="G632" s="116">
        <v>0.3</v>
      </c>
      <c r="H632" s="118">
        <v>0.98220581001829321</v>
      </c>
    </row>
    <row r="633" spans="1:8" x14ac:dyDescent="0.25">
      <c r="A633" s="113" t="s">
        <v>4556</v>
      </c>
      <c r="B633" s="114">
        <v>206190141</v>
      </c>
      <c r="C633" s="115" t="s">
        <v>4555</v>
      </c>
      <c r="D633" s="114" t="s">
        <v>5624</v>
      </c>
      <c r="E633" s="116">
        <v>0.10482295482333333</v>
      </c>
      <c r="F633" s="117">
        <v>0.25479354340106863</v>
      </c>
      <c r="G633" s="116">
        <v>0.3</v>
      </c>
      <c r="H633" s="118">
        <v>1.1348905624594632</v>
      </c>
    </row>
    <row r="634" spans="1:8" x14ac:dyDescent="0.25">
      <c r="A634" s="113" t="s">
        <v>4556</v>
      </c>
      <c r="B634" s="114">
        <v>206190141</v>
      </c>
      <c r="C634" s="115" t="s">
        <v>4555</v>
      </c>
      <c r="D634" s="114" t="s">
        <v>5625</v>
      </c>
      <c r="E634" s="116">
        <v>0.10482295482333333</v>
      </c>
      <c r="F634" s="117">
        <v>0.25479354340106863</v>
      </c>
      <c r="G634" s="116">
        <v>0.3</v>
      </c>
      <c r="H634" s="118">
        <v>1.1348905624594632</v>
      </c>
    </row>
    <row r="635" spans="1:8" x14ac:dyDescent="0.25">
      <c r="A635" s="113" t="s">
        <v>3370</v>
      </c>
      <c r="B635" s="114">
        <v>206190492</v>
      </c>
      <c r="C635" s="115" t="s">
        <v>3369</v>
      </c>
      <c r="D635" s="114" t="s">
        <v>3372</v>
      </c>
      <c r="E635" s="116">
        <v>0.65476190474999996</v>
      </c>
      <c r="F635" s="117">
        <v>1.5915321799166622</v>
      </c>
      <c r="G635" s="116">
        <v>0.3</v>
      </c>
      <c r="H635" s="118">
        <v>7.0889349342530501</v>
      </c>
    </row>
    <row r="636" spans="1:8" x14ac:dyDescent="0.25">
      <c r="A636" s="113" t="s">
        <v>3305</v>
      </c>
      <c r="B636" s="114">
        <v>206190250</v>
      </c>
      <c r="C636" s="115" t="s">
        <v>3304</v>
      </c>
      <c r="D636" s="114" t="s">
        <v>3307</v>
      </c>
      <c r="E636" s="116">
        <v>0.67496947497666671</v>
      </c>
      <c r="F636" s="117">
        <v>1.640650795493336</v>
      </c>
      <c r="G636" s="116">
        <v>0.3</v>
      </c>
      <c r="H636" s="118">
        <v>7.3077169823181185</v>
      </c>
    </row>
    <row r="637" spans="1:8" x14ac:dyDescent="0.25">
      <c r="A637" s="113" t="s">
        <v>3876</v>
      </c>
      <c r="B637" s="114">
        <v>206190201</v>
      </c>
      <c r="C637" s="115" t="s">
        <v>3875</v>
      </c>
      <c r="D637" s="114" t="s">
        <v>3878</v>
      </c>
      <c r="E637" s="116">
        <v>0.17106227106333333</v>
      </c>
      <c r="F637" s="117">
        <v>0.41580169400794981</v>
      </c>
      <c r="G637" s="116">
        <v>0.3</v>
      </c>
      <c r="H637" s="118">
        <v>1.8520462178332444</v>
      </c>
    </row>
    <row r="638" spans="1:8" x14ac:dyDescent="0.25">
      <c r="A638" s="113" t="s">
        <v>3576</v>
      </c>
      <c r="B638" s="114">
        <v>206190910</v>
      </c>
      <c r="C638" s="115" t="s">
        <v>3575</v>
      </c>
      <c r="D638" s="114" t="s">
        <v>3578</v>
      </c>
      <c r="E638" s="116">
        <v>0.59902319902666668</v>
      </c>
      <c r="F638" s="117">
        <v>1.4560479020714796</v>
      </c>
      <c r="G638" s="116">
        <v>0.3</v>
      </c>
      <c r="H638" s="118">
        <v>6.4854666271849188</v>
      </c>
    </row>
    <row r="639" spans="1:8" x14ac:dyDescent="0.25">
      <c r="A639" s="113" t="s">
        <v>1337</v>
      </c>
      <c r="B639" s="114">
        <v>206200831</v>
      </c>
      <c r="C639" s="115" t="s">
        <v>1336</v>
      </c>
      <c r="D639" s="114" t="s">
        <v>5626</v>
      </c>
      <c r="E639" s="116">
        <v>0.56361416361333339</v>
      </c>
      <c r="F639" s="117">
        <v>1.3699790289264455</v>
      </c>
      <c r="G639" s="116">
        <v>0.3</v>
      </c>
      <c r="H639" s="118">
        <v>6.1021023136706445</v>
      </c>
    </row>
    <row r="640" spans="1:8" x14ac:dyDescent="0.25">
      <c r="A640" s="113" t="s">
        <v>1337</v>
      </c>
      <c r="B640" s="114">
        <v>206200831</v>
      </c>
      <c r="C640" s="115" t="s">
        <v>1336</v>
      </c>
      <c r="D640" s="114" t="s">
        <v>5627</v>
      </c>
      <c r="E640" s="116">
        <v>0.56361416361333339</v>
      </c>
      <c r="F640" s="117">
        <v>1.3699790289264455</v>
      </c>
      <c r="G640" s="116">
        <v>0.3</v>
      </c>
      <c r="H640" s="118">
        <v>6.1021023136706445</v>
      </c>
    </row>
    <row r="641" spans="1:8" x14ac:dyDescent="0.25">
      <c r="A641" s="113" t="s">
        <v>4377</v>
      </c>
      <c r="B641" s="114">
        <v>206190268</v>
      </c>
      <c r="C641" s="115" t="s">
        <v>4376</v>
      </c>
      <c r="D641" s="114" t="s">
        <v>5628</v>
      </c>
      <c r="E641" s="116">
        <v>0.41434676434333328</v>
      </c>
      <c r="F641" s="117">
        <v>1.0071542102751829</v>
      </c>
      <c r="G641" s="116">
        <v>0.3</v>
      </c>
      <c r="H641" s="118">
        <v>4.4860234404896806</v>
      </c>
    </row>
    <row r="642" spans="1:8" x14ac:dyDescent="0.25">
      <c r="A642" s="113" t="s">
        <v>4377</v>
      </c>
      <c r="B642" s="114">
        <v>206190268</v>
      </c>
      <c r="C642" s="115" t="s">
        <v>4376</v>
      </c>
      <c r="D642" s="114" t="s">
        <v>5629</v>
      </c>
      <c r="E642" s="116">
        <v>0.41434676434333328</v>
      </c>
      <c r="F642" s="117">
        <v>1.0071542102751829</v>
      </c>
      <c r="G642" s="116">
        <v>0.3</v>
      </c>
      <c r="H642" s="118">
        <v>4.4860234404896806</v>
      </c>
    </row>
    <row r="643" spans="1:8" x14ac:dyDescent="0.25">
      <c r="A643" s="113" t="s">
        <v>1232</v>
      </c>
      <c r="B643" s="114">
        <v>206200749</v>
      </c>
      <c r="C643" s="115" t="s">
        <v>1231</v>
      </c>
      <c r="D643" s="114" t="s">
        <v>1234</v>
      </c>
      <c r="E643" s="116">
        <v>0.50427350426666662</v>
      </c>
      <c r="F643" s="117">
        <v>1.2257394691069834</v>
      </c>
      <c r="G643" s="116">
        <v>0.3</v>
      </c>
      <c r="H643" s="118">
        <v>5.4596366020700104</v>
      </c>
    </row>
    <row r="644" spans="1:8" x14ac:dyDescent="0.25">
      <c r="A644" s="113" t="s">
        <v>2853</v>
      </c>
      <c r="B644" s="114">
        <v>206364036</v>
      </c>
      <c r="C644" s="115" t="s">
        <v>2852</v>
      </c>
      <c r="D644" s="114" t="s">
        <v>2855</v>
      </c>
      <c r="E644" s="116">
        <v>0.1</v>
      </c>
      <c r="F644" s="117">
        <v>0.24307036930078244</v>
      </c>
      <c r="G644" s="116">
        <v>0.3</v>
      </c>
      <c r="H644" s="118">
        <v>1.0826736990692418</v>
      </c>
    </row>
    <row r="645" spans="1:8" x14ac:dyDescent="0.25">
      <c r="A645" s="113" t="s">
        <v>3641</v>
      </c>
      <c r="B645" s="114">
        <v>206190496</v>
      </c>
      <c r="C645" s="115" t="s">
        <v>3640</v>
      </c>
      <c r="D645" s="114" t="s">
        <v>3643</v>
      </c>
      <c r="E645" s="116">
        <v>0.39316239316000001</v>
      </c>
      <c r="F645" s="117">
        <v>0.95566128100580616</v>
      </c>
      <c r="G645" s="116">
        <v>0.3</v>
      </c>
      <c r="H645" s="118">
        <v>4.2566658253745278</v>
      </c>
    </row>
    <row r="646" spans="1:8" x14ac:dyDescent="0.25">
      <c r="A646" s="113" t="s">
        <v>2357</v>
      </c>
      <c r="B646" s="114">
        <v>206370741</v>
      </c>
      <c r="C646" s="115" t="s">
        <v>2356</v>
      </c>
      <c r="D646" s="114" t="s">
        <v>2359</v>
      </c>
      <c r="E646" s="116">
        <v>0.49865689865666668</v>
      </c>
      <c r="F646" s="117">
        <v>1.212087165108588</v>
      </c>
      <c r="G646" s="116">
        <v>0.3</v>
      </c>
      <c r="H646" s="118">
        <v>5.3988270903500934</v>
      </c>
    </row>
    <row r="647" spans="1:8" x14ac:dyDescent="0.25">
      <c r="A647" s="113" t="s">
        <v>775</v>
      </c>
      <c r="B647" s="114">
        <v>206501990</v>
      </c>
      <c r="C647" s="115" t="s">
        <v>774</v>
      </c>
      <c r="D647" s="114" t="s">
        <v>777</v>
      </c>
      <c r="E647" s="116">
        <v>0.46153846155</v>
      </c>
      <c r="F647" s="117">
        <v>1.1218632429547348</v>
      </c>
      <c r="G647" s="116">
        <v>0.3</v>
      </c>
      <c r="H647" s="118">
        <v>4.996955534290656</v>
      </c>
    </row>
    <row r="648" spans="1:8" x14ac:dyDescent="0.25">
      <c r="A648" s="113" t="s">
        <v>1656</v>
      </c>
      <c r="B648" s="114">
        <v>206301174</v>
      </c>
      <c r="C648" s="115" t="s">
        <v>1655</v>
      </c>
      <c r="D648" s="114" t="s">
        <v>1658</v>
      </c>
      <c r="E648" s="116">
        <v>0.50793650793333334</v>
      </c>
      <c r="F648" s="117">
        <v>1.2346431456470515</v>
      </c>
      <c r="G648" s="116">
        <v>0.3</v>
      </c>
      <c r="H648" s="118">
        <v>5.4992949793649535</v>
      </c>
    </row>
    <row r="649" spans="1:8" x14ac:dyDescent="0.25">
      <c r="A649" s="113" t="s">
        <v>1257</v>
      </c>
      <c r="B649" s="114">
        <v>206201802</v>
      </c>
      <c r="C649" s="115" t="s">
        <v>1256</v>
      </c>
      <c r="D649" s="114" t="s">
        <v>5630</v>
      </c>
      <c r="E649" s="116">
        <v>3.3333333333333333E-2</v>
      </c>
      <c r="F649" s="117">
        <v>8.102345643359414E-2</v>
      </c>
      <c r="G649" s="116">
        <v>0.3</v>
      </c>
      <c r="H649" s="118">
        <v>0.36089123302308057</v>
      </c>
    </row>
    <row r="650" spans="1:8" x14ac:dyDescent="0.25">
      <c r="A650" s="113" t="s">
        <v>1257</v>
      </c>
      <c r="B650" s="114">
        <v>206201802</v>
      </c>
      <c r="C650" s="115" t="s">
        <v>1256</v>
      </c>
      <c r="D650" s="114" t="s">
        <v>5631</v>
      </c>
      <c r="E650" s="116">
        <v>3.3333333333333333E-2</v>
      </c>
      <c r="F650" s="117">
        <v>8.102345643359414E-2</v>
      </c>
      <c r="G650" s="116">
        <v>0.3</v>
      </c>
      <c r="H650" s="118">
        <v>0.36089123302308057</v>
      </c>
    </row>
    <row r="651" spans="1:8" x14ac:dyDescent="0.25">
      <c r="A651" s="113" t="s">
        <v>1257</v>
      </c>
      <c r="B651" s="114">
        <v>206201802</v>
      </c>
      <c r="C651" s="115" t="s">
        <v>1256</v>
      </c>
      <c r="D651" s="114" t="s">
        <v>5632</v>
      </c>
      <c r="E651" s="116">
        <v>3.3333333333333333E-2</v>
      </c>
      <c r="F651" s="117">
        <v>8.102345643359414E-2</v>
      </c>
      <c r="G651" s="116">
        <v>0.3</v>
      </c>
      <c r="H651" s="118">
        <v>0.36089123302308057</v>
      </c>
    </row>
    <row r="652" spans="1:8" x14ac:dyDescent="0.25">
      <c r="A652" s="113" t="s">
        <v>4661</v>
      </c>
      <c r="B652" s="114">
        <v>206190497</v>
      </c>
      <c r="C652" s="115" t="s">
        <v>4660</v>
      </c>
      <c r="D652" s="114" t="s">
        <v>4663</v>
      </c>
      <c r="E652" s="116">
        <v>0.2663003662966667</v>
      </c>
      <c r="F652" s="117">
        <v>0.64729728380664409</v>
      </c>
      <c r="G652" s="116">
        <v>0.3</v>
      </c>
      <c r="H652" s="118">
        <v>2.8831640264190619</v>
      </c>
    </row>
    <row r="653" spans="1:8" x14ac:dyDescent="0.25">
      <c r="A653" s="113" t="s">
        <v>1237</v>
      </c>
      <c r="B653" s="114">
        <v>206100750</v>
      </c>
      <c r="C653" s="115" t="s">
        <v>1236</v>
      </c>
      <c r="D653" s="114" t="s">
        <v>1239</v>
      </c>
      <c r="E653" s="116">
        <v>0.7</v>
      </c>
      <c r="F653" s="117">
        <v>1.701492585105477</v>
      </c>
      <c r="G653" s="116">
        <v>0.3</v>
      </c>
      <c r="H653" s="118">
        <v>7.5787158934846923</v>
      </c>
    </row>
    <row r="654" spans="1:8" x14ac:dyDescent="0.25">
      <c r="A654" s="113" t="s">
        <v>2125</v>
      </c>
      <c r="B654" s="114">
        <v>206440914</v>
      </c>
      <c r="C654" s="115" t="s">
        <v>2124</v>
      </c>
      <c r="D654" s="114" t="s">
        <v>2127</v>
      </c>
      <c r="E654" s="116">
        <v>0.60647130647000003</v>
      </c>
      <c r="F654" s="117">
        <v>1.474152044339909</v>
      </c>
      <c r="G654" s="116">
        <v>0.3</v>
      </c>
      <c r="H654" s="118">
        <v>6.5661053275523074</v>
      </c>
    </row>
    <row r="655" spans="1:8" x14ac:dyDescent="0.25">
      <c r="A655" s="113" t="s">
        <v>790</v>
      </c>
      <c r="B655" s="114">
        <v>206342207</v>
      </c>
      <c r="C655" s="115" t="s">
        <v>789</v>
      </c>
      <c r="D655" s="114" t="s">
        <v>5633</v>
      </c>
      <c r="E655" s="116">
        <v>0.9</v>
      </c>
      <c r="F655" s="117">
        <v>2.187633323707042</v>
      </c>
      <c r="G655" s="116">
        <v>0.3</v>
      </c>
      <c r="H655" s="118">
        <v>9.7440632916231777</v>
      </c>
    </row>
    <row r="656" spans="1:8" x14ac:dyDescent="0.25">
      <c r="A656" s="113" t="s">
        <v>790</v>
      </c>
      <c r="B656" s="114">
        <v>206342207</v>
      </c>
      <c r="C656" s="115" t="s">
        <v>789</v>
      </c>
      <c r="D656" s="114" t="s">
        <v>5634</v>
      </c>
      <c r="E656" s="116">
        <v>0.9</v>
      </c>
      <c r="F656" s="117">
        <v>2.187633323707042</v>
      </c>
      <c r="G656" s="116">
        <v>0.3</v>
      </c>
      <c r="H656" s="118">
        <v>9.7440632916231777</v>
      </c>
    </row>
    <row r="657" spans="1:8" x14ac:dyDescent="0.25">
      <c r="A657" s="113" t="s">
        <v>4666</v>
      </c>
      <c r="B657" s="114">
        <v>206190498</v>
      </c>
      <c r="C657" s="115" t="s">
        <v>4665</v>
      </c>
      <c r="D657" s="114" t="s">
        <v>5635</v>
      </c>
      <c r="E657" s="116">
        <v>0.78315018315333329</v>
      </c>
      <c r="F657" s="117">
        <v>1.9036060423705612</v>
      </c>
      <c r="G657" s="116">
        <v>0.3</v>
      </c>
      <c r="H657" s="118">
        <v>8.4789610572137359</v>
      </c>
    </row>
    <row r="658" spans="1:8" x14ac:dyDescent="0.25">
      <c r="A658" s="113" t="s">
        <v>4666</v>
      </c>
      <c r="B658" s="114">
        <v>206190498</v>
      </c>
      <c r="C658" s="115" t="s">
        <v>4665</v>
      </c>
      <c r="D658" s="114" t="s">
        <v>5636</v>
      </c>
      <c r="E658" s="116">
        <v>0.78315018315333329</v>
      </c>
      <c r="F658" s="117">
        <v>1.9036060423705612</v>
      </c>
      <c r="G658" s="116">
        <v>0.3</v>
      </c>
      <c r="H658" s="118">
        <v>8.4789610572137359</v>
      </c>
    </row>
    <row r="659" spans="1:8" x14ac:dyDescent="0.25">
      <c r="A659" s="113" t="s">
        <v>3275</v>
      </c>
      <c r="B659" s="114">
        <v>206190499</v>
      </c>
      <c r="C659" s="115" t="s">
        <v>3274</v>
      </c>
      <c r="D659" s="114" t="s">
        <v>5637</v>
      </c>
      <c r="E659" s="116">
        <v>0.25195360195666666</v>
      </c>
      <c r="F659" s="117">
        <v>0.61242455074269309</v>
      </c>
      <c r="G659" s="116">
        <v>0.3</v>
      </c>
      <c r="H659" s="118">
        <v>2.727835382242437</v>
      </c>
    </row>
    <row r="660" spans="1:8" x14ac:dyDescent="0.25">
      <c r="A660" s="113" t="s">
        <v>3275</v>
      </c>
      <c r="B660" s="114">
        <v>206190499</v>
      </c>
      <c r="C660" s="115" t="s">
        <v>3274</v>
      </c>
      <c r="D660" s="114" t="s">
        <v>5638</v>
      </c>
      <c r="E660" s="116">
        <v>0.25195360195666666</v>
      </c>
      <c r="F660" s="117">
        <v>0.61242455074269309</v>
      </c>
      <c r="G660" s="116">
        <v>0.3</v>
      </c>
      <c r="H660" s="118">
        <v>2.727835382242437</v>
      </c>
    </row>
    <row r="661" spans="1:8" x14ac:dyDescent="0.25">
      <c r="A661" s="113" t="s">
        <v>2595</v>
      </c>
      <c r="B661" s="114">
        <v>206211048</v>
      </c>
      <c r="C661" s="115" t="s">
        <v>2594</v>
      </c>
      <c r="D661" s="114" t="s">
        <v>5639</v>
      </c>
      <c r="E661" s="116">
        <v>0.26227106227666669</v>
      </c>
      <c r="F661" s="117">
        <v>0.63750323964497879</v>
      </c>
      <c r="G661" s="116">
        <v>0.3</v>
      </c>
      <c r="H661" s="118">
        <v>2.8395398115389821</v>
      </c>
    </row>
    <row r="662" spans="1:8" x14ac:dyDescent="0.25">
      <c r="A662" s="113" t="s">
        <v>2595</v>
      </c>
      <c r="B662" s="114">
        <v>206211048</v>
      </c>
      <c r="C662" s="115" t="s">
        <v>2594</v>
      </c>
      <c r="D662" s="114" t="s">
        <v>5640</v>
      </c>
      <c r="E662" s="116">
        <v>0.26227106227666669</v>
      </c>
      <c r="F662" s="117">
        <v>0.63750323964497879</v>
      </c>
      <c r="G662" s="116">
        <v>0.3</v>
      </c>
      <c r="H662" s="118">
        <v>2.8395398115389821</v>
      </c>
    </row>
    <row r="663" spans="1:8" x14ac:dyDescent="0.25">
      <c r="A663" s="113" t="s">
        <v>444</v>
      </c>
      <c r="B663" s="114">
        <v>206013653</v>
      </c>
      <c r="C663" s="115" t="s">
        <v>443</v>
      </c>
      <c r="D663" s="114" t="s">
        <v>446</v>
      </c>
      <c r="E663" s="116">
        <v>0.18461538461333332</v>
      </c>
      <c r="F663" s="117">
        <v>0.44874529716568917</v>
      </c>
      <c r="G663" s="116">
        <v>0.3</v>
      </c>
      <c r="H663" s="118">
        <v>1.9987822136440838</v>
      </c>
    </row>
    <row r="664" spans="1:8" x14ac:dyDescent="0.25">
      <c r="A664" s="113" t="s">
        <v>3375</v>
      </c>
      <c r="B664" s="114">
        <v>206190423</v>
      </c>
      <c r="C664" s="115" t="s">
        <v>3374</v>
      </c>
      <c r="D664" s="114" t="s">
        <v>3377</v>
      </c>
      <c r="E664" s="116">
        <v>0.23333333333333334</v>
      </c>
      <c r="F664" s="117">
        <v>0.56716419503515902</v>
      </c>
      <c r="G664" s="116">
        <v>0.3</v>
      </c>
      <c r="H664" s="118">
        <v>2.5262386311615641</v>
      </c>
    </row>
    <row r="665" spans="1:8" x14ac:dyDescent="0.25">
      <c r="A665" s="113" t="s">
        <v>3986</v>
      </c>
      <c r="B665" s="114">
        <v>206190506</v>
      </c>
      <c r="C665" s="115" t="s">
        <v>3985</v>
      </c>
      <c r="D665" s="114" t="s">
        <v>3988</v>
      </c>
      <c r="E665" s="116">
        <v>0.8</v>
      </c>
      <c r="F665" s="117">
        <v>1.9445629544062595</v>
      </c>
      <c r="G665" s="116">
        <v>0.3</v>
      </c>
      <c r="H665" s="118">
        <v>8.6613895925539346</v>
      </c>
    </row>
    <row r="666" spans="1:8" x14ac:dyDescent="0.25">
      <c r="A666" s="113" t="s">
        <v>2747</v>
      </c>
      <c r="B666" s="114">
        <v>206451017</v>
      </c>
      <c r="C666" s="115" t="s">
        <v>2746</v>
      </c>
      <c r="D666" s="114" t="s">
        <v>2749</v>
      </c>
      <c r="E666" s="116">
        <v>0.81300366299666671</v>
      </c>
      <c r="F666" s="117">
        <v>1.9761710060748865</v>
      </c>
      <c r="G666" s="116">
        <v>0.3</v>
      </c>
      <c r="H666" s="118">
        <v>8.802176831734446</v>
      </c>
    </row>
    <row r="667" spans="1:8" x14ac:dyDescent="0.25">
      <c r="A667" s="113" t="s">
        <v>1426</v>
      </c>
      <c r="B667" s="114">
        <v>206560495</v>
      </c>
      <c r="C667" s="115" t="s">
        <v>1425</v>
      </c>
      <c r="D667" s="114" t="s">
        <v>1428</v>
      </c>
      <c r="E667" s="116">
        <v>0.70042735041666659</v>
      </c>
      <c r="F667" s="117">
        <v>1.7025313473414769</v>
      </c>
      <c r="G667" s="116">
        <v>0.3</v>
      </c>
      <c r="H667" s="118">
        <v>7.5833427040488051</v>
      </c>
    </row>
    <row r="668" spans="1:8" x14ac:dyDescent="0.25">
      <c r="A668" s="113" t="s">
        <v>3380</v>
      </c>
      <c r="B668" s="114">
        <v>206190508</v>
      </c>
      <c r="C668" s="115" t="s">
        <v>3379</v>
      </c>
      <c r="D668" s="114" t="s">
        <v>3382</v>
      </c>
      <c r="E668" s="116">
        <v>0.9</v>
      </c>
      <c r="F668" s="117">
        <v>2.187633323707042</v>
      </c>
      <c r="G668" s="116">
        <v>0.3</v>
      </c>
      <c r="H668" s="118">
        <v>9.7440632916231777</v>
      </c>
    </row>
    <row r="669" spans="1:8" x14ac:dyDescent="0.25">
      <c r="A669" s="113" t="s">
        <v>2767</v>
      </c>
      <c r="B669" s="114">
        <v>206580934</v>
      </c>
      <c r="C669" s="115" t="s">
        <v>2766</v>
      </c>
      <c r="D669" s="114" t="s">
        <v>2769</v>
      </c>
      <c r="E669" s="116">
        <v>0.18229548229666664</v>
      </c>
      <c r="F669" s="117">
        <v>0.44310630203715007</v>
      </c>
      <c r="G669" s="116">
        <v>0.3</v>
      </c>
      <c r="H669" s="118">
        <v>1.9736652414174356</v>
      </c>
    </row>
    <row r="670" spans="1:8" x14ac:dyDescent="0.25">
      <c r="A670" s="113" t="s">
        <v>5049</v>
      </c>
      <c r="B670" s="114">
        <v>206010879</v>
      </c>
      <c r="C670" s="115" t="s">
        <v>5048</v>
      </c>
      <c r="D670" s="114" t="s">
        <v>5051</v>
      </c>
      <c r="E670" s="116">
        <v>0.7975579975499999</v>
      </c>
      <c r="F670" s="117">
        <v>1.93862717003271</v>
      </c>
      <c r="G670" s="116">
        <v>0.3</v>
      </c>
      <c r="H670" s="118">
        <v>8.6349506742971567</v>
      </c>
    </row>
    <row r="671" spans="1:8" x14ac:dyDescent="0.25">
      <c r="A671" s="113" t="s">
        <v>4242</v>
      </c>
      <c r="B671" s="114">
        <v>206194092</v>
      </c>
      <c r="C671" s="115" t="s">
        <v>4241</v>
      </c>
      <c r="D671" s="114" t="s">
        <v>4244</v>
      </c>
      <c r="E671" s="116">
        <v>0.62301587303333328</v>
      </c>
      <c r="F671" s="117">
        <v>1.5143669833846169</v>
      </c>
      <c r="G671" s="116">
        <v>0.3</v>
      </c>
      <c r="H671" s="118">
        <v>6.7452289983585203</v>
      </c>
    </row>
    <row r="672" spans="1:8" x14ac:dyDescent="0.25">
      <c r="A672" s="113" t="s">
        <v>1431</v>
      </c>
      <c r="B672" s="114">
        <v>206560496</v>
      </c>
      <c r="C672" s="115" t="s">
        <v>1430</v>
      </c>
      <c r="D672" s="114" t="s">
        <v>1433</v>
      </c>
      <c r="E672" s="116">
        <v>0.30146520145666666</v>
      </c>
      <c r="F672" s="117">
        <v>0.73277257849406741</v>
      </c>
      <c r="G672" s="116">
        <v>0.3</v>
      </c>
      <c r="H672" s="118">
        <v>3.2638844480174347</v>
      </c>
    </row>
    <row r="673" spans="1:8" x14ac:dyDescent="0.25">
      <c r="A673" s="113" t="s">
        <v>3921</v>
      </c>
      <c r="B673" s="114">
        <v>206190510</v>
      </c>
      <c r="C673" s="115" t="s">
        <v>3920</v>
      </c>
      <c r="D673" s="114" t="s">
        <v>3923</v>
      </c>
      <c r="E673" s="116">
        <v>6.6666666666666666E-2</v>
      </c>
      <c r="F673" s="117">
        <v>0.16204691286718828</v>
      </c>
      <c r="G673" s="116">
        <v>0.3</v>
      </c>
      <c r="H673" s="118">
        <v>0.72178246604616114</v>
      </c>
    </row>
    <row r="674" spans="1:8" x14ac:dyDescent="0.25">
      <c r="A674" s="113" t="s">
        <v>449</v>
      </c>
      <c r="B674" s="114">
        <v>206010881</v>
      </c>
      <c r="C674" s="115" t="s">
        <v>448</v>
      </c>
      <c r="D674" s="114" t="s">
        <v>451</v>
      </c>
      <c r="E674" s="116">
        <v>0.26654456654333336</v>
      </c>
      <c r="F674" s="117">
        <v>0.64789086224805015</v>
      </c>
      <c r="G674" s="116">
        <v>0.3</v>
      </c>
      <c r="H674" s="118">
        <v>2.8858079182627843</v>
      </c>
    </row>
    <row r="675" spans="1:8" x14ac:dyDescent="0.25">
      <c r="A675" s="113" t="s">
        <v>972</v>
      </c>
      <c r="B675" s="114">
        <v>206342229</v>
      </c>
      <c r="C675" s="115" t="s">
        <v>971</v>
      </c>
      <c r="D675" s="114" t="s">
        <v>974</v>
      </c>
      <c r="E675" s="116">
        <v>0.1</v>
      </c>
      <c r="F675" s="117">
        <v>0.24307036930078244</v>
      </c>
      <c r="G675" s="116">
        <v>0.3</v>
      </c>
      <c r="H675" s="118">
        <v>1.0826736990692418</v>
      </c>
    </row>
    <row r="676" spans="1:8" x14ac:dyDescent="0.25">
      <c r="A676" s="113" t="s">
        <v>4021</v>
      </c>
      <c r="B676" s="114">
        <v>206190099</v>
      </c>
      <c r="C676" s="115" t="s">
        <v>4020</v>
      </c>
      <c r="D676" s="114" t="s">
        <v>5641</v>
      </c>
      <c r="E676" s="116">
        <v>0.26666666666666666</v>
      </c>
      <c r="F676" s="117">
        <v>0.64818765146875312</v>
      </c>
      <c r="G676" s="116">
        <v>0.3</v>
      </c>
      <c r="H676" s="118">
        <v>2.8871298641846446</v>
      </c>
    </row>
    <row r="677" spans="1:8" x14ac:dyDescent="0.25">
      <c r="A677" s="113" t="s">
        <v>4021</v>
      </c>
      <c r="B677" s="114">
        <v>206190099</v>
      </c>
      <c r="C677" s="115" t="s">
        <v>4020</v>
      </c>
      <c r="D677" s="114" t="s">
        <v>5642</v>
      </c>
      <c r="E677" s="116">
        <v>0.26666666666666666</v>
      </c>
      <c r="F677" s="117">
        <v>0.64818765146875312</v>
      </c>
      <c r="G677" s="116">
        <v>0.3</v>
      </c>
      <c r="H677" s="118">
        <v>2.8871298641846446</v>
      </c>
    </row>
    <row r="678" spans="1:8" x14ac:dyDescent="0.25">
      <c r="A678" s="113" t="s">
        <v>3028</v>
      </c>
      <c r="B678" s="114">
        <v>206331256</v>
      </c>
      <c r="C678" s="115" t="s">
        <v>3027</v>
      </c>
      <c r="D678" s="114" t="s">
        <v>3030</v>
      </c>
      <c r="E678" s="116">
        <v>0.23687423687666667</v>
      </c>
      <c r="F678" s="117">
        <v>0.57577108235452379</v>
      </c>
      <c r="G678" s="116">
        <v>0.3</v>
      </c>
      <c r="H678" s="118">
        <v>2.5645750625346451</v>
      </c>
    </row>
    <row r="679" spans="1:8" x14ac:dyDescent="0.25">
      <c r="A679" s="113" t="s">
        <v>5259</v>
      </c>
      <c r="B679" s="114">
        <v>206374458</v>
      </c>
      <c r="C679" s="115" t="s">
        <v>5258</v>
      </c>
      <c r="D679" s="114" t="s">
        <v>5261</v>
      </c>
      <c r="E679" s="116">
        <v>1</v>
      </c>
      <c r="F679" s="117">
        <v>2.4307036930078243</v>
      </c>
      <c r="G679" s="116">
        <v>0.3</v>
      </c>
      <c r="H679" s="118">
        <v>10.826736990692417</v>
      </c>
    </row>
    <row r="680" spans="1:8" x14ac:dyDescent="0.25">
      <c r="A680" s="113" t="s">
        <v>4822</v>
      </c>
      <c r="B680" s="114">
        <v>206394041</v>
      </c>
      <c r="C680" s="115" t="s">
        <v>4821</v>
      </c>
      <c r="D680" s="114" t="s">
        <v>4824</v>
      </c>
      <c r="E680" s="116">
        <v>0.77948717949333335</v>
      </c>
      <c r="F680" s="117">
        <v>1.8947023658466982</v>
      </c>
      <c r="G680" s="116">
        <v>0.3</v>
      </c>
      <c r="H680" s="118">
        <v>8.4393026799909734</v>
      </c>
    </row>
    <row r="681" spans="1:8" x14ac:dyDescent="0.25">
      <c r="A681" s="113" t="s">
        <v>94</v>
      </c>
      <c r="B681" s="114">
        <v>206174005</v>
      </c>
      <c r="C681" s="115" t="s">
        <v>93</v>
      </c>
      <c r="D681" s="114" t="s">
        <v>96</v>
      </c>
      <c r="E681" s="116">
        <v>0.3995115995066667</v>
      </c>
      <c r="F681" s="117">
        <v>0.97109432032031762</v>
      </c>
      <c r="G681" s="116">
        <v>0.3</v>
      </c>
      <c r="H681" s="118">
        <v>4.3254070125895234</v>
      </c>
    </row>
    <row r="682" spans="1:8" x14ac:dyDescent="0.25">
      <c r="A682" s="113" t="s">
        <v>3207</v>
      </c>
      <c r="B682" s="114">
        <v>206361131</v>
      </c>
      <c r="C682" s="115" t="s">
        <v>3206</v>
      </c>
      <c r="D682" s="114" t="s">
        <v>3209</v>
      </c>
      <c r="E682" s="116">
        <v>0.36471306471666665</v>
      </c>
      <c r="F682" s="117">
        <v>0.88650939329500322</v>
      </c>
      <c r="G682" s="116">
        <v>0.3</v>
      </c>
      <c r="H682" s="118">
        <v>3.9486524287567324</v>
      </c>
    </row>
    <row r="683" spans="1:8" x14ac:dyDescent="0.25">
      <c r="A683" s="113" t="s">
        <v>3038</v>
      </c>
      <c r="B683" s="114">
        <v>206361257</v>
      </c>
      <c r="C683" s="115" t="s">
        <v>3037</v>
      </c>
      <c r="D683" s="114" t="s">
        <v>3040</v>
      </c>
      <c r="E683" s="116">
        <v>0.63284493286666665</v>
      </c>
      <c r="F683" s="117">
        <v>1.5382585154202952</v>
      </c>
      <c r="G683" s="116">
        <v>0.3</v>
      </c>
      <c r="H683" s="118">
        <v>6.8516456440398006</v>
      </c>
    </row>
    <row r="684" spans="1:8" x14ac:dyDescent="0.25">
      <c r="A684" s="113" t="s">
        <v>454</v>
      </c>
      <c r="B684" s="114">
        <v>206010972</v>
      </c>
      <c r="C684" s="115" t="s">
        <v>453</v>
      </c>
      <c r="D684" s="114" t="s">
        <v>5643</v>
      </c>
      <c r="E684" s="116">
        <v>0.47789987788999999</v>
      </c>
      <c r="F684" s="117">
        <v>1.1616329980752114</v>
      </c>
      <c r="G684" s="116">
        <v>0.3</v>
      </c>
      <c r="H684" s="118">
        <v>5.1740962857990533</v>
      </c>
    </row>
    <row r="685" spans="1:8" x14ac:dyDescent="0.25">
      <c r="A685" s="113" t="s">
        <v>454</v>
      </c>
      <c r="B685" s="114">
        <v>206010972</v>
      </c>
      <c r="C685" s="115" t="s">
        <v>453</v>
      </c>
      <c r="D685" s="114" t="s">
        <v>5644</v>
      </c>
      <c r="E685" s="116">
        <v>0.47789987788999999</v>
      </c>
      <c r="F685" s="117">
        <v>1.1616329980752114</v>
      </c>
      <c r="G685" s="116">
        <v>0.3</v>
      </c>
      <c r="H685" s="118">
        <v>5.1740962857990533</v>
      </c>
    </row>
    <row r="686" spans="1:8" x14ac:dyDescent="0.25">
      <c r="A686" s="113" t="s">
        <v>3158</v>
      </c>
      <c r="B686" s="114">
        <v>206331346</v>
      </c>
      <c r="C686" s="115" t="s">
        <v>3157</v>
      </c>
      <c r="D686" s="114" t="s">
        <v>5645</v>
      </c>
      <c r="E686" s="116">
        <v>0.42728937727999999</v>
      </c>
      <c r="F686" s="117">
        <v>1.0386138673375096</v>
      </c>
      <c r="G686" s="116">
        <v>0.3</v>
      </c>
      <c r="H686" s="118">
        <v>4.626149706727305</v>
      </c>
    </row>
    <row r="687" spans="1:8" x14ac:dyDescent="0.25">
      <c r="A687" s="113" t="s">
        <v>3158</v>
      </c>
      <c r="B687" s="114">
        <v>206331346</v>
      </c>
      <c r="C687" s="115" t="s">
        <v>3157</v>
      </c>
      <c r="D687" s="114" t="s">
        <v>5646</v>
      </c>
      <c r="E687" s="116">
        <v>0.42728937727999999</v>
      </c>
      <c r="F687" s="117">
        <v>1.0386138673375096</v>
      </c>
      <c r="G687" s="116">
        <v>0.3</v>
      </c>
      <c r="H687" s="118">
        <v>4.626149706727305</v>
      </c>
    </row>
    <row r="688" spans="1:8" x14ac:dyDescent="0.25">
      <c r="A688" s="113" t="s">
        <v>1242</v>
      </c>
      <c r="B688" s="114">
        <v>206240943</v>
      </c>
      <c r="C688" s="115" t="s">
        <v>1241</v>
      </c>
      <c r="D688" s="114" t="s">
        <v>1244</v>
      </c>
      <c r="E688" s="116">
        <v>0.54554334554666661</v>
      </c>
      <c r="F688" s="117">
        <v>1.3260542247161262</v>
      </c>
      <c r="G688" s="116">
        <v>0.3</v>
      </c>
      <c r="H688" s="118">
        <v>5.9064543192561922</v>
      </c>
    </row>
    <row r="689" spans="1:8" x14ac:dyDescent="0.25">
      <c r="A689" s="113" t="s">
        <v>459</v>
      </c>
      <c r="B689" s="114">
        <v>206013696</v>
      </c>
      <c r="C689" s="115" t="s">
        <v>458</v>
      </c>
      <c r="D689" s="114" t="s">
        <v>461</v>
      </c>
      <c r="E689" s="116">
        <v>0.89487179487333324</v>
      </c>
      <c r="F689" s="117">
        <v>2.1751681765671513</v>
      </c>
      <c r="G689" s="116">
        <v>0.3</v>
      </c>
      <c r="H689" s="118">
        <v>9.6885415634824348</v>
      </c>
    </row>
    <row r="690" spans="1:8" x14ac:dyDescent="0.25">
      <c r="A690" s="113" t="s">
        <v>5139</v>
      </c>
      <c r="B690" s="114">
        <v>206190193</v>
      </c>
      <c r="C690" s="115" t="s">
        <v>5138</v>
      </c>
      <c r="D690" s="114" t="s">
        <v>5141</v>
      </c>
      <c r="E690" s="116">
        <v>0.67203907203333335</v>
      </c>
      <c r="F690" s="117">
        <v>1.6335278542369747</v>
      </c>
      <c r="G690" s="116">
        <v>0.3</v>
      </c>
      <c r="H690" s="118">
        <v>7.2759902803738976</v>
      </c>
    </row>
    <row r="691" spans="1:8" x14ac:dyDescent="0.25">
      <c r="A691" s="113" t="s">
        <v>1741</v>
      </c>
      <c r="B691" s="114">
        <v>206301259</v>
      </c>
      <c r="C691" s="115" t="s">
        <v>1740</v>
      </c>
      <c r="D691" s="114" t="s">
        <v>1743</v>
      </c>
      <c r="E691" s="116">
        <v>0.16666666666666666</v>
      </c>
      <c r="F691" s="117">
        <v>0.40511728216797072</v>
      </c>
      <c r="G691" s="116">
        <v>0.3</v>
      </c>
      <c r="H691" s="118">
        <v>1.804456165115403</v>
      </c>
    </row>
    <row r="692" spans="1:8" x14ac:dyDescent="0.25">
      <c r="A692" s="113" t="s">
        <v>4802</v>
      </c>
      <c r="B692" s="114">
        <v>206341119</v>
      </c>
      <c r="C692" s="115" t="s">
        <v>4801</v>
      </c>
      <c r="D692" s="114" t="s">
        <v>4804</v>
      </c>
      <c r="E692" s="116">
        <v>0.29065934066000004</v>
      </c>
      <c r="F692" s="117">
        <v>0.70650673274948139</v>
      </c>
      <c r="G692" s="116">
        <v>0.3</v>
      </c>
      <c r="H692" s="118">
        <v>3.1468922352138913</v>
      </c>
    </row>
    <row r="693" spans="1:8" x14ac:dyDescent="0.25">
      <c r="A693" s="113" t="s">
        <v>4676</v>
      </c>
      <c r="B693" s="114">
        <v>206190533</v>
      </c>
      <c r="C693" s="115" t="s">
        <v>4675</v>
      </c>
      <c r="D693" s="114" t="s">
        <v>4678</v>
      </c>
      <c r="E693" s="116">
        <v>0.24645909646</v>
      </c>
      <c r="F693" s="117">
        <v>0.59906903594069361</v>
      </c>
      <c r="G693" s="116">
        <v>0.3</v>
      </c>
      <c r="H693" s="118">
        <v>2.6683478163361132</v>
      </c>
    </row>
    <row r="694" spans="1:8" x14ac:dyDescent="0.25">
      <c r="A694" s="113" t="s">
        <v>2529</v>
      </c>
      <c r="B694" s="114">
        <v>206410896</v>
      </c>
      <c r="C694" s="115" t="s">
        <v>2528</v>
      </c>
      <c r="D694" s="114" t="s">
        <v>2531</v>
      </c>
      <c r="E694" s="116">
        <v>0.13333333333333333</v>
      </c>
      <c r="F694" s="117">
        <v>0.32409382573437656</v>
      </c>
      <c r="G694" s="116">
        <v>0.3</v>
      </c>
      <c r="H694" s="118">
        <v>1.4435649320923223</v>
      </c>
    </row>
    <row r="695" spans="1:8" x14ac:dyDescent="0.25">
      <c r="A695" s="113" t="s">
        <v>2000</v>
      </c>
      <c r="B695" s="114">
        <v>206430766</v>
      </c>
      <c r="C695" s="115" t="s">
        <v>1999</v>
      </c>
      <c r="D695" s="114" t="s">
        <v>2002</v>
      </c>
      <c r="E695" s="116">
        <v>0.27155067154666668</v>
      </c>
      <c r="F695" s="117">
        <v>0.66005922016723739</v>
      </c>
      <c r="G695" s="116">
        <v>0.3</v>
      </c>
      <c r="H695" s="118">
        <v>2.9400077004816629</v>
      </c>
    </row>
    <row r="696" spans="1:8" x14ac:dyDescent="0.25">
      <c r="A696" s="113" t="s">
        <v>4776</v>
      </c>
      <c r="B696" s="114">
        <v>206190368</v>
      </c>
      <c r="C696" s="115" t="s">
        <v>4775</v>
      </c>
      <c r="D696" s="114" t="s">
        <v>4778</v>
      </c>
      <c r="E696" s="116">
        <v>0.60164835165000008</v>
      </c>
      <c r="F696" s="117">
        <v>1.4624288702477253</v>
      </c>
      <c r="G696" s="116">
        <v>0.3</v>
      </c>
      <c r="H696" s="118">
        <v>6.5138884641981756</v>
      </c>
    </row>
    <row r="697" spans="1:8" x14ac:dyDescent="0.25">
      <c r="A697" s="113" t="s">
        <v>3480</v>
      </c>
      <c r="B697" s="114">
        <v>206190033</v>
      </c>
      <c r="C697" s="115" t="s">
        <v>3479</v>
      </c>
      <c r="D697" s="114" t="s">
        <v>5647</v>
      </c>
      <c r="E697" s="116">
        <v>0.64041514041666658</v>
      </c>
      <c r="F697" s="117">
        <v>1.5566594468689159</v>
      </c>
      <c r="G697" s="116">
        <v>0.3</v>
      </c>
      <c r="H697" s="118">
        <v>6.933606290148604</v>
      </c>
    </row>
    <row r="698" spans="1:8" x14ac:dyDescent="0.25">
      <c r="A698" s="113" t="s">
        <v>3480</v>
      </c>
      <c r="B698" s="114">
        <v>206190033</v>
      </c>
      <c r="C698" s="115" t="s">
        <v>3479</v>
      </c>
      <c r="D698" s="114" t="s">
        <v>5648</v>
      </c>
      <c r="E698" s="116">
        <v>0.64041514041666658</v>
      </c>
      <c r="F698" s="117">
        <v>1.5566594468689159</v>
      </c>
      <c r="G698" s="116">
        <v>0.3</v>
      </c>
      <c r="H698" s="118">
        <v>6.933606290148604</v>
      </c>
    </row>
    <row r="699" spans="1:8" x14ac:dyDescent="0.25">
      <c r="A699" s="113" t="s">
        <v>3048</v>
      </c>
      <c r="B699" s="114">
        <v>206190122</v>
      </c>
      <c r="C699" s="115" t="s">
        <v>4173</v>
      </c>
      <c r="D699" s="114" t="s">
        <v>4175</v>
      </c>
      <c r="E699" s="116">
        <v>0.29835164835</v>
      </c>
      <c r="F699" s="117">
        <v>0.72520445345931672</v>
      </c>
      <c r="G699" s="116">
        <v>0.3</v>
      </c>
      <c r="H699" s="118">
        <v>3.2301748274250017</v>
      </c>
    </row>
    <row r="700" spans="1:8" x14ac:dyDescent="0.25">
      <c r="A700" s="113" t="s">
        <v>3048</v>
      </c>
      <c r="B700" s="114">
        <v>206331203</v>
      </c>
      <c r="C700" s="115" t="s">
        <v>3047</v>
      </c>
      <c r="D700" s="114" t="s">
        <v>3050</v>
      </c>
      <c r="E700" s="116">
        <v>0.26666666666666666</v>
      </c>
      <c r="F700" s="117">
        <v>0.64818765146875312</v>
      </c>
      <c r="G700" s="116">
        <v>0.3</v>
      </c>
      <c r="H700" s="118">
        <v>2.8871298641846446</v>
      </c>
    </row>
    <row r="701" spans="1:8" x14ac:dyDescent="0.25">
      <c r="A701" s="113" t="s">
        <v>1027</v>
      </c>
      <c r="B701" s="114">
        <v>206340953</v>
      </c>
      <c r="C701" s="115" t="s">
        <v>1026</v>
      </c>
      <c r="D701" s="114" t="s">
        <v>1029</v>
      </c>
      <c r="E701" s="116">
        <v>0.37484737484333336</v>
      </c>
      <c r="F701" s="117">
        <v>0.91114289834597861</v>
      </c>
      <c r="G701" s="116">
        <v>0.3</v>
      </c>
      <c r="H701" s="118">
        <v>4.0583739390802638</v>
      </c>
    </row>
    <row r="702" spans="1:8" x14ac:dyDescent="0.25">
      <c r="A702" s="113" t="s">
        <v>2005</v>
      </c>
      <c r="B702" s="114">
        <v>206434018</v>
      </c>
      <c r="C702" s="115" t="s">
        <v>2004</v>
      </c>
      <c r="D702" s="114" t="s">
        <v>2007</v>
      </c>
      <c r="E702" s="116">
        <v>0.76666666666666672</v>
      </c>
      <c r="F702" s="117">
        <v>1.8635394979726654</v>
      </c>
      <c r="G702" s="116">
        <v>0.3</v>
      </c>
      <c r="H702" s="118">
        <v>8.3004983595308541</v>
      </c>
    </row>
    <row r="703" spans="1:8" x14ac:dyDescent="0.25">
      <c r="A703" s="113" t="s">
        <v>2236</v>
      </c>
      <c r="B703" s="114">
        <v>206370678</v>
      </c>
      <c r="C703" s="115" t="s">
        <v>2235</v>
      </c>
      <c r="D703" s="114" t="s">
        <v>2238</v>
      </c>
      <c r="E703" s="116">
        <v>0.18229548229666667</v>
      </c>
      <c r="F703" s="117">
        <v>0.44310630203715012</v>
      </c>
      <c r="G703" s="116">
        <v>0.3</v>
      </c>
      <c r="H703" s="118">
        <v>1.9736652414174358</v>
      </c>
    </row>
    <row r="704" spans="1:8" x14ac:dyDescent="0.25">
      <c r="A704" s="113" t="s">
        <v>1592</v>
      </c>
      <c r="B704" s="114">
        <v>206301212</v>
      </c>
      <c r="C704" s="115" t="s">
        <v>1591</v>
      </c>
      <c r="D704" s="114" t="s">
        <v>1594</v>
      </c>
      <c r="E704" s="116">
        <v>9.7313797313333339E-2</v>
      </c>
      <c r="F704" s="117">
        <v>0.23654100651013424</v>
      </c>
      <c r="G704" s="116">
        <v>0.3</v>
      </c>
      <c r="H704" s="118">
        <v>1.0535908890770105</v>
      </c>
    </row>
    <row r="705" spans="1:8" x14ac:dyDescent="0.25">
      <c r="A705" s="113" t="s">
        <v>1436</v>
      </c>
      <c r="B705" s="114">
        <v>206420499</v>
      </c>
      <c r="C705" s="115" t="s">
        <v>1435</v>
      </c>
      <c r="D705" s="114" t="s">
        <v>5649</v>
      </c>
      <c r="E705" s="116">
        <v>0.48528693528333328</v>
      </c>
      <c r="F705" s="117">
        <v>1.1795887457616472</v>
      </c>
      <c r="G705" s="116">
        <v>0.3</v>
      </c>
      <c r="H705" s="118">
        <v>5.254074013331822</v>
      </c>
    </row>
    <row r="706" spans="1:8" x14ac:dyDescent="0.25">
      <c r="A706" s="113" t="s">
        <v>1436</v>
      </c>
      <c r="B706" s="114">
        <v>206420499</v>
      </c>
      <c r="C706" s="115" t="s">
        <v>1435</v>
      </c>
      <c r="D706" s="114" t="s">
        <v>5650</v>
      </c>
      <c r="E706" s="116">
        <v>0.48528693528333328</v>
      </c>
      <c r="F706" s="117">
        <v>1.1795887457616472</v>
      </c>
      <c r="G706" s="116">
        <v>0.3</v>
      </c>
      <c r="H706" s="118">
        <v>5.254074013331822</v>
      </c>
    </row>
    <row r="707" spans="1:8" x14ac:dyDescent="0.25">
      <c r="A707" s="113" t="s">
        <v>489</v>
      </c>
      <c r="B707" s="114">
        <v>206010915</v>
      </c>
      <c r="C707" s="115" t="s">
        <v>488</v>
      </c>
      <c r="D707" s="114" t="s">
        <v>491</v>
      </c>
      <c r="E707" s="116">
        <v>0.16666666666666666</v>
      </c>
      <c r="F707" s="117">
        <v>0.40511728216797072</v>
      </c>
      <c r="G707" s="116">
        <v>0.3</v>
      </c>
      <c r="H707" s="118">
        <v>1.804456165115403</v>
      </c>
    </row>
    <row r="708" spans="1:8" x14ac:dyDescent="0.25">
      <c r="A708" s="113" t="s">
        <v>1551</v>
      </c>
      <c r="B708" s="114">
        <v>206400484</v>
      </c>
      <c r="C708" s="115" t="s">
        <v>1550</v>
      </c>
      <c r="D708" s="114" t="s">
        <v>1553</v>
      </c>
      <c r="E708" s="116">
        <v>0.93333333333333335</v>
      </c>
      <c r="F708" s="117">
        <v>2.2686567801406361</v>
      </c>
      <c r="G708" s="116">
        <v>0.3</v>
      </c>
      <c r="H708" s="118">
        <v>10.104954524646256</v>
      </c>
    </row>
    <row r="709" spans="1:8" x14ac:dyDescent="0.25">
      <c r="A709" s="113" t="s">
        <v>730</v>
      </c>
      <c r="B709" s="114">
        <v>206501094</v>
      </c>
      <c r="C709" s="115" t="s">
        <v>729</v>
      </c>
      <c r="D709" s="114" t="s">
        <v>732</v>
      </c>
      <c r="E709" s="116">
        <v>0.50000000000666667</v>
      </c>
      <c r="F709" s="117">
        <v>1.2153518465201167</v>
      </c>
      <c r="G709" s="116">
        <v>0.3</v>
      </c>
      <c r="H709" s="118">
        <v>5.4133684954183865</v>
      </c>
    </row>
    <row r="710" spans="1:8" x14ac:dyDescent="0.25">
      <c r="A710" s="113" t="s">
        <v>4154</v>
      </c>
      <c r="B710" s="114">
        <v>206190084</v>
      </c>
      <c r="C710" s="115" t="s">
        <v>4153</v>
      </c>
      <c r="D710" s="114" t="s">
        <v>4156</v>
      </c>
      <c r="E710" s="116">
        <v>0.23693528693999999</v>
      </c>
      <c r="F710" s="117">
        <v>0.57591947696892654</v>
      </c>
      <c r="G710" s="116">
        <v>0.3</v>
      </c>
      <c r="H710" s="118">
        <v>2.5652360355136206</v>
      </c>
    </row>
    <row r="711" spans="1:8" x14ac:dyDescent="0.25">
      <c r="A711" s="113" t="s">
        <v>4347</v>
      </c>
      <c r="B711" s="114">
        <v>206190542</v>
      </c>
      <c r="C711" s="115" t="s">
        <v>4346</v>
      </c>
      <c r="D711" s="114" t="s">
        <v>4349</v>
      </c>
      <c r="E711" s="116">
        <v>0.63260073260333327</v>
      </c>
      <c r="F711" s="117">
        <v>1.5376649369383772</v>
      </c>
      <c r="G711" s="116">
        <v>0.3</v>
      </c>
      <c r="H711" s="118">
        <v>6.8490017520156314</v>
      </c>
    </row>
    <row r="712" spans="1:8" x14ac:dyDescent="0.25">
      <c r="A712" s="113" t="s">
        <v>3053</v>
      </c>
      <c r="B712" s="114">
        <v>206361265</v>
      </c>
      <c r="C712" s="115" t="s">
        <v>3052</v>
      </c>
      <c r="D712" s="114" t="s">
        <v>3055</v>
      </c>
      <c r="E712" s="116">
        <v>0.56422466422666662</v>
      </c>
      <c r="F712" s="117">
        <v>1.3714629750218581</v>
      </c>
      <c r="G712" s="116">
        <v>0.3</v>
      </c>
      <c r="H712" s="118">
        <v>6.1087120432438606</v>
      </c>
    </row>
    <row r="713" spans="1:8" x14ac:dyDescent="0.25">
      <c r="A713" s="113" t="s">
        <v>4169</v>
      </c>
      <c r="B713" s="114">
        <v>206190112</v>
      </c>
      <c r="C713" s="115" t="s">
        <v>4168</v>
      </c>
      <c r="D713" s="114" t="s">
        <v>4171</v>
      </c>
      <c r="E713" s="116">
        <v>0.37228327228666663</v>
      </c>
      <c r="F713" s="117">
        <v>0.90491032479223799</v>
      </c>
      <c r="G713" s="116">
        <v>0.3</v>
      </c>
      <c r="H713" s="118">
        <v>4.0306130750820719</v>
      </c>
    </row>
    <row r="714" spans="1:8" x14ac:dyDescent="0.25">
      <c r="A714" s="113" t="s">
        <v>3996</v>
      </c>
      <c r="B714" s="114">
        <v>206190545</v>
      </c>
      <c r="C714" s="115" t="s">
        <v>3995</v>
      </c>
      <c r="D714" s="114" t="s">
        <v>3998</v>
      </c>
      <c r="E714" s="116">
        <v>0.11318681318666667</v>
      </c>
      <c r="F714" s="117">
        <v>0.27512360481261738</v>
      </c>
      <c r="G714" s="116">
        <v>0.3</v>
      </c>
      <c r="H714" s="118">
        <v>1.2254438571866766</v>
      </c>
    </row>
    <row r="715" spans="1:8" x14ac:dyDescent="0.25">
      <c r="A715" s="113" t="s">
        <v>4731</v>
      </c>
      <c r="B715" s="114">
        <v>206190779</v>
      </c>
      <c r="C715" s="115" t="s">
        <v>4730</v>
      </c>
      <c r="D715" s="114" t="s">
        <v>4733</v>
      </c>
      <c r="E715" s="116">
        <v>0.16666666666666666</v>
      </c>
      <c r="F715" s="117">
        <v>0.40511728216797072</v>
      </c>
      <c r="G715" s="116">
        <v>0.3</v>
      </c>
      <c r="H715" s="118">
        <v>1.804456165115403</v>
      </c>
    </row>
    <row r="716" spans="1:8" x14ac:dyDescent="0.25">
      <c r="A716" s="113" t="s">
        <v>5209</v>
      </c>
      <c r="B716" s="114">
        <v>206190548</v>
      </c>
      <c r="C716" s="115" t="s">
        <v>5208</v>
      </c>
      <c r="D716" s="114" t="s">
        <v>5211</v>
      </c>
      <c r="E716" s="116">
        <v>0.84761904762999996</v>
      </c>
      <c r="F716" s="117">
        <v>2.0603107493380159</v>
      </c>
      <c r="G716" s="116">
        <v>0.3</v>
      </c>
      <c r="H716" s="118">
        <v>9.1769484969911996</v>
      </c>
    </row>
    <row r="717" spans="1:8" x14ac:dyDescent="0.25">
      <c r="A717" s="113" t="s">
        <v>3058</v>
      </c>
      <c r="B717" s="114">
        <v>206334030</v>
      </c>
      <c r="C717" s="115" t="s">
        <v>3057</v>
      </c>
      <c r="D717" s="114" t="s">
        <v>3060</v>
      </c>
      <c r="E717" s="116">
        <v>0.79304029304000001</v>
      </c>
      <c r="F717" s="117">
        <v>1.9276459689963352</v>
      </c>
      <c r="G717" s="116">
        <v>0.3</v>
      </c>
      <c r="H717" s="118">
        <v>8.5860386757657245</v>
      </c>
    </row>
    <row r="718" spans="1:8" x14ac:dyDescent="0.25">
      <c r="A718" s="113" t="s">
        <v>4352</v>
      </c>
      <c r="B718" s="114">
        <v>206190546</v>
      </c>
      <c r="C718" s="115" t="s">
        <v>4351</v>
      </c>
      <c r="D718" s="114" t="s">
        <v>4354</v>
      </c>
      <c r="E718" s="116">
        <v>0.1</v>
      </c>
      <c r="F718" s="117">
        <v>0.24307036930078244</v>
      </c>
      <c r="G718" s="116">
        <v>0.3</v>
      </c>
      <c r="H718" s="118">
        <v>1.0826736990692418</v>
      </c>
    </row>
    <row r="719" spans="1:8" x14ac:dyDescent="0.25">
      <c r="A719" s="113" t="s">
        <v>1884</v>
      </c>
      <c r="B719" s="114">
        <v>206270756</v>
      </c>
      <c r="C719" s="115" t="s">
        <v>1883</v>
      </c>
      <c r="D719" s="114" t="s">
        <v>1886</v>
      </c>
      <c r="E719" s="116">
        <v>0.32173382171666665</v>
      </c>
      <c r="F719" s="117">
        <v>0.78203958861222256</v>
      </c>
      <c r="G719" s="116">
        <v>0.3</v>
      </c>
      <c r="H719" s="118">
        <v>3.4833274687366749</v>
      </c>
    </row>
    <row r="720" spans="1:8" x14ac:dyDescent="0.25">
      <c r="A720" s="113" t="s">
        <v>3646</v>
      </c>
      <c r="B720" s="114">
        <v>206190549</v>
      </c>
      <c r="C720" s="115" t="s">
        <v>3645</v>
      </c>
      <c r="D720" s="114" t="s">
        <v>3648</v>
      </c>
      <c r="E720" s="116">
        <v>0.62210012210333332</v>
      </c>
      <c r="F720" s="117">
        <v>1.5121410642171906</v>
      </c>
      <c r="G720" s="116">
        <v>0.3</v>
      </c>
      <c r="H720" s="118">
        <v>6.7353144038904293</v>
      </c>
    </row>
    <row r="721" spans="1:8" x14ac:dyDescent="0.25">
      <c r="A721" s="113" t="s">
        <v>3766</v>
      </c>
      <c r="B721" s="114">
        <v>206190448</v>
      </c>
      <c r="C721" s="115" t="s">
        <v>3765</v>
      </c>
      <c r="D721" s="114" t="s">
        <v>3768</v>
      </c>
      <c r="E721" s="116">
        <v>0.25787545787333338</v>
      </c>
      <c r="F721" s="117">
        <v>0.62681882778879505</v>
      </c>
      <c r="G721" s="116">
        <v>0.3</v>
      </c>
      <c r="H721" s="118">
        <v>2.791949758748963</v>
      </c>
    </row>
    <row r="722" spans="1:8" x14ac:dyDescent="0.25">
      <c r="A722" s="113" t="s">
        <v>519</v>
      </c>
      <c r="B722" s="114">
        <v>206070933</v>
      </c>
      <c r="C722" s="115" t="s">
        <v>518</v>
      </c>
      <c r="D722" s="114" t="s">
        <v>521</v>
      </c>
      <c r="E722" s="116">
        <v>0.16666666666666666</v>
      </c>
      <c r="F722" s="117">
        <v>0.40511728216797072</v>
      </c>
      <c r="G722" s="116">
        <v>0.3</v>
      </c>
      <c r="H722" s="118">
        <v>1.804456165115403</v>
      </c>
    </row>
    <row r="723" spans="1:8" x14ac:dyDescent="0.25">
      <c r="A723" s="113" t="s">
        <v>1965</v>
      </c>
      <c r="B723" s="114">
        <v>206430792</v>
      </c>
      <c r="C723" s="115" t="s">
        <v>1964</v>
      </c>
      <c r="D723" s="114" t="s">
        <v>5651</v>
      </c>
      <c r="E723" s="116">
        <v>0.17875457875</v>
      </c>
      <c r="F723" s="117">
        <v>0.43449941470968295</v>
      </c>
      <c r="G723" s="116">
        <v>0.3</v>
      </c>
      <c r="H723" s="118">
        <v>1.935328810008266</v>
      </c>
    </row>
    <row r="724" spans="1:8" x14ac:dyDescent="0.25">
      <c r="A724" s="113" t="s">
        <v>1965</v>
      </c>
      <c r="B724" s="114">
        <v>206430792</v>
      </c>
      <c r="C724" s="115" t="s">
        <v>1964</v>
      </c>
      <c r="D724" s="114" t="s">
        <v>5652</v>
      </c>
      <c r="E724" s="116">
        <v>0.17875457875</v>
      </c>
      <c r="F724" s="117">
        <v>0.43449941470968295</v>
      </c>
      <c r="G724" s="116">
        <v>0.3</v>
      </c>
      <c r="H724" s="118">
        <v>1.935328810008266</v>
      </c>
    </row>
    <row r="725" spans="1:8" x14ac:dyDescent="0.25">
      <c r="A725" s="113" t="s">
        <v>1114</v>
      </c>
      <c r="B725" s="114">
        <v>206100694</v>
      </c>
      <c r="C725" s="115" t="s">
        <v>1113</v>
      </c>
      <c r="D725" s="114" t="s">
        <v>5653</v>
      </c>
      <c r="E725" s="116">
        <v>6.6666666666666666E-2</v>
      </c>
      <c r="F725" s="117">
        <v>0.16204691286718828</v>
      </c>
      <c r="G725" s="116">
        <v>0.3</v>
      </c>
      <c r="H725" s="118">
        <v>0.72178246604616114</v>
      </c>
    </row>
    <row r="726" spans="1:8" x14ac:dyDescent="0.25">
      <c r="A726" s="113" t="s">
        <v>1114</v>
      </c>
      <c r="B726" s="114">
        <v>206100694</v>
      </c>
      <c r="C726" s="115" t="s">
        <v>1113</v>
      </c>
      <c r="D726" s="114" t="s">
        <v>5654</v>
      </c>
      <c r="E726" s="116">
        <v>6.6666666666666666E-2</v>
      </c>
      <c r="F726" s="117">
        <v>0.16204691286718828</v>
      </c>
      <c r="G726" s="116">
        <v>0.3</v>
      </c>
      <c r="H726" s="118">
        <v>0.72178246604616114</v>
      </c>
    </row>
    <row r="727" spans="1:8" x14ac:dyDescent="0.25">
      <c r="A727" s="113" t="s">
        <v>1114</v>
      </c>
      <c r="B727" s="114">
        <v>206100694</v>
      </c>
      <c r="C727" s="115" t="s">
        <v>1113</v>
      </c>
      <c r="D727" s="114" t="s">
        <v>5655</v>
      </c>
      <c r="E727" s="116">
        <v>6.6666666666666666E-2</v>
      </c>
      <c r="F727" s="117">
        <v>0.16204691286718828</v>
      </c>
      <c r="G727" s="116">
        <v>0.3</v>
      </c>
      <c r="H727" s="118">
        <v>0.72178246604616114</v>
      </c>
    </row>
    <row r="728" spans="1:8" x14ac:dyDescent="0.25">
      <c r="A728" s="113" t="s">
        <v>2377</v>
      </c>
      <c r="B728" s="114">
        <v>206370750</v>
      </c>
      <c r="C728" s="115" t="s">
        <v>2376</v>
      </c>
      <c r="D728" s="114" t="s">
        <v>2379</v>
      </c>
      <c r="E728" s="116">
        <v>0.57631257631999999</v>
      </c>
      <c r="F728" s="117">
        <v>1.4008451075878776</v>
      </c>
      <c r="G728" s="116">
        <v>0.3</v>
      </c>
      <c r="H728" s="118">
        <v>6.2395846882449923</v>
      </c>
    </row>
    <row r="729" spans="1:8" x14ac:dyDescent="0.25">
      <c r="A729" s="113" t="s">
        <v>4357</v>
      </c>
      <c r="B729" s="114">
        <v>206190553</v>
      </c>
      <c r="C729" s="115" t="s">
        <v>4356</v>
      </c>
      <c r="D729" s="114" t="s">
        <v>4359</v>
      </c>
      <c r="E729" s="116">
        <v>0.66373626374000005</v>
      </c>
      <c r="F729" s="117">
        <v>1.6133461874560333</v>
      </c>
      <c r="G729" s="116">
        <v>0.3</v>
      </c>
      <c r="H729" s="118">
        <v>7.1860979586978369</v>
      </c>
    </row>
    <row r="730" spans="1:8" x14ac:dyDescent="0.25">
      <c r="A730" s="113" t="s">
        <v>4847</v>
      </c>
      <c r="B730" s="114">
        <v>206340959</v>
      </c>
      <c r="C730" s="115" t="s">
        <v>4846</v>
      </c>
      <c r="D730" s="114" t="s">
        <v>4849</v>
      </c>
      <c r="E730" s="116">
        <v>0.8294261294266666</v>
      </c>
      <c r="F730" s="117">
        <v>2.0160891558745844</v>
      </c>
      <c r="G730" s="116">
        <v>0.3</v>
      </c>
      <c r="H730" s="118">
        <v>8.979978556510531</v>
      </c>
    </row>
    <row r="731" spans="1:8" x14ac:dyDescent="0.25">
      <c r="A731" s="113" t="s">
        <v>3651</v>
      </c>
      <c r="B731" s="114">
        <v>206190554</v>
      </c>
      <c r="C731" s="115" t="s">
        <v>3650</v>
      </c>
      <c r="D731" s="114" t="s">
        <v>3653</v>
      </c>
      <c r="E731" s="116">
        <v>0.23333333333333334</v>
      </c>
      <c r="F731" s="117">
        <v>0.56716419503515902</v>
      </c>
      <c r="G731" s="116">
        <v>0.3</v>
      </c>
      <c r="H731" s="118">
        <v>2.5262386311615641</v>
      </c>
    </row>
    <row r="732" spans="1:8" x14ac:dyDescent="0.25">
      <c r="A732" s="113" t="s">
        <v>2020</v>
      </c>
      <c r="B732" s="114">
        <v>206430788</v>
      </c>
      <c r="C732" s="115" t="s">
        <v>2019</v>
      </c>
      <c r="D732" s="114" t="s">
        <v>5656</v>
      </c>
      <c r="E732" s="116">
        <v>0.16666666666666666</v>
      </c>
      <c r="F732" s="117">
        <v>0.40511728216797072</v>
      </c>
      <c r="G732" s="116">
        <v>0.3</v>
      </c>
      <c r="H732" s="118">
        <v>1.804456165115403</v>
      </c>
    </row>
    <row r="733" spans="1:8" x14ac:dyDescent="0.25">
      <c r="A733" s="113" t="s">
        <v>2020</v>
      </c>
      <c r="B733" s="114">
        <v>206430788</v>
      </c>
      <c r="C733" s="115" t="s">
        <v>2019</v>
      </c>
      <c r="D733" s="114" t="s">
        <v>5657</v>
      </c>
      <c r="E733" s="116">
        <v>0.16666666666666666</v>
      </c>
      <c r="F733" s="117">
        <v>0.40511728216797072</v>
      </c>
      <c r="G733" s="116">
        <v>0.3</v>
      </c>
      <c r="H733" s="118">
        <v>1.804456165115403</v>
      </c>
    </row>
    <row r="734" spans="1:8" x14ac:dyDescent="0.25">
      <c r="A734" s="113" t="s">
        <v>3143</v>
      </c>
      <c r="B734" s="114">
        <v>206361311</v>
      </c>
      <c r="C734" s="115" t="s">
        <v>3142</v>
      </c>
      <c r="D734" s="114" t="s">
        <v>5658</v>
      </c>
      <c r="E734" s="116">
        <v>0.38070818071000007</v>
      </c>
      <c r="F734" s="117">
        <v>0.92538878081008724</v>
      </c>
      <c r="G734" s="116">
        <v>0.3</v>
      </c>
      <c r="H734" s="118">
        <v>4.1218273427521712</v>
      </c>
    </row>
    <row r="735" spans="1:8" x14ac:dyDescent="0.25">
      <c r="A735" s="113" t="s">
        <v>3143</v>
      </c>
      <c r="B735" s="114">
        <v>206361311</v>
      </c>
      <c r="C735" s="115" t="s">
        <v>3142</v>
      </c>
      <c r="D735" s="114" t="s">
        <v>5659</v>
      </c>
      <c r="E735" s="116">
        <v>0.38070818071000007</v>
      </c>
      <c r="F735" s="117">
        <v>0.92538878081008724</v>
      </c>
      <c r="G735" s="116">
        <v>0.3</v>
      </c>
      <c r="H735" s="118">
        <v>4.1218273427521712</v>
      </c>
    </row>
    <row r="736" spans="1:8" x14ac:dyDescent="0.25">
      <c r="A736" s="113" t="s">
        <v>4898</v>
      </c>
      <c r="B736" s="114">
        <v>206334502</v>
      </c>
      <c r="C736" s="115" t="s">
        <v>4897</v>
      </c>
      <c r="D736" s="114" t="s">
        <v>4900</v>
      </c>
      <c r="E736" s="116">
        <v>0.53736263735666667</v>
      </c>
      <c r="F736" s="117">
        <v>1.3061693471072739</v>
      </c>
      <c r="G736" s="116">
        <v>0.3</v>
      </c>
      <c r="H736" s="118">
        <v>5.8178839432854588</v>
      </c>
    </row>
    <row r="737" spans="1:8" x14ac:dyDescent="0.25">
      <c r="A737" s="113" t="s">
        <v>156</v>
      </c>
      <c r="B737" s="114">
        <v>206280984</v>
      </c>
      <c r="C737" s="115" t="s">
        <v>155</v>
      </c>
      <c r="D737" s="114" t="s">
        <v>5660</v>
      </c>
      <c r="E737" s="116">
        <v>0.37625152625000002</v>
      </c>
      <c r="F737" s="117">
        <v>0.91455597435570535</v>
      </c>
      <c r="G737" s="116">
        <v>0.3</v>
      </c>
      <c r="H737" s="118">
        <v>4.0735763170553545</v>
      </c>
    </row>
    <row r="738" spans="1:8" x14ac:dyDescent="0.25">
      <c r="A738" s="113" t="s">
        <v>156</v>
      </c>
      <c r="B738" s="114">
        <v>206280984</v>
      </c>
      <c r="C738" s="115" t="s">
        <v>155</v>
      </c>
      <c r="D738" s="114" t="s">
        <v>5661</v>
      </c>
      <c r="E738" s="116">
        <v>0.37625152625000002</v>
      </c>
      <c r="F738" s="117">
        <v>0.91455597435570535</v>
      </c>
      <c r="G738" s="116">
        <v>0.3</v>
      </c>
      <c r="H738" s="118">
        <v>4.0735763170553545</v>
      </c>
    </row>
    <row r="739" spans="1:8" x14ac:dyDescent="0.25">
      <c r="A739" s="113" t="s">
        <v>104</v>
      </c>
      <c r="B739" s="114">
        <v>206282278</v>
      </c>
      <c r="C739" s="115" t="s">
        <v>103</v>
      </c>
      <c r="D739" s="114" t="s">
        <v>106</v>
      </c>
      <c r="E739" s="116">
        <v>0.41526251526333335</v>
      </c>
      <c r="F739" s="117">
        <v>1.0093801294183025</v>
      </c>
      <c r="G739" s="116">
        <v>0.3</v>
      </c>
      <c r="H739" s="118">
        <v>4.495938034849507</v>
      </c>
    </row>
    <row r="740" spans="1:8" x14ac:dyDescent="0.25">
      <c r="A740" s="113" t="s">
        <v>2492</v>
      </c>
      <c r="B740" s="114">
        <v>206370687</v>
      </c>
      <c r="C740" s="115" t="s">
        <v>2491</v>
      </c>
      <c r="D740" s="114" t="s">
        <v>2494</v>
      </c>
      <c r="E740" s="116">
        <v>0.26019536019</v>
      </c>
      <c r="F740" s="117">
        <v>0.63245782291733399</v>
      </c>
      <c r="G740" s="116">
        <v>0.3</v>
      </c>
      <c r="H740" s="118">
        <v>2.8170667309756103</v>
      </c>
    </row>
    <row r="741" spans="1:8" x14ac:dyDescent="0.25">
      <c r="A741" s="113" t="s">
        <v>4943</v>
      </c>
      <c r="B741" s="114">
        <v>206244031</v>
      </c>
      <c r="C741" s="115" t="s">
        <v>4942</v>
      </c>
      <c r="D741" s="114" t="s">
        <v>4945</v>
      </c>
      <c r="E741" s="116">
        <v>0.64438339440000003</v>
      </c>
      <c r="F741" s="117">
        <v>1.5663050964809975</v>
      </c>
      <c r="G741" s="116">
        <v>0.3</v>
      </c>
      <c r="H741" s="118">
        <v>6.9765695323384218</v>
      </c>
    </row>
    <row r="742" spans="1:8" x14ac:dyDescent="0.25">
      <c r="A742" s="113" t="s">
        <v>1701</v>
      </c>
      <c r="B742" s="114">
        <v>206304012</v>
      </c>
      <c r="C742" s="115" t="s">
        <v>1700</v>
      </c>
      <c r="D742" s="114" t="s">
        <v>5662</v>
      </c>
      <c r="E742" s="116">
        <v>0.2</v>
      </c>
      <c r="F742" s="117">
        <v>0.48614073860156487</v>
      </c>
      <c r="G742" s="116">
        <v>0.3</v>
      </c>
      <c r="H742" s="118">
        <v>2.1653473981384836</v>
      </c>
    </row>
    <row r="743" spans="1:8" x14ac:dyDescent="0.25">
      <c r="A743" s="113" t="s">
        <v>1701</v>
      </c>
      <c r="B743" s="114">
        <v>206304012</v>
      </c>
      <c r="C743" s="115" t="s">
        <v>1700</v>
      </c>
      <c r="D743" s="114" t="s">
        <v>5663</v>
      </c>
      <c r="E743" s="116">
        <v>0.2</v>
      </c>
      <c r="F743" s="117">
        <v>0.48614073860156487</v>
      </c>
      <c r="G743" s="116">
        <v>0.3</v>
      </c>
      <c r="H743" s="118">
        <v>2.1653473981384836</v>
      </c>
    </row>
    <row r="744" spans="1:8" x14ac:dyDescent="0.25">
      <c r="A744" s="113" t="s">
        <v>3656</v>
      </c>
      <c r="B744" s="114">
        <v>206190236</v>
      </c>
      <c r="C744" s="115" t="s">
        <v>3655</v>
      </c>
      <c r="D744" s="114" t="s">
        <v>3658</v>
      </c>
      <c r="E744" s="116">
        <v>0.6377899877833334</v>
      </c>
      <c r="F744" s="117">
        <v>1.5502784786683637</v>
      </c>
      <c r="G744" s="116">
        <v>0.3</v>
      </c>
      <c r="H744" s="118">
        <v>6.9051844530270809</v>
      </c>
    </row>
    <row r="745" spans="1:8" x14ac:dyDescent="0.25">
      <c r="A745" s="113" t="s">
        <v>3385</v>
      </c>
      <c r="B745" s="114">
        <v>206190092</v>
      </c>
      <c r="C745" s="115" t="s">
        <v>3384</v>
      </c>
      <c r="D745" s="114" t="s">
        <v>3387</v>
      </c>
      <c r="E745" s="116">
        <v>0.49499389499000002</v>
      </c>
      <c r="F745" s="117">
        <v>1.2031834885685202</v>
      </c>
      <c r="G745" s="116">
        <v>0.3</v>
      </c>
      <c r="H745" s="118">
        <v>5.3591687130551522</v>
      </c>
    </row>
    <row r="746" spans="1:8" x14ac:dyDescent="0.25">
      <c r="A746" s="113" t="s">
        <v>1746</v>
      </c>
      <c r="B746" s="114">
        <v>206301187</v>
      </c>
      <c r="C746" s="115" t="s">
        <v>1745</v>
      </c>
      <c r="D746" s="114" t="s">
        <v>1748</v>
      </c>
      <c r="E746" s="116">
        <v>0.33626373626</v>
      </c>
      <c r="F746" s="117">
        <v>0.81735750555179099</v>
      </c>
      <c r="G746" s="116">
        <v>0.3</v>
      </c>
      <c r="H746" s="118">
        <v>3.6406390319945814</v>
      </c>
    </row>
    <row r="747" spans="1:8" x14ac:dyDescent="0.25">
      <c r="A747" s="113" t="s">
        <v>4928</v>
      </c>
      <c r="B747" s="114">
        <v>206301302</v>
      </c>
      <c r="C747" s="115" t="s">
        <v>4927</v>
      </c>
      <c r="D747" s="114" t="s">
        <v>4930</v>
      </c>
      <c r="E747" s="116">
        <v>0.2</v>
      </c>
      <c r="F747" s="117">
        <v>0.48614073860156487</v>
      </c>
      <c r="G747" s="116">
        <v>0.3</v>
      </c>
      <c r="H747" s="118">
        <v>2.1653473981384836</v>
      </c>
    </row>
    <row r="748" spans="1:8" x14ac:dyDescent="0.25">
      <c r="A748" s="113" t="s">
        <v>389</v>
      </c>
      <c r="B748" s="114">
        <v>206013368</v>
      </c>
      <c r="C748" s="115" t="s">
        <v>388</v>
      </c>
      <c r="D748" s="114" t="s">
        <v>391</v>
      </c>
      <c r="E748" s="116">
        <v>0.4952991452933333</v>
      </c>
      <c r="F748" s="117">
        <v>1.2039254616081241</v>
      </c>
      <c r="G748" s="116">
        <v>0.3</v>
      </c>
      <c r="H748" s="118">
        <v>5.3624735778056696</v>
      </c>
    </row>
    <row r="749" spans="1:8" x14ac:dyDescent="0.25">
      <c r="A749" s="113" t="s">
        <v>695</v>
      </c>
      <c r="B749" s="114">
        <v>206391045</v>
      </c>
      <c r="C749" s="115" t="s">
        <v>694</v>
      </c>
      <c r="D749" s="114" t="s">
        <v>5664</v>
      </c>
      <c r="E749" s="116">
        <v>0.29133089132666667</v>
      </c>
      <c r="F749" s="117">
        <v>0.70813907343498983</v>
      </c>
      <c r="G749" s="116">
        <v>0.3</v>
      </c>
      <c r="H749" s="118">
        <v>3.1541629376578153</v>
      </c>
    </row>
    <row r="750" spans="1:8" x14ac:dyDescent="0.25">
      <c r="A750" s="113" t="s">
        <v>695</v>
      </c>
      <c r="B750" s="114">
        <v>206391045</v>
      </c>
      <c r="C750" s="115" t="s">
        <v>694</v>
      </c>
      <c r="D750" s="114" t="s">
        <v>5665</v>
      </c>
      <c r="E750" s="116">
        <v>0.29133089132666667</v>
      </c>
      <c r="F750" s="117">
        <v>0.70813907343498983</v>
      </c>
      <c r="G750" s="116">
        <v>0.3</v>
      </c>
      <c r="H750" s="118">
        <v>3.1541629376578153</v>
      </c>
    </row>
    <row r="751" spans="1:8" x14ac:dyDescent="0.25">
      <c r="A751" s="113" t="s">
        <v>216</v>
      </c>
      <c r="B751" s="114">
        <v>206490961</v>
      </c>
      <c r="C751" s="115" t="s">
        <v>215</v>
      </c>
      <c r="D751" s="114" t="s">
        <v>5666</v>
      </c>
      <c r="E751" s="116">
        <v>0.69279609279999999</v>
      </c>
      <c r="F751" s="117">
        <v>1.6839820212703513</v>
      </c>
      <c r="G751" s="116">
        <v>0.3</v>
      </c>
      <c r="H751" s="118">
        <v>7.5007210849249368</v>
      </c>
    </row>
    <row r="752" spans="1:8" x14ac:dyDescent="0.25">
      <c r="A752" s="113" t="s">
        <v>216</v>
      </c>
      <c r="B752" s="114">
        <v>206490961</v>
      </c>
      <c r="C752" s="115" t="s">
        <v>215</v>
      </c>
      <c r="D752" s="114" t="s">
        <v>5667</v>
      </c>
      <c r="E752" s="116">
        <v>0.69279609279999999</v>
      </c>
      <c r="F752" s="117">
        <v>1.6839820212703513</v>
      </c>
      <c r="G752" s="116">
        <v>0.3</v>
      </c>
      <c r="H752" s="118">
        <v>7.5007210849249368</v>
      </c>
    </row>
    <row r="753" spans="1:8" x14ac:dyDescent="0.25">
      <c r="A753" s="113" t="s">
        <v>3856</v>
      </c>
      <c r="B753" s="114">
        <v>206190334</v>
      </c>
      <c r="C753" s="115" t="s">
        <v>3855</v>
      </c>
      <c r="D753" s="114" t="s">
        <v>3858</v>
      </c>
      <c r="E753" s="116">
        <v>0.52466422465666662</v>
      </c>
      <c r="F753" s="117">
        <v>1.2753032684620464</v>
      </c>
      <c r="G753" s="116">
        <v>0.3</v>
      </c>
      <c r="H753" s="118">
        <v>5.6804015687832905</v>
      </c>
    </row>
    <row r="754" spans="1:8" x14ac:dyDescent="0.25">
      <c r="A754" s="113" t="s">
        <v>932</v>
      </c>
      <c r="B754" s="114">
        <v>206394001</v>
      </c>
      <c r="C754" s="115" t="s">
        <v>931</v>
      </c>
      <c r="D754" s="114" t="s">
        <v>934</v>
      </c>
      <c r="E754" s="116">
        <v>0.58192918193999998</v>
      </c>
      <c r="F754" s="117">
        <v>1.41449741161058</v>
      </c>
      <c r="G754" s="116">
        <v>0.3</v>
      </c>
      <c r="H754" s="118">
        <v>6.3003942000731756</v>
      </c>
    </row>
    <row r="755" spans="1:8" x14ac:dyDescent="0.25">
      <c r="A755" s="113" t="s">
        <v>1119</v>
      </c>
      <c r="B755" s="114">
        <v>206100800</v>
      </c>
      <c r="C755" s="115" t="s">
        <v>1118</v>
      </c>
      <c r="D755" s="114" t="s">
        <v>5668</v>
      </c>
      <c r="E755" s="116">
        <v>0.19499389499333333</v>
      </c>
      <c r="F755" s="117">
        <v>0.47397238067427522</v>
      </c>
      <c r="G755" s="116">
        <v>0.3</v>
      </c>
      <c r="H755" s="118">
        <v>2.1111476158835152</v>
      </c>
    </row>
    <row r="756" spans="1:8" x14ac:dyDescent="0.25">
      <c r="A756" s="113" t="s">
        <v>1119</v>
      </c>
      <c r="B756" s="114">
        <v>206100800</v>
      </c>
      <c r="C756" s="115" t="s">
        <v>1118</v>
      </c>
      <c r="D756" s="114" t="s">
        <v>5669</v>
      </c>
      <c r="E756" s="116">
        <v>0.19499389499333333</v>
      </c>
      <c r="F756" s="117">
        <v>0.47397238067427522</v>
      </c>
      <c r="G756" s="116">
        <v>0.3</v>
      </c>
      <c r="H756" s="118">
        <v>2.1111476158835152</v>
      </c>
    </row>
    <row r="757" spans="1:8" x14ac:dyDescent="0.25">
      <c r="A757" s="113" t="s">
        <v>1017</v>
      </c>
      <c r="B757" s="114">
        <v>206340789</v>
      </c>
      <c r="C757" s="115" t="s">
        <v>1016</v>
      </c>
      <c r="D757" s="114" t="s">
        <v>5670</v>
      </c>
      <c r="E757" s="116">
        <v>0.32008547009000005</v>
      </c>
      <c r="F757" s="117">
        <v>0.77803293422590858</v>
      </c>
      <c r="G757" s="116">
        <v>0.3</v>
      </c>
      <c r="H757" s="118">
        <v>3.4654811992065753</v>
      </c>
    </row>
    <row r="758" spans="1:8" x14ac:dyDescent="0.25">
      <c r="A758" s="113" t="s">
        <v>1017</v>
      </c>
      <c r="B758" s="114">
        <v>206340789</v>
      </c>
      <c r="C758" s="115" t="s">
        <v>1016</v>
      </c>
      <c r="D758" s="114" t="s">
        <v>5671</v>
      </c>
      <c r="E758" s="116">
        <v>0.32008547009000005</v>
      </c>
      <c r="F758" s="117">
        <v>0.77803293422590858</v>
      </c>
      <c r="G758" s="116">
        <v>0.3</v>
      </c>
      <c r="H758" s="118">
        <v>3.4654811992065753</v>
      </c>
    </row>
    <row r="759" spans="1:8" x14ac:dyDescent="0.25">
      <c r="A759" s="113" t="s">
        <v>684</v>
      </c>
      <c r="B759" s="114">
        <v>206501989</v>
      </c>
      <c r="C759" s="115" t="s">
        <v>683</v>
      </c>
      <c r="D759" s="114" t="s">
        <v>686</v>
      </c>
      <c r="E759" s="116">
        <v>0.63070818070666657</v>
      </c>
      <c r="F759" s="117">
        <v>1.5330647040539407</v>
      </c>
      <c r="G759" s="116">
        <v>0.3</v>
      </c>
      <c r="H759" s="118">
        <v>6.8285115903891862</v>
      </c>
    </row>
    <row r="760" spans="1:8" x14ac:dyDescent="0.25">
      <c r="A760" s="113" t="s">
        <v>3661</v>
      </c>
      <c r="B760" s="114">
        <v>206190192</v>
      </c>
      <c r="C760" s="115" t="s">
        <v>3660</v>
      </c>
      <c r="D760" s="114" t="s">
        <v>3663</v>
      </c>
      <c r="E760" s="116">
        <v>0.39645909646333333</v>
      </c>
      <c r="F760" s="117">
        <v>0.96367458989996957</v>
      </c>
      <c r="G760" s="116">
        <v>0.3</v>
      </c>
      <c r="H760" s="118">
        <v>4.2923583649760646</v>
      </c>
    </row>
    <row r="761" spans="1:8" x14ac:dyDescent="0.25">
      <c r="A761" s="113" t="s">
        <v>221</v>
      </c>
      <c r="B761" s="114">
        <v>206231024</v>
      </c>
      <c r="C761" s="115" t="s">
        <v>220</v>
      </c>
      <c r="D761" s="114" t="s">
        <v>223</v>
      </c>
      <c r="E761" s="116">
        <v>0.4437118437</v>
      </c>
      <c r="F761" s="117">
        <v>1.0785320171129005</v>
      </c>
      <c r="G761" s="116">
        <v>0.3</v>
      </c>
      <c r="H761" s="118">
        <v>4.8039514313951228</v>
      </c>
    </row>
    <row r="762" spans="1:8" x14ac:dyDescent="0.25">
      <c r="A762" s="113" t="s">
        <v>2585</v>
      </c>
      <c r="B762" s="114">
        <v>206212623</v>
      </c>
      <c r="C762" s="115" t="s">
        <v>2584</v>
      </c>
      <c r="D762" s="114" t="s">
        <v>2587</v>
      </c>
      <c r="E762" s="116">
        <v>0.61532356531666665</v>
      </c>
      <c r="F762" s="117">
        <v>1.4956692626099628</v>
      </c>
      <c r="G762" s="116">
        <v>0.3</v>
      </c>
      <c r="H762" s="118">
        <v>6.6619464058586972</v>
      </c>
    </row>
    <row r="763" spans="1:8" x14ac:dyDescent="0.25">
      <c r="A763" s="113" t="s">
        <v>3666</v>
      </c>
      <c r="B763" s="114">
        <v>206190643</v>
      </c>
      <c r="C763" s="115" t="s">
        <v>3665</v>
      </c>
      <c r="D763" s="114" t="s">
        <v>3668</v>
      </c>
      <c r="E763" s="116">
        <v>0.23479853479999999</v>
      </c>
      <c r="F763" s="117">
        <v>0.5707256656511861</v>
      </c>
      <c r="G763" s="116">
        <v>0.3</v>
      </c>
      <c r="H763" s="118">
        <v>2.542101982079541</v>
      </c>
    </row>
    <row r="764" spans="1:8" x14ac:dyDescent="0.25">
      <c r="A764" s="113" t="s">
        <v>135</v>
      </c>
      <c r="B764" s="114">
        <v>206491062</v>
      </c>
      <c r="C764" s="115" t="s">
        <v>134</v>
      </c>
      <c r="D764" s="114" t="s">
        <v>137</v>
      </c>
      <c r="E764" s="116">
        <v>0.29047619049000001</v>
      </c>
      <c r="F764" s="117">
        <v>0.70606154895488726</v>
      </c>
      <c r="G764" s="116">
        <v>0.3</v>
      </c>
      <c r="H764" s="118">
        <v>3.1449093164935005</v>
      </c>
    </row>
    <row r="765" spans="1:8" x14ac:dyDescent="0.25">
      <c r="A765" s="113" t="s">
        <v>3916</v>
      </c>
      <c r="B765" s="114">
        <v>206190634</v>
      </c>
      <c r="C765" s="115" t="s">
        <v>3915</v>
      </c>
      <c r="D765" s="114" t="s">
        <v>3918</v>
      </c>
      <c r="E765" s="116">
        <v>0.22600732600666668</v>
      </c>
      <c r="F765" s="117">
        <v>0.54935684197122803</v>
      </c>
      <c r="G765" s="116">
        <v>0.3</v>
      </c>
      <c r="H765" s="118">
        <v>2.446921876643859</v>
      </c>
    </row>
    <row r="766" spans="1:8" x14ac:dyDescent="0.25">
      <c r="A766" s="113" t="s">
        <v>5124</v>
      </c>
      <c r="B766" s="114">
        <v>206210969</v>
      </c>
      <c r="C766" s="115" t="s">
        <v>5123</v>
      </c>
      <c r="D766" s="114" t="s">
        <v>5126</v>
      </c>
      <c r="E766" s="116">
        <v>0.49963369964333332</v>
      </c>
      <c r="F766" s="117">
        <v>1.2144614788742123</v>
      </c>
      <c r="G766" s="116">
        <v>0.3</v>
      </c>
      <c r="H766" s="118">
        <v>5.4094026577249812</v>
      </c>
    </row>
    <row r="767" spans="1:8" x14ac:dyDescent="0.25">
      <c r="A767" s="113" t="s">
        <v>3163</v>
      </c>
      <c r="B767" s="114">
        <v>206331349</v>
      </c>
      <c r="C767" s="115" t="s">
        <v>3162</v>
      </c>
      <c r="D767" s="114" t="s">
        <v>5672</v>
      </c>
      <c r="E767" s="116">
        <v>0.23003663003666666</v>
      </c>
      <c r="F767" s="117">
        <v>0.55915088615720021</v>
      </c>
      <c r="G767" s="116">
        <v>0.3</v>
      </c>
      <c r="H767" s="118">
        <v>2.4905460916322055</v>
      </c>
    </row>
    <row r="768" spans="1:8" x14ac:dyDescent="0.25">
      <c r="A768" s="113" t="s">
        <v>3163</v>
      </c>
      <c r="B768" s="114">
        <v>206331349</v>
      </c>
      <c r="C768" s="115" t="s">
        <v>3162</v>
      </c>
      <c r="D768" s="114" t="s">
        <v>5673</v>
      </c>
      <c r="E768" s="116">
        <v>0.23003663003666666</v>
      </c>
      <c r="F768" s="117">
        <v>0.55915088615720021</v>
      </c>
      <c r="G768" s="116">
        <v>0.3</v>
      </c>
      <c r="H768" s="118">
        <v>2.4905460916322055</v>
      </c>
    </row>
    <row r="769" spans="1:8" x14ac:dyDescent="0.25">
      <c r="A769" s="113" t="s">
        <v>895</v>
      </c>
      <c r="B769" s="114">
        <v>206390910</v>
      </c>
      <c r="C769" s="115" t="s">
        <v>894</v>
      </c>
      <c r="D769" s="114" t="s">
        <v>897</v>
      </c>
      <c r="E769" s="116">
        <v>0.44371184370666666</v>
      </c>
      <c r="F769" s="117">
        <v>1.0785320171291053</v>
      </c>
      <c r="G769" s="116">
        <v>0.3</v>
      </c>
      <c r="H769" s="118">
        <v>4.8039514314673015</v>
      </c>
    </row>
    <row r="770" spans="1:8" x14ac:dyDescent="0.25">
      <c r="A770" s="113" t="s">
        <v>1002</v>
      </c>
      <c r="B770" s="114">
        <v>206312216</v>
      </c>
      <c r="C770" s="115" t="s">
        <v>1001</v>
      </c>
      <c r="D770" s="114" t="s">
        <v>1004</v>
      </c>
      <c r="E770" s="116">
        <v>0.49145299144999999</v>
      </c>
      <c r="F770" s="117">
        <v>1.1945766012572576</v>
      </c>
      <c r="G770" s="116">
        <v>0.3</v>
      </c>
      <c r="H770" s="118">
        <v>5.3208322817181593</v>
      </c>
    </row>
    <row r="771" spans="1:8" x14ac:dyDescent="0.25">
      <c r="A771" s="113" t="s">
        <v>2732</v>
      </c>
      <c r="B771" s="114">
        <v>206452301</v>
      </c>
      <c r="C771" s="115" t="s">
        <v>2731</v>
      </c>
      <c r="D771" s="114" t="s">
        <v>2734</v>
      </c>
      <c r="E771" s="116">
        <v>0.23333333333333334</v>
      </c>
      <c r="F771" s="117">
        <v>0.56716419503515902</v>
      </c>
      <c r="G771" s="116">
        <v>0.3</v>
      </c>
      <c r="H771" s="118">
        <v>2.5262386311615641</v>
      </c>
    </row>
    <row r="772" spans="1:8" x14ac:dyDescent="0.25">
      <c r="A772" s="113" t="s">
        <v>469</v>
      </c>
      <c r="B772" s="114">
        <v>206010848</v>
      </c>
      <c r="C772" s="115" t="s">
        <v>468</v>
      </c>
      <c r="D772" s="114" t="s">
        <v>471</v>
      </c>
      <c r="E772" s="116">
        <v>0.22881562881666664</v>
      </c>
      <c r="F772" s="117">
        <v>0.5561829939825792</v>
      </c>
      <c r="G772" s="116">
        <v>0.3</v>
      </c>
      <c r="H772" s="118">
        <v>2.477326632557951</v>
      </c>
    </row>
    <row r="773" spans="1:8" x14ac:dyDescent="0.25">
      <c r="A773" s="113" t="s">
        <v>534</v>
      </c>
      <c r="B773" s="114">
        <v>206014077</v>
      </c>
      <c r="C773" s="115" t="s">
        <v>533</v>
      </c>
      <c r="D773" s="114" t="s">
        <v>536</v>
      </c>
      <c r="E773" s="116">
        <v>0.48449328449000006</v>
      </c>
      <c r="F773" s="117">
        <v>1.1776596158473336</v>
      </c>
      <c r="G773" s="116">
        <v>0.3</v>
      </c>
      <c r="H773" s="118">
        <v>5.2454813649299492</v>
      </c>
    </row>
    <row r="774" spans="1:8" x14ac:dyDescent="0.25">
      <c r="A774" s="113" t="s">
        <v>3671</v>
      </c>
      <c r="B774" s="114">
        <v>206190572</v>
      </c>
      <c r="C774" s="115" t="s">
        <v>3670</v>
      </c>
      <c r="D774" s="114" t="s">
        <v>3673</v>
      </c>
      <c r="E774" s="116">
        <v>0.69877899878333338</v>
      </c>
      <c r="F774" s="117">
        <v>1.6985246929389584</v>
      </c>
      <c r="G774" s="116">
        <v>0.3</v>
      </c>
      <c r="H774" s="118">
        <v>7.5654964344465281</v>
      </c>
    </row>
    <row r="775" spans="1:8" x14ac:dyDescent="0.25">
      <c r="A775" s="113" t="s">
        <v>5149</v>
      </c>
      <c r="B775" s="114">
        <v>206564129</v>
      </c>
      <c r="C775" s="115" t="s">
        <v>5148</v>
      </c>
      <c r="D775" s="114" t="s">
        <v>5151</v>
      </c>
      <c r="E775" s="116">
        <v>0.93333333333333335</v>
      </c>
      <c r="F775" s="117">
        <v>2.2686567801406361</v>
      </c>
      <c r="G775" s="116">
        <v>0.3</v>
      </c>
      <c r="H775" s="118">
        <v>10.104954524646256</v>
      </c>
    </row>
    <row r="776" spans="1:8" x14ac:dyDescent="0.25">
      <c r="A776" s="113" t="s">
        <v>1197</v>
      </c>
      <c r="B776" s="114">
        <v>206100732</v>
      </c>
      <c r="C776" s="115" t="s">
        <v>1196</v>
      </c>
      <c r="D776" s="114" t="s">
        <v>1199</v>
      </c>
      <c r="E776" s="116">
        <v>0.30598290598</v>
      </c>
      <c r="F776" s="117">
        <v>0.74375377956285182</v>
      </c>
      <c r="G776" s="116">
        <v>0.3</v>
      </c>
      <c r="H776" s="118">
        <v>3.312796446693226</v>
      </c>
    </row>
    <row r="777" spans="1:8" x14ac:dyDescent="0.25">
      <c r="A777" s="113" t="s">
        <v>2737</v>
      </c>
      <c r="B777" s="114">
        <v>206040999</v>
      </c>
      <c r="C777" s="115" t="s">
        <v>2736</v>
      </c>
      <c r="D777" s="114" t="s">
        <v>5674</v>
      </c>
      <c r="E777" s="116">
        <v>0.73339438341666652</v>
      </c>
      <c r="F777" s="117">
        <v>1.7826644362020876</v>
      </c>
      <c r="G777" s="116">
        <v>0.3</v>
      </c>
      <c r="H777" s="118">
        <v>7.9402680997032817</v>
      </c>
    </row>
    <row r="778" spans="1:8" x14ac:dyDescent="0.25">
      <c r="A778" s="113" t="s">
        <v>2737</v>
      </c>
      <c r="B778" s="114">
        <v>206040999</v>
      </c>
      <c r="C778" s="115" t="s">
        <v>2736</v>
      </c>
      <c r="D778" s="114" t="s">
        <v>5675</v>
      </c>
      <c r="E778" s="116">
        <v>0.73339438341666652</v>
      </c>
      <c r="F778" s="117">
        <v>1.7826644362020876</v>
      </c>
      <c r="G778" s="116">
        <v>0.3</v>
      </c>
      <c r="H778" s="118">
        <v>7.9402680997032817</v>
      </c>
    </row>
    <row r="779" spans="1:8" x14ac:dyDescent="0.25">
      <c r="A779" s="113" t="s">
        <v>3415</v>
      </c>
      <c r="B779" s="114">
        <v>206190688</v>
      </c>
      <c r="C779" s="115" t="s">
        <v>3414</v>
      </c>
      <c r="D779" s="114" t="s">
        <v>5676</v>
      </c>
      <c r="E779" s="116">
        <v>0.78241758242000004</v>
      </c>
      <c r="F779" s="117">
        <v>1.9018253070625479</v>
      </c>
      <c r="G779" s="116">
        <v>0.3</v>
      </c>
      <c r="H779" s="118">
        <v>8.4710293817547484</v>
      </c>
    </row>
    <row r="780" spans="1:8" x14ac:dyDescent="0.25">
      <c r="A780" s="113" t="s">
        <v>3415</v>
      </c>
      <c r="B780" s="114">
        <v>206190688</v>
      </c>
      <c r="C780" s="115" t="s">
        <v>3414</v>
      </c>
      <c r="D780" s="114" t="s">
        <v>5677</v>
      </c>
      <c r="E780" s="116">
        <v>0.78241758242000004</v>
      </c>
      <c r="F780" s="117">
        <v>1.9018253070625479</v>
      </c>
      <c r="G780" s="116">
        <v>0.3</v>
      </c>
      <c r="H780" s="118">
        <v>8.4710293817547484</v>
      </c>
    </row>
    <row r="781" spans="1:8" x14ac:dyDescent="0.25">
      <c r="A781" s="113" t="s">
        <v>3230</v>
      </c>
      <c r="B781" s="114">
        <v>206190037</v>
      </c>
      <c r="C781" s="115" t="s">
        <v>3229</v>
      </c>
      <c r="D781" s="114" t="s">
        <v>3232</v>
      </c>
      <c r="E781" s="116">
        <v>0.19413919414</v>
      </c>
      <c r="F781" s="117">
        <v>0.47189485615366095</v>
      </c>
      <c r="G781" s="116">
        <v>0.3</v>
      </c>
      <c r="H781" s="118">
        <v>2.1018939945387549</v>
      </c>
    </row>
    <row r="782" spans="1:8" x14ac:dyDescent="0.25">
      <c r="A782" s="113" t="s">
        <v>4031</v>
      </c>
      <c r="B782" s="114">
        <v>206190282</v>
      </c>
      <c r="C782" s="115" t="s">
        <v>4030</v>
      </c>
      <c r="D782" s="114" t="s">
        <v>5678</v>
      </c>
      <c r="E782" s="116">
        <v>6.3858363860000003E-2</v>
      </c>
      <c r="F782" s="117">
        <v>0.15522076086393938</v>
      </c>
      <c r="G782" s="116">
        <v>0.3</v>
      </c>
      <c r="H782" s="118">
        <v>0.69137771016815786</v>
      </c>
    </row>
    <row r="783" spans="1:8" x14ac:dyDescent="0.25">
      <c r="A783" s="113" t="s">
        <v>4031</v>
      </c>
      <c r="B783" s="114">
        <v>206190282</v>
      </c>
      <c r="C783" s="115" t="s">
        <v>4030</v>
      </c>
      <c r="D783" s="114" t="s">
        <v>5679</v>
      </c>
      <c r="E783" s="116">
        <v>6.3858363860000003E-2</v>
      </c>
      <c r="F783" s="117">
        <v>0.15522076086393938</v>
      </c>
      <c r="G783" s="116">
        <v>0.3</v>
      </c>
      <c r="H783" s="118">
        <v>0.69137771016815786</v>
      </c>
    </row>
    <row r="784" spans="1:8" x14ac:dyDescent="0.25">
      <c r="A784" s="113" t="s">
        <v>2337</v>
      </c>
      <c r="B784" s="114">
        <v>206371716</v>
      </c>
      <c r="C784" s="115" t="s">
        <v>2336</v>
      </c>
      <c r="D784" s="114" t="s">
        <v>5680</v>
      </c>
      <c r="E784" s="116">
        <v>0.13333333333333333</v>
      </c>
      <c r="F784" s="117">
        <v>0.32409382573437656</v>
      </c>
      <c r="G784" s="116">
        <v>0.3</v>
      </c>
      <c r="H784" s="118">
        <v>1.4435649320923223</v>
      </c>
    </row>
    <row r="785" spans="1:8" x14ac:dyDescent="0.25">
      <c r="A785" s="113" t="s">
        <v>2337</v>
      </c>
      <c r="B785" s="114">
        <v>206371716</v>
      </c>
      <c r="C785" s="115" t="s">
        <v>2336</v>
      </c>
      <c r="D785" s="114" t="s">
        <v>5681</v>
      </c>
      <c r="E785" s="116">
        <v>0.13333333333333333</v>
      </c>
      <c r="F785" s="117">
        <v>0.32409382573437656</v>
      </c>
      <c r="G785" s="116">
        <v>0.3</v>
      </c>
      <c r="H785" s="118">
        <v>1.4435649320923223</v>
      </c>
    </row>
    <row r="786" spans="1:8" x14ac:dyDescent="0.25">
      <c r="A786" s="113" t="s">
        <v>2045</v>
      </c>
      <c r="B786" s="114">
        <v>206270842</v>
      </c>
      <c r="C786" s="115" t="s">
        <v>2044</v>
      </c>
      <c r="D786" s="114" t="s">
        <v>2047</v>
      </c>
      <c r="E786" s="116">
        <v>0.53650793650666662</v>
      </c>
      <c r="F786" s="117">
        <v>1.3040918225947618</v>
      </c>
      <c r="G786" s="116">
        <v>0.3</v>
      </c>
      <c r="H786" s="118">
        <v>5.8086303219767865</v>
      </c>
    </row>
    <row r="787" spans="1:8" x14ac:dyDescent="0.25">
      <c r="A787" s="113" t="s">
        <v>1352</v>
      </c>
      <c r="B787" s="114">
        <v>206560465</v>
      </c>
      <c r="C787" s="115" t="s">
        <v>1351</v>
      </c>
      <c r="D787" s="114" t="s">
        <v>1354</v>
      </c>
      <c r="E787" s="116">
        <v>0.31306471306333333</v>
      </c>
      <c r="F787" s="117">
        <v>0.76096755419347917</v>
      </c>
      <c r="G787" s="116">
        <v>0.3</v>
      </c>
      <c r="H787" s="118">
        <v>3.389469309403299</v>
      </c>
    </row>
    <row r="788" spans="1:8" x14ac:dyDescent="0.25">
      <c r="A788" s="113" t="s">
        <v>4681</v>
      </c>
      <c r="B788" s="114">
        <v>206190577</v>
      </c>
      <c r="C788" s="115" t="s">
        <v>4680</v>
      </c>
      <c r="D788" s="114" t="s">
        <v>4683</v>
      </c>
      <c r="E788" s="116">
        <v>0.39926739926999999</v>
      </c>
      <c r="F788" s="117">
        <v>0.97050074190321844</v>
      </c>
      <c r="G788" s="116">
        <v>0.3</v>
      </c>
      <c r="H788" s="118">
        <v>4.3227631208540682</v>
      </c>
    </row>
    <row r="789" spans="1:8" x14ac:dyDescent="0.25">
      <c r="A789" s="113" t="s">
        <v>2838</v>
      </c>
      <c r="B789" s="114">
        <v>206361112</v>
      </c>
      <c r="C789" s="115" t="s">
        <v>2837</v>
      </c>
      <c r="D789" s="114" t="s">
        <v>5682</v>
      </c>
      <c r="E789" s="116">
        <v>0.1</v>
      </c>
      <c r="F789" s="117">
        <v>0.24307036930078244</v>
      </c>
      <c r="G789" s="116">
        <v>0.3</v>
      </c>
      <c r="H789" s="118">
        <v>1.0826736990692418</v>
      </c>
    </row>
    <row r="790" spans="1:8" x14ac:dyDescent="0.25">
      <c r="A790" s="113" t="s">
        <v>2838</v>
      </c>
      <c r="B790" s="114">
        <v>206361112</v>
      </c>
      <c r="C790" s="115" t="s">
        <v>2837</v>
      </c>
      <c r="D790" s="114" t="s">
        <v>5683</v>
      </c>
      <c r="E790" s="116">
        <v>0.1</v>
      </c>
      <c r="F790" s="117">
        <v>0.24307036930078244</v>
      </c>
      <c r="G790" s="116">
        <v>0.3</v>
      </c>
      <c r="H790" s="118">
        <v>1.0826736990692418</v>
      </c>
    </row>
    <row r="791" spans="1:8" x14ac:dyDescent="0.25">
      <c r="A791" s="113" t="s">
        <v>3083</v>
      </c>
      <c r="B791" s="114">
        <v>206361276</v>
      </c>
      <c r="C791" s="115" t="s">
        <v>3082</v>
      </c>
      <c r="D791" s="114" t="s">
        <v>3085</v>
      </c>
      <c r="E791" s="116">
        <v>0.27960927961000004</v>
      </c>
      <c r="F791" s="117">
        <v>0.67964730854728439</v>
      </c>
      <c r="G791" s="116">
        <v>0.3</v>
      </c>
      <c r="H791" s="118">
        <v>3.0272561304944468</v>
      </c>
    </row>
    <row r="792" spans="1:8" x14ac:dyDescent="0.25">
      <c r="A792" s="113" t="s">
        <v>1716</v>
      </c>
      <c r="B792" s="114">
        <v>206301204</v>
      </c>
      <c r="C792" s="115" t="s">
        <v>1715</v>
      </c>
      <c r="D792" s="114" t="s">
        <v>1718</v>
      </c>
      <c r="E792" s="116">
        <v>0.32844932844666663</v>
      </c>
      <c r="F792" s="117">
        <v>0.79836299562125246</v>
      </c>
      <c r="G792" s="116">
        <v>0.3</v>
      </c>
      <c r="H792" s="118">
        <v>3.5560344938616097</v>
      </c>
    </row>
    <row r="793" spans="1:8" x14ac:dyDescent="0.25">
      <c r="A793" s="113" t="s">
        <v>1317</v>
      </c>
      <c r="B793" s="114">
        <v>206100820</v>
      </c>
      <c r="C793" s="115" t="s">
        <v>1316</v>
      </c>
      <c r="D793" s="114" t="s">
        <v>5684</v>
      </c>
      <c r="E793" s="116">
        <v>0.47735042735</v>
      </c>
      <c r="F793" s="117">
        <v>1.1602974466185081</v>
      </c>
      <c r="G793" s="116">
        <v>0.3</v>
      </c>
      <c r="H793" s="118">
        <v>5.1681475293130781</v>
      </c>
    </row>
    <row r="794" spans="1:8" x14ac:dyDescent="0.25">
      <c r="A794" s="113" t="s">
        <v>1317</v>
      </c>
      <c r="B794" s="114">
        <v>206100820</v>
      </c>
      <c r="C794" s="115" t="s">
        <v>1316</v>
      </c>
      <c r="D794" s="114" t="s">
        <v>5685</v>
      </c>
      <c r="E794" s="116">
        <v>0.47735042735</v>
      </c>
      <c r="F794" s="117">
        <v>1.1602974466185081</v>
      </c>
      <c r="G794" s="116">
        <v>0.3</v>
      </c>
      <c r="H794" s="118">
        <v>5.1681475293130781</v>
      </c>
    </row>
    <row r="795" spans="1:8" x14ac:dyDescent="0.25">
      <c r="A795" s="113" t="s">
        <v>1247</v>
      </c>
      <c r="B795" s="114">
        <v>206540762</v>
      </c>
      <c r="C795" s="115" t="s">
        <v>1246</v>
      </c>
      <c r="D795" s="114" t="s">
        <v>1249</v>
      </c>
      <c r="E795" s="116">
        <v>0.66520146520666656</v>
      </c>
      <c r="F795" s="117">
        <v>1.6169076580720601</v>
      </c>
      <c r="G795" s="116">
        <v>0.3</v>
      </c>
      <c r="H795" s="118">
        <v>7.2019613096158119</v>
      </c>
    </row>
    <row r="796" spans="1:8" x14ac:dyDescent="0.25">
      <c r="A796" s="113" t="s">
        <v>5304</v>
      </c>
      <c r="B796" s="114">
        <v>206300323</v>
      </c>
      <c r="C796" s="115" t="s">
        <v>5303</v>
      </c>
      <c r="D796" s="114" t="s">
        <v>5306</v>
      </c>
      <c r="E796" s="116">
        <v>0.93333333333333335</v>
      </c>
      <c r="F796" s="117">
        <v>2.2686567801406361</v>
      </c>
      <c r="G796" s="116">
        <v>0.3</v>
      </c>
      <c r="H796" s="118">
        <v>10.104954524646256</v>
      </c>
    </row>
    <row r="797" spans="1:8" x14ac:dyDescent="0.25">
      <c r="A797" s="113" t="s">
        <v>479</v>
      </c>
      <c r="B797" s="114">
        <v>206071029</v>
      </c>
      <c r="C797" s="115" t="s">
        <v>478</v>
      </c>
      <c r="D797" s="114" t="s">
        <v>481</v>
      </c>
      <c r="E797" s="116">
        <v>0.55231990232333328</v>
      </c>
      <c r="F797" s="117">
        <v>1.342526026299047</v>
      </c>
      <c r="G797" s="116">
        <v>0.3</v>
      </c>
      <c r="H797" s="118">
        <v>5.9798223171796563</v>
      </c>
    </row>
    <row r="798" spans="1:8" x14ac:dyDescent="0.25">
      <c r="A798" s="113" t="s">
        <v>3245</v>
      </c>
      <c r="B798" s="114">
        <v>206190303</v>
      </c>
      <c r="C798" s="115" t="s">
        <v>3244</v>
      </c>
      <c r="D798" s="114" t="s">
        <v>3247</v>
      </c>
      <c r="E798" s="116">
        <v>0.1</v>
      </c>
      <c r="F798" s="117">
        <v>0.24307036930078244</v>
      </c>
      <c r="G798" s="116">
        <v>0.3</v>
      </c>
      <c r="H798" s="118">
        <v>1.0826736990692418</v>
      </c>
    </row>
    <row r="799" spans="1:8" x14ac:dyDescent="0.25">
      <c r="A799" s="113" t="s">
        <v>3280</v>
      </c>
      <c r="B799" s="114">
        <v>206190871</v>
      </c>
      <c r="C799" s="115" t="s">
        <v>3279</v>
      </c>
      <c r="D799" s="114" t="s">
        <v>5686</v>
      </c>
      <c r="E799" s="116">
        <v>0.13333333333333333</v>
      </c>
      <c r="F799" s="117">
        <v>0.32409382573437656</v>
      </c>
      <c r="G799" s="116">
        <v>0.3</v>
      </c>
      <c r="H799" s="118">
        <v>1.4435649320923223</v>
      </c>
    </row>
    <row r="800" spans="1:8" x14ac:dyDescent="0.25">
      <c r="A800" s="113" t="s">
        <v>3280</v>
      </c>
      <c r="B800" s="114">
        <v>206190871</v>
      </c>
      <c r="C800" s="115" t="s">
        <v>3279</v>
      </c>
      <c r="D800" s="114" t="s">
        <v>5687</v>
      </c>
      <c r="E800" s="116">
        <v>0.13333333333333333</v>
      </c>
      <c r="F800" s="117">
        <v>0.32409382573437656</v>
      </c>
      <c r="G800" s="116">
        <v>0.3</v>
      </c>
      <c r="H800" s="118">
        <v>1.4435649320923223</v>
      </c>
    </row>
    <row r="801" spans="1:8" x14ac:dyDescent="0.25">
      <c r="A801" s="113" t="s">
        <v>1441</v>
      </c>
      <c r="B801" s="114">
        <v>206560503</v>
      </c>
      <c r="C801" s="115" t="s">
        <v>1440</v>
      </c>
      <c r="D801" s="114" t="s">
        <v>1443</v>
      </c>
      <c r="E801" s="116">
        <v>0.18846153845999999</v>
      </c>
      <c r="F801" s="117">
        <v>0.4580941575246581</v>
      </c>
      <c r="G801" s="116">
        <v>0.3</v>
      </c>
      <c r="H801" s="118">
        <v>2.0404235097676837</v>
      </c>
    </row>
    <row r="802" spans="1:8" x14ac:dyDescent="0.25">
      <c r="A802" s="113" t="s">
        <v>4011</v>
      </c>
      <c r="B802" s="114">
        <v>206190593</v>
      </c>
      <c r="C802" s="115" t="s">
        <v>4010</v>
      </c>
      <c r="D802" s="114" t="s">
        <v>4013</v>
      </c>
      <c r="E802" s="116">
        <v>0.53333333333333333</v>
      </c>
      <c r="F802" s="117">
        <v>1.2963753029375062</v>
      </c>
      <c r="G802" s="116">
        <v>0.3</v>
      </c>
      <c r="H802" s="118">
        <v>5.7742597283692891</v>
      </c>
    </row>
    <row r="803" spans="1:8" x14ac:dyDescent="0.25">
      <c r="A803" s="113" t="s">
        <v>2040</v>
      </c>
      <c r="B803" s="114">
        <v>206440764</v>
      </c>
      <c r="C803" s="115" t="s">
        <v>2039</v>
      </c>
      <c r="D803" s="114" t="s">
        <v>2042</v>
      </c>
      <c r="E803" s="116">
        <v>0.26501831501666667</v>
      </c>
      <c r="F803" s="117">
        <v>0.64418099702572262</v>
      </c>
      <c r="G803" s="116">
        <v>0.3</v>
      </c>
      <c r="H803" s="118">
        <v>2.8692835944019213</v>
      </c>
    </row>
    <row r="804" spans="1:8" x14ac:dyDescent="0.25">
      <c r="A804" s="113" t="s">
        <v>1940</v>
      </c>
      <c r="B804" s="114">
        <v>206271712</v>
      </c>
      <c r="C804" s="115" t="s">
        <v>1939</v>
      </c>
      <c r="D804" s="114" t="s">
        <v>1942</v>
      </c>
      <c r="E804" s="116">
        <v>0</v>
      </c>
      <c r="F804" s="117">
        <v>0</v>
      </c>
      <c r="G804" s="116">
        <v>0.3</v>
      </c>
      <c r="H804" s="118">
        <v>0</v>
      </c>
    </row>
    <row r="805" spans="1:8" x14ac:dyDescent="0.25">
      <c r="A805" s="113" t="s">
        <v>1262</v>
      </c>
      <c r="B805" s="114">
        <v>206100772</v>
      </c>
      <c r="C805" s="115" t="s">
        <v>1261</v>
      </c>
      <c r="D805" s="114" t="s">
        <v>5688</v>
      </c>
      <c r="E805" s="116">
        <v>0.25525030524666664</v>
      </c>
      <c r="F805" s="117">
        <v>0.62043785960444708</v>
      </c>
      <c r="G805" s="116">
        <v>0.3</v>
      </c>
      <c r="H805" s="118">
        <v>2.7635279216996174</v>
      </c>
    </row>
    <row r="806" spans="1:8" x14ac:dyDescent="0.25">
      <c r="A806" s="113" t="s">
        <v>1262</v>
      </c>
      <c r="B806" s="114">
        <v>206100772</v>
      </c>
      <c r="C806" s="115" t="s">
        <v>1261</v>
      </c>
      <c r="D806" s="114" t="s">
        <v>5689</v>
      </c>
      <c r="E806" s="116">
        <v>0.25525030524666664</v>
      </c>
      <c r="F806" s="117">
        <v>0.62043785960444708</v>
      </c>
      <c r="G806" s="116">
        <v>0.3</v>
      </c>
      <c r="H806" s="118">
        <v>2.7635279216996174</v>
      </c>
    </row>
    <row r="807" spans="1:8" x14ac:dyDescent="0.25">
      <c r="A807" s="113" t="s">
        <v>1761</v>
      </c>
      <c r="B807" s="114">
        <v>206301334</v>
      </c>
      <c r="C807" s="115" t="s">
        <v>1760</v>
      </c>
      <c r="D807" s="114" t="s">
        <v>5690</v>
      </c>
      <c r="E807" s="116">
        <v>0.3</v>
      </c>
      <c r="F807" s="117">
        <v>0.72921110790234722</v>
      </c>
      <c r="G807" s="116">
        <v>0.3</v>
      </c>
      <c r="H807" s="118">
        <v>3.248021097207725</v>
      </c>
    </row>
    <row r="808" spans="1:8" x14ac:dyDescent="0.25">
      <c r="A808" s="113" t="s">
        <v>1761</v>
      </c>
      <c r="B808" s="114">
        <v>206301334</v>
      </c>
      <c r="C808" s="115" t="s">
        <v>1760</v>
      </c>
      <c r="D808" s="114" t="s">
        <v>5691</v>
      </c>
      <c r="E808" s="116">
        <v>0.3</v>
      </c>
      <c r="F808" s="117">
        <v>0.72921110790234722</v>
      </c>
      <c r="G808" s="116">
        <v>0.3</v>
      </c>
      <c r="H808" s="118">
        <v>3.248021097207725</v>
      </c>
    </row>
    <row r="809" spans="1:8" x14ac:dyDescent="0.25">
      <c r="A809" s="113" t="s">
        <v>2540</v>
      </c>
      <c r="B809" s="114">
        <v>206380921</v>
      </c>
      <c r="C809" s="115" t="s">
        <v>2539</v>
      </c>
      <c r="D809" s="114" t="s">
        <v>5692</v>
      </c>
      <c r="E809" s="116">
        <v>0.42912087912000002</v>
      </c>
      <c r="F809" s="117">
        <v>1.0430657056237482</v>
      </c>
      <c r="G809" s="116">
        <v>0.3</v>
      </c>
      <c r="H809" s="118">
        <v>4.6459788954469543</v>
      </c>
    </row>
    <row r="810" spans="1:8" x14ac:dyDescent="0.25">
      <c r="A810" s="113" t="s">
        <v>2540</v>
      </c>
      <c r="B810" s="114">
        <v>206380921</v>
      </c>
      <c r="C810" s="115" t="s">
        <v>2539</v>
      </c>
      <c r="D810" s="114" t="s">
        <v>5693</v>
      </c>
      <c r="E810" s="116">
        <v>0.42912087912000002</v>
      </c>
      <c r="F810" s="117">
        <v>1.0430657056237482</v>
      </c>
      <c r="G810" s="116">
        <v>0.3</v>
      </c>
      <c r="H810" s="118">
        <v>4.6459788954469543</v>
      </c>
    </row>
    <row r="811" spans="1:8" x14ac:dyDescent="0.25">
      <c r="A811" s="113" t="s">
        <v>2050</v>
      </c>
      <c r="B811" s="114">
        <v>206434001</v>
      </c>
      <c r="C811" s="115" t="s">
        <v>2049</v>
      </c>
      <c r="D811" s="114" t="s">
        <v>2052</v>
      </c>
      <c r="E811" s="116">
        <v>0.71306471307333319</v>
      </c>
      <c r="F811" s="117">
        <v>1.7332490314209157</v>
      </c>
      <c r="G811" s="116">
        <v>0.3</v>
      </c>
      <c r="H811" s="118">
        <v>7.7201641057885322</v>
      </c>
    </row>
    <row r="812" spans="1:8" x14ac:dyDescent="0.25">
      <c r="A812" s="113" t="s">
        <v>3926</v>
      </c>
      <c r="B812" s="114">
        <v>206190279</v>
      </c>
      <c r="C812" s="115" t="s">
        <v>3925</v>
      </c>
      <c r="D812" s="114" t="s">
        <v>3928</v>
      </c>
      <c r="E812" s="116">
        <v>0.76422466421666657</v>
      </c>
      <c r="F812" s="117">
        <v>1.8576037135991159</v>
      </c>
      <c r="G812" s="116">
        <v>0.3</v>
      </c>
      <c r="H812" s="118">
        <v>8.2740594412740762</v>
      </c>
    </row>
    <row r="813" spans="1:8" x14ac:dyDescent="0.25">
      <c r="A813" s="113" t="s">
        <v>3395</v>
      </c>
      <c r="B813" s="114">
        <v>206190584</v>
      </c>
      <c r="C813" s="115" t="s">
        <v>3394</v>
      </c>
      <c r="D813" s="114" t="s">
        <v>3397</v>
      </c>
      <c r="E813" s="116">
        <v>0.23180708180666665</v>
      </c>
      <c r="F813" s="117">
        <v>0.5634543298128315</v>
      </c>
      <c r="G813" s="116">
        <v>0.3</v>
      </c>
      <c r="H813" s="118">
        <v>2.5097143073007016</v>
      </c>
    </row>
    <row r="814" spans="1:8" x14ac:dyDescent="0.25">
      <c r="A814" s="113" t="s">
        <v>4016</v>
      </c>
      <c r="B814" s="114">
        <v>206190594</v>
      </c>
      <c r="C814" s="115" t="s">
        <v>4015</v>
      </c>
      <c r="D814" s="114" t="s">
        <v>5694</v>
      </c>
      <c r="E814" s="116">
        <v>0.74615384614666669</v>
      </c>
      <c r="F814" s="117">
        <v>1.8136789093806946</v>
      </c>
      <c r="G814" s="116">
        <v>0.3</v>
      </c>
      <c r="H814" s="118">
        <v>8.0784114468235355</v>
      </c>
    </row>
    <row r="815" spans="1:8" x14ac:dyDescent="0.25">
      <c r="A815" s="113" t="s">
        <v>4016</v>
      </c>
      <c r="B815" s="114">
        <v>206190594</v>
      </c>
      <c r="C815" s="115" t="s">
        <v>4015</v>
      </c>
      <c r="D815" s="114" t="s">
        <v>5695</v>
      </c>
      <c r="E815" s="116">
        <v>0.74615384614666669</v>
      </c>
      <c r="F815" s="117">
        <v>1.8136789093806946</v>
      </c>
      <c r="G815" s="116">
        <v>0.3</v>
      </c>
      <c r="H815" s="118">
        <v>8.0784114468235355</v>
      </c>
    </row>
    <row r="816" spans="1:8" x14ac:dyDescent="0.25">
      <c r="A816" s="113" t="s">
        <v>2590</v>
      </c>
      <c r="B816" s="114">
        <v>206410844</v>
      </c>
      <c r="C816" s="115" t="s">
        <v>2589</v>
      </c>
      <c r="D816" s="114" t="s">
        <v>5696</v>
      </c>
      <c r="E816" s="116">
        <v>0.66312576312666671</v>
      </c>
      <c r="F816" s="117">
        <v>1.6118622413606205</v>
      </c>
      <c r="G816" s="116">
        <v>0.3</v>
      </c>
      <c r="H816" s="118">
        <v>7.1794882291246207</v>
      </c>
    </row>
    <row r="817" spans="1:8" x14ac:dyDescent="0.25">
      <c r="A817" s="113" t="s">
        <v>2590</v>
      </c>
      <c r="B817" s="114">
        <v>206410844</v>
      </c>
      <c r="C817" s="115" t="s">
        <v>2589</v>
      </c>
      <c r="D817" s="114" t="s">
        <v>5697</v>
      </c>
      <c r="E817" s="116">
        <v>0.66312576312666671</v>
      </c>
      <c r="F817" s="117">
        <v>1.6118622413606205</v>
      </c>
      <c r="G817" s="116">
        <v>0.3</v>
      </c>
      <c r="H817" s="118">
        <v>7.1794882291246207</v>
      </c>
    </row>
    <row r="818" spans="1:8" x14ac:dyDescent="0.25">
      <c r="A818" s="113" t="s">
        <v>4696</v>
      </c>
      <c r="B818" s="114">
        <v>206190005</v>
      </c>
      <c r="C818" s="115" t="s">
        <v>4695</v>
      </c>
      <c r="D818" s="114" t="s">
        <v>4698</v>
      </c>
      <c r="E818" s="116">
        <v>0.66391941391666665</v>
      </c>
      <c r="F818" s="117">
        <v>1.6137913712668319</v>
      </c>
      <c r="G818" s="116">
        <v>0.3</v>
      </c>
      <c r="H818" s="118">
        <v>7.1880808774904059</v>
      </c>
    </row>
    <row r="819" spans="1:8" x14ac:dyDescent="0.25">
      <c r="A819" s="113" t="s">
        <v>3093</v>
      </c>
      <c r="B819" s="114">
        <v>206331284</v>
      </c>
      <c r="C819" s="115" t="s">
        <v>3092</v>
      </c>
      <c r="D819" s="114" t="s">
        <v>5698</v>
      </c>
      <c r="E819" s="116">
        <v>0.36666666666666664</v>
      </c>
      <c r="F819" s="117">
        <v>0.89125802076953553</v>
      </c>
      <c r="G819" s="116">
        <v>0.3</v>
      </c>
      <c r="H819" s="118">
        <v>3.9698035632538864</v>
      </c>
    </row>
    <row r="820" spans="1:8" x14ac:dyDescent="0.25">
      <c r="A820" s="113" t="s">
        <v>3093</v>
      </c>
      <c r="B820" s="114">
        <v>206331284</v>
      </c>
      <c r="C820" s="115" t="s">
        <v>3092</v>
      </c>
      <c r="D820" s="114" t="s">
        <v>5699</v>
      </c>
      <c r="E820" s="116">
        <v>0.36666666666666664</v>
      </c>
      <c r="F820" s="117">
        <v>0.89125802076953553</v>
      </c>
      <c r="G820" s="116">
        <v>0.3</v>
      </c>
      <c r="H820" s="118">
        <v>3.9698035632538864</v>
      </c>
    </row>
    <row r="821" spans="1:8" x14ac:dyDescent="0.25">
      <c r="A821" s="113" t="s">
        <v>3098</v>
      </c>
      <c r="B821" s="114">
        <v>206331285</v>
      </c>
      <c r="C821" s="115" t="s">
        <v>3097</v>
      </c>
      <c r="D821" s="114" t="s">
        <v>5700</v>
      </c>
      <c r="E821" s="116">
        <v>0.19645909645999998</v>
      </c>
      <c r="F821" s="117">
        <v>0.47753385129030235</v>
      </c>
      <c r="G821" s="116">
        <v>0.3</v>
      </c>
      <c r="H821" s="118">
        <v>2.127010966801492</v>
      </c>
    </row>
    <row r="822" spans="1:8" x14ac:dyDescent="0.25">
      <c r="A822" s="113" t="s">
        <v>3098</v>
      </c>
      <c r="B822" s="114">
        <v>206331285</v>
      </c>
      <c r="C822" s="115" t="s">
        <v>3097</v>
      </c>
      <c r="D822" s="114" t="s">
        <v>5701</v>
      </c>
      <c r="E822" s="116">
        <v>0.19645909645999998</v>
      </c>
      <c r="F822" s="117">
        <v>0.47753385129030235</v>
      </c>
      <c r="G822" s="116">
        <v>0.3</v>
      </c>
      <c r="H822" s="118">
        <v>2.127010966801492</v>
      </c>
    </row>
    <row r="823" spans="1:8" x14ac:dyDescent="0.25">
      <c r="A823" s="113" t="s">
        <v>1731</v>
      </c>
      <c r="B823" s="114">
        <v>206304002</v>
      </c>
      <c r="C823" s="115" t="s">
        <v>1730</v>
      </c>
      <c r="D823" s="114" t="s">
        <v>1733</v>
      </c>
      <c r="E823" s="116">
        <v>0.19877899877999999</v>
      </c>
      <c r="F823" s="117">
        <v>0.4831728464269438</v>
      </c>
      <c r="G823" s="116">
        <v>0.3</v>
      </c>
      <c r="H823" s="118">
        <v>2.1521279390642292</v>
      </c>
    </row>
    <row r="824" spans="1:8" x14ac:dyDescent="0.25">
      <c r="A824" s="113" t="s">
        <v>1267</v>
      </c>
      <c r="B824" s="114">
        <v>206100778</v>
      </c>
      <c r="C824" s="115" t="s">
        <v>1266</v>
      </c>
      <c r="D824" s="114" t="s">
        <v>1269</v>
      </c>
      <c r="E824" s="116">
        <v>0.6</v>
      </c>
      <c r="F824" s="117">
        <v>1.4584222158046944</v>
      </c>
      <c r="G824" s="116">
        <v>0.3</v>
      </c>
      <c r="H824" s="118">
        <v>6.4960421944154501</v>
      </c>
    </row>
    <row r="825" spans="1:8" x14ac:dyDescent="0.25">
      <c r="A825" s="113" t="s">
        <v>1108</v>
      </c>
      <c r="B825" s="114">
        <v>206200691</v>
      </c>
      <c r="C825" s="115" t="s">
        <v>1107</v>
      </c>
      <c r="D825" s="114" t="s">
        <v>1110</v>
      </c>
      <c r="E825" s="116">
        <v>0.48040293039333332</v>
      </c>
      <c r="F825" s="117">
        <v>1.1677171770388561</v>
      </c>
      <c r="G825" s="116">
        <v>0.3</v>
      </c>
      <c r="H825" s="118">
        <v>5.2011961769265378</v>
      </c>
    </row>
    <row r="826" spans="1:8" x14ac:dyDescent="0.25">
      <c r="A826" s="113" t="s">
        <v>2055</v>
      </c>
      <c r="B826" s="114">
        <v>206431059</v>
      </c>
      <c r="C826" s="115" t="s">
        <v>2054</v>
      </c>
      <c r="D826" s="114" t="s">
        <v>2057</v>
      </c>
      <c r="E826" s="116">
        <v>0.33553113553000002</v>
      </c>
      <c r="F826" s="117">
        <v>0.81557677025187991</v>
      </c>
      <c r="G826" s="116">
        <v>0.3</v>
      </c>
      <c r="H826" s="118">
        <v>3.6327073565716828</v>
      </c>
    </row>
    <row r="827" spans="1:8" x14ac:dyDescent="0.25">
      <c r="A827" s="113" t="s">
        <v>2311</v>
      </c>
      <c r="B827" s="114">
        <v>206370723</v>
      </c>
      <c r="C827" s="115" t="s">
        <v>2310</v>
      </c>
      <c r="D827" s="114" t="s">
        <v>5702</v>
      </c>
      <c r="E827" s="116">
        <v>9.5604395603333323E-2</v>
      </c>
      <c r="F827" s="117">
        <v>0.23238595746080332</v>
      </c>
      <c r="G827" s="116">
        <v>0.3</v>
      </c>
      <c r="H827" s="118">
        <v>1.0350836463514006</v>
      </c>
    </row>
    <row r="828" spans="1:8" x14ac:dyDescent="0.25">
      <c r="A828" s="113" t="s">
        <v>2311</v>
      </c>
      <c r="B828" s="114">
        <v>206370723</v>
      </c>
      <c r="C828" s="115" t="s">
        <v>2310</v>
      </c>
      <c r="D828" s="114" t="s">
        <v>5703</v>
      </c>
      <c r="E828" s="116">
        <v>9.5604395603333323E-2</v>
      </c>
      <c r="F828" s="117">
        <v>0.23238595746080332</v>
      </c>
      <c r="G828" s="116">
        <v>0.3</v>
      </c>
      <c r="H828" s="118">
        <v>1.0350836463514006</v>
      </c>
    </row>
    <row r="829" spans="1:8" x14ac:dyDescent="0.25">
      <c r="A829" s="113" t="s">
        <v>2266</v>
      </c>
      <c r="B829" s="114">
        <v>206370702</v>
      </c>
      <c r="C829" s="115" t="s">
        <v>2265</v>
      </c>
      <c r="D829" s="114" t="s">
        <v>2268</v>
      </c>
      <c r="E829" s="116">
        <v>0.71355311355000006</v>
      </c>
      <c r="F829" s="117">
        <v>1.7344361882632164</v>
      </c>
      <c r="G829" s="116">
        <v>0.3</v>
      </c>
      <c r="H829" s="118">
        <v>7.7254518892955328</v>
      </c>
    </row>
    <row r="830" spans="1:8" x14ac:dyDescent="0.25">
      <c r="A830" s="113" t="s">
        <v>3235</v>
      </c>
      <c r="B830" s="114">
        <v>206190614</v>
      </c>
      <c r="C830" s="115" t="s">
        <v>3234</v>
      </c>
      <c r="D830" s="114" t="s">
        <v>3237</v>
      </c>
      <c r="E830" s="116">
        <v>0.68192918193333329</v>
      </c>
      <c r="F830" s="117">
        <v>1.6575677808951577</v>
      </c>
      <c r="G830" s="116">
        <v>0.3</v>
      </c>
      <c r="H830" s="118">
        <v>7.3830678990702392</v>
      </c>
    </row>
    <row r="831" spans="1:8" x14ac:dyDescent="0.25">
      <c r="A831" s="113" t="s">
        <v>3525</v>
      </c>
      <c r="B831" s="114">
        <v>206190596</v>
      </c>
      <c r="C831" s="115" t="s">
        <v>3524</v>
      </c>
      <c r="D831" s="114" t="s">
        <v>3527</v>
      </c>
      <c r="E831" s="116">
        <v>0.44322344322666668</v>
      </c>
      <c r="F831" s="117">
        <v>1.0773448602787024</v>
      </c>
      <c r="G831" s="116">
        <v>0.3</v>
      </c>
      <c r="H831" s="118">
        <v>4.7986636479242133</v>
      </c>
    </row>
    <row r="832" spans="1:8" x14ac:dyDescent="0.25">
      <c r="A832" s="113" t="s">
        <v>2387</v>
      </c>
      <c r="B832" s="114">
        <v>206371261</v>
      </c>
      <c r="C832" s="115" t="s">
        <v>2386</v>
      </c>
      <c r="D832" s="114" t="s">
        <v>2389</v>
      </c>
      <c r="E832" s="116">
        <v>0.13333333333333333</v>
      </c>
      <c r="F832" s="117">
        <v>0.32409382573437656</v>
      </c>
      <c r="G832" s="116">
        <v>0.3</v>
      </c>
      <c r="H832" s="118">
        <v>1.4435649320923223</v>
      </c>
    </row>
    <row r="833" spans="1:8" x14ac:dyDescent="0.25">
      <c r="A833" s="113" t="s">
        <v>4026</v>
      </c>
      <c r="B833" s="114">
        <v>206190598</v>
      </c>
      <c r="C833" s="115" t="s">
        <v>4025</v>
      </c>
      <c r="D833" s="114" t="s">
        <v>4028</v>
      </c>
      <c r="E833" s="116">
        <v>0.4</v>
      </c>
      <c r="F833" s="117">
        <v>0.97228147720312974</v>
      </c>
      <c r="G833" s="116">
        <v>0.3</v>
      </c>
      <c r="H833" s="118">
        <v>4.3306947962769673</v>
      </c>
    </row>
    <row r="834" spans="1:8" x14ac:dyDescent="0.25">
      <c r="A834" s="113" t="s">
        <v>1766</v>
      </c>
      <c r="B834" s="114">
        <v>206301135</v>
      </c>
      <c r="C834" s="115" t="s">
        <v>1765</v>
      </c>
      <c r="D834" s="114" t="s">
        <v>1768</v>
      </c>
      <c r="E834" s="116">
        <v>0.16666666666666666</v>
      </c>
      <c r="F834" s="117">
        <v>0.40511728216797072</v>
      </c>
      <c r="G834" s="116">
        <v>0.3</v>
      </c>
      <c r="H834" s="118">
        <v>1.804456165115403</v>
      </c>
    </row>
    <row r="835" spans="1:8" x14ac:dyDescent="0.25">
      <c r="A835" s="113" t="s">
        <v>5144</v>
      </c>
      <c r="B835" s="114">
        <v>206190427</v>
      </c>
      <c r="C835" s="115" t="s">
        <v>5143</v>
      </c>
      <c r="D835" s="114" t="s">
        <v>5146</v>
      </c>
      <c r="E835" s="116">
        <v>0.22960927960999999</v>
      </c>
      <c r="F835" s="117">
        <v>0.55811212389689313</v>
      </c>
      <c r="G835" s="116">
        <v>0.3</v>
      </c>
      <c r="H835" s="118">
        <v>2.4859192809598256</v>
      </c>
    </row>
    <row r="836" spans="1:8" x14ac:dyDescent="0.25">
      <c r="A836" s="113" t="s">
        <v>1696</v>
      </c>
      <c r="B836" s="114">
        <v>206304055</v>
      </c>
      <c r="C836" s="115" t="s">
        <v>1695</v>
      </c>
      <c r="D836" s="114" t="s">
        <v>1698</v>
      </c>
      <c r="E836" s="116">
        <v>0.1</v>
      </c>
      <c r="F836" s="117">
        <v>0.24307036930078244</v>
      </c>
      <c r="G836" s="116">
        <v>0.3</v>
      </c>
      <c r="H836" s="118">
        <v>1.0826736990692418</v>
      </c>
    </row>
    <row r="837" spans="1:8" x14ac:dyDescent="0.25">
      <c r="A837" s="113" t="s">
        <v>3691</v>
      </c>
      <c r="B837" s="114">
        <v>206190644</v>
      </c>
      <c r="C837" s="115" t="s">
        <v>3690</v>
      </c>
      <c r="D837" s="114" t="s">
        <v>5704</v>
      </c>
      <c r="E837" s="116">
        <v>0.13333333333333333</v>
      </c>
      <c r="F837" s="117">
        <v>0.32409382573437656</v>
      </c>
      <c r="G837" s="116">
        <v>0.3</v>
      </c>
      <c r="H837" s="118">
        <v>1.4435649320923223</v>
      </c>
    </row>
    <row r="838" spans="1:8" x14ac:dyDescent="0.25">
      <c r="A838" s="113" t="s">
        <v>3691</v>
      </c>
      <c r="B838" s="114">
        <v>206190644</v>
      </c>
      <c r="C838" s="115" t="s">
        <v>3690</v>
      </c>
      <c r="D838" s="114" t="s">
        <v>5705</v>
      </c>
      <c r="E838" s="116">
        <v>0.13333333333333333</v>
      </c>
      <c r="F838" s="117">
        <v>0.32409382573437656</v>
      </c>
      <c r="G838" s="116">
        <v>0.3</v>
      </c>
      <c r="H838" s="118">
        <v>1.4435649320923223</v>
      </c>
    </row>
    <row r="839" spans="1:8" x14ac:dyDescent="0.25">
      <c r="A839" s="113" t="s">
        <v>99</v>
      </c>
      <c r="B839" s="114">
        <v>206491058</v>
      </c>
      <c r="C839" s="115" t="s">
        <v>98</v>
      </c>
      <c r="D839" s="114" t="s">
        <v>101</v>
      </c>
      <c r="E839" s="116">
        <v>0.65347985347666659</v>
      </c>
      <c r="F839" s="117">
        <v>1.5884158931519454</v>
      </c>
      <c r="G839" s="116">
        <v>0.3</v>
      </c>
      <c r="H839" s="118">
        <v>7.0750545023080882</v>
      </c>
    </row>
    <row r="840" spans="1:8" x14ac:dyDescent="0.25">
      <c r="A840" s="113" t="s">
        <v>1781</v>
      </c>
      <c r="B840" s="114">
        <v>206304100</v>
      </c>
      <c r="C840" s="115" t="s">
        <v>1780</v>
      </c>
      <c r="D840" s="114" t="s">
        <v>1783</v>
      </c>
      <c r="E840" s="116">
        <v>0.8</v>
      </c>
      <c r="F840" s="117">
        <v>1.9445629544062595</v>
      </c>
      <c r="G840" s="116">
        <v>0.3</v>
      </c>
      <c r="H840" s="118">
        <v>8.6613895925539346</v>
      </c>
    </row>
    <row r="841" spans="1:8" x14ac:dyDescent="0.25">
      <c r="A841" s="113" t="s">
        <v>2392</v>
      </c>
      <c r="B841" s="114">
        <v>206370737</v>
      </c>
      <c r="C841" s="115" t="s">
        <v>2391</v>
      </c>
      <c r="D841" s="114" t="s">
        <v>2394</v>
      </c>
      <c r="E841" s="116">
        <v>0.9487179487066667</v>
      </c>
      <c r="F841" s="117">
        <v>2.3060522215441024</v>
      </c>
      <c r="G841" s="116">
        <v>0.3</v>
      </c>
      <c r="H841" s="118">
        <v>10.2715197089963</v>
      </c>
    </row>
    <row r="842" spans="1:8" x14ac:dyDescent="0.25">
      <c r="A842" s="113" t="s">
        <v>1786</v>
      </c>
      <c r="B842" s="114">
        <v>206301294</v>
      </c>
      <c r="C842" s="115" t="s">
        <v>1785</v>
      </c>
      <c r="D842" s="114" t="s">
        <v>1788</v>
      </c>
      <c r="E842" s="116">
        <v>3.3333333333333333E-2</v>
      </c>
      <c r="F842" s="117">
        <v>8.102345643359414E-2</v>
      </c>
      <c r="G842" s="116">
        <v>0.3</v>
      </c>
      <c r="H842" s="118">
        <v>0.36089123302308057</v>
      </c>
    </row>
    <row r="843" spans="1:8" x14ac:dyDescent="0.25">
      <c r="A843" s="113" t="s">
        <v>1461</v>
      </c>
      <c r="B843" s="114">
        <v>206150773</v>
      </c>
      <c r="C843" s="115" t="s">
        <v>1460</v>
      </c>
      <c r="D843" s="114" t="s">
        <v>1463</v>
      </c>
      <c r="E843" s="116">
        <v>2.7350427349999998E-2</v>
      </c>
      <c r="F843" s="117">
        <v>6.64807847649872E-2</v>
      </c>
      <c r="G843" s="116">
        <v>0.3</v>
      </c>
      <c r="H843" s="118">
        <v>0.2961158835014906</v>
      </c>
    </row>
    <row r="844" spans="1:8" x14ac:dyDescent="0.25">
      <c r="A844" s="113" t="s">
        <v>2296</v>
      </c>
      <c r="B844" s="114">
        <v>206370715</v>
      </c>
      <c r="C844" s="115" t="s">
        <v>2295</v>
      </c>
      <c r="D844" s="114" t="s">
        <v>2298</v>
      </c>
      <c r="E844" s="116">
        <v>0.52954822954666669</v>
      </c>
      <c r="F844" s="117">
        <v>1.2871748371848377</v>
      </c>
      <c r="G844" s="116">
        <v>0.3</v>
      </c>
      <c r="H844" s="118">
        <v>5.7332794051885756</v>
      </c>
    </row>
    <row r="845" spans="1:8" x14ac:dyDescent="0.25">
      <c r="A845" s="113" t="s">
        <v>4237</v>
      </c>
      <c r="B845" s="114">
        <v>206190263</v>
      </c>
      <c r="C845" s="115" t="s">
        <v>4236</v>
      </c>
      <c r="D845" s="114" t="s">
        <v>4239</v>
      </c>
      <c r="E845" s="116">
        <v>0.1</v>
      </c>
      <c r="F845" s="117">
        <v>0.24307036930078244</v>
      </c>
      <c r="G845" s="116">
        <v>0.3</v>
      </c>
      <c r="H845" s="118">
        <v>1.0826736990692418</v>
      </c>
    </row>
    <row r="846" spans="1:8" x14ac:dyDescent="0.25">
      <c r="A846" s="113" t="s">
        <v>5234</v>
      </c>
      <c r="B846" s="114">
        <v>206190612</v>
      </c>
      <c r="C846" s="115" t="s">
        <v>5233</v>
      </c>
      <c r="D846" s="114" t="s">
        <v>5706</v>
      </c>
      <c r="E846" s="116">
        <v>0.80366300368666677</v>
      </c>
      <c r="F846" s="117">
        <v>1.9534666309949416</v>
      </c>
      <c r="G846" s="116">
        <v>0.3</v>
      </c>
      <c r="H846" s="118">
        <v>8.701047970065412</v>
      </c>
    </row>
    <row r="847" spans="1:8" x14ac:dyDescent="0.25">
      <c r="A847" s="113" t="s">
        <v>5234</v>
      </c>
      <c r="B847" s="114">
        <v>206190612</v>
      </c>
      <c r="C847" s="115" t="s">
        <v>5233</v>
      </c>
      <c r="D847" s="114" t="s">
        <v>5707</v>
      </c>
      <c r="E847" s="116">
        <v>0.80366300368666677</v>
      </c>
      <c r="F847" s="117">
        <v>1.9534666309949416</v>
      </c>
      <c r="G847" s="116">
        <v>0.3</v>
      </c>
      <c r="H847" s="118">
        <v>8.701047970065412</v>
      </c>
    </row>
    <row r="848" spans="1:8" x14ac:dyDescent="0.25">
      <c r="A848" s="113" t="s">
        <v>4631</v>
      </c>
      <c r="B848" s="114">
        <v>206190207</v>
      </c>
      <c r="C848" s="115" t="s">
        <v>4630</v>
      </c>
      <c r="D848" s="114" t="s">
        <v>4633</v>
      </c>
      <c r="E848" s="116">
        <v>0.69304029303333325</v>
      </c>
      <c r="F848" s="117">
        <v>1.6845755996793479</v>
      </c>
      <c r="G848" s="116">
        <v>0.3</v>
      </c>
      <c r="H848" s="118">
        <v>7.5033649766243027</v>
      </c>
    </row>
    <row r="849" spans="1:8" x14ac:dyDescent="0.25">
      <c r="A849" s="113" t="s">
        <v>4571</v>
      </c>
      <c r="B849" s="114">
        <v>206190295</v>
      </c>
      <c r="C849" s="115" t="s">
        <v>4570</v>
      </c>
      <c r="D849" s="114" t="s">
        <v>5708</v>
      </c>
      <c r="E849" s="116">
        <v>0.1</v>
      </c>
      <c r="F849" s="117">
        <v>0.24307036930078244</v>
      </c>
      <c r="G849" s="116">
        <v>0.3</v>
      </c>
      <c r="H849" s="118">
        <v>1.0826736990692418</v>
      </c>
    </row>
    <row r="850" spans="1:8" x14ac:dyDescent="0.25">
      <c r="A850" s="113" t="s">
        <v>4571</v>
      </c>
      <c r="B850" s="114">
        <v>206190295</v>
      </c>
      <c r="C850" s="115" t="s">
        <v>4570</v>
      </c>
      <c r="D850" s="114" t="s">
        <v>5709</v>
      </c>
      <c r="E850" s="116">
        <v>0.1</v>
      </c>
      <c r="F850" s="117">
        <v>0.24307036930078244</v>
      </c>
      <c r="G850" s="116">
        <v>0.3</v>
      </c>
      <c r="H850" s="118">
        <v>1.0826736990692418</v>
      </c>
    </row>
    <row r="851" spans="1:8" x14ac:dyDescent="0.25">
      <c r="A851" s="113" t="s">
        <v>1651</v>
      </c>
      <c r="B851" s="114">
        <v>206301289</v>
      </c>
      <c r="C851" s="115" t="s">
        <v>1650</v>
      </c>
      <c r="D851" s="114" t="s">
        <v>5710</v>
      </c>
      <c r="E851" s="116">
        <v>0.1</v>
      </c>
      <c r="F851" s="117">
        <v>0.24307036930078244</v>
      </c>
      <c r="G851" s="116">
        <v>0.3</v>
      </c>
      <c r="H851" s="118">
        <v>1.0826736990692418</v>
      </c>
    </row>
    <row r="852" spans="1:8" x14ac:dyDescent="0.25">
      <c r="A852" s="113" t="s">
        <v>1651</v>
      </c>
      <c r="B852" s="114">
        <v>206301289</v>
      </c>
      <c r="C852" s="115" t="s">
        <v>1650</v>
      </c>
      <c r="D852" s="114" t="s">
        <v>5711</v>
      </c>
      <c r="E852" s="116">
        <v>0.1</v>
      </c>
      <c r="F852" s="117">
        <v>0.24307036930078244</v>
      </c>
      <c r="G852" s="116">
        <v>0.3</v>
      </c>
      <c r="H852" s="118">
        <v>1.0826736990692418</v>
      </c>
    </row>
    <row r="853" spans="1:8" x14ac:dyDescent="0.25">
      <c r="A853" s="113" t="s">
        <v>5159</v>
      </c>
      <c r="B853" s="114">
        <v>206410787</v>
      </c>
      <c r="C853" s="115" t="s">
        <v>5158</v>
      </c>
      <c r="D853" s="114" t="s">
        <v>5161</v>
      </c>
      <c r="E853" s="116">
        <v>0.26666666666666666</v>
      </c>
      <c r="F853" s="117">
        <v>0.64818765146875312</v>
      </c>
      <c r="G853" s="116">
        <v>0.3</v>
      </c>
      <c r="H853" s="118">
        <v>2.8871298641846446</v>
      </c>
    </row>
    <row r="854" spans="1:8" x14ac:dyDescent="0.25">
      <c r="A854" s="113" t="s">
        <v>120</v>
      </c>
      <c r="B854" s="114">
        <v>206491035</v>
      </c>
      <c r="C854" s="115" t="s">
        <v>119</v>
      </c>
      <c r="D854" s="114" t="s">
        <v>122</v>
      </c>
      <c r="E854" s="116">
        <v>0.69603174603333329</v>
      </c>
      <c r="F854" s="117">
        <v>1.6918469355339072</v>
      </c>
      <c r="G854" s="116">
        <v>0.3</v>
      </c>
      <c r="H854" s="118">
        <v>7.5357526514753204</v>
      </c>
    </row>
    <row r="855" spans="1:8" x14ac:dyDescent="0.25">
      <c r="A855" s="113" t="s">
        <v>4094</v>
      </c>
      <c r="B855" s="114">
        <v>206190761</v>
      </c>
      <c r="C855" s="115" t="s">
        <v>4093</v>
      </c>
      <c r="D855" s="114" t="s">
        <v>4096</v>
      </c>
      <c r="E855" s="116">
        <v>0.35457875456999999</v>
      </c>
      <c r="F855" s="117">
        <v>0.86187588819541394</v>
      </c>
      <c r="G855" s="116">
        <v>0.3</v>
      </c>
      <c r="H855" s="118">
        <v>3.8389309182166671</v>
      </c>
    </row>
    <row r="856" spans="1:8" x14ac:dyDescent="0.25">
      <c r="A856" s="113" t="s">
        <v>499</v>
      </c>
      <c r="B856" s="114">
        <v>206010920</v>
      </c>
      <c r="C856" s="115" t="s">
        <v>498</v>
      </c>
      <c r="D856" s="114" t="s">
        <v>501</v>
      </c>
      <c r="E856" s="116">
        <v>0.7</v>
      </c>
      <c r="F856" s="117">
        <v>1.701492585105477</v>
      </c>
      <c r="G856" s="116">
        <v>0.3</v>
      </c>
      <c r="H856" s="118">
        <v>7.5787158934846923</v>
      </c>
    </row>
    <row r="857" spans="1:8" x14ac:dyDescent="0.25">
      <c r="A857" s="113" t="s">
        <v>4367</v>
      </c>
      <c r="B857" s="114">
        <v>206190617</v>
      </c>
      <c r="C857" s="115" t="s">
        <v>4366</v>
      </c>
      <c r="D857" s="114" t="s">
        <v>4369</v>
      </c>
      <c r="E857" s="116">
        <v>0.52582417582333341</v>
      </c>
      <c r="F857" s="117">
        <v>1.2781227660465719</v>
      </c>
      <c r="G857" s="116">
        <v>0.3</v>
      </c>
      <c r="H857" s="118">
        <v>5.6929600549868367</v>
      </c>
    </row>
    <row r="858" spans="1:8" x14ac:dyDescent="0.25">
      <c r="A858" s="113" t="s">
        <v>4817</v>
      </c>
      <c r="B858" s="114">
        <v>206314005</v>
      </c>
      <c r="C858" s="115" t="s">
        <v>4816</v>
      </c>
      <c r="D858" s="114" t="s">
        <v>4819</v>
      </c>
      <c r="E858" s="116">
        <v>0.2</v>
      </c>
      <c r="F858" s="117">
        <v>0.48614073860156487</v>
      </c>
      <c r="G858" s="116">
        <v>0.3</v>
      </c>
      <c r="H858" s="118">
        <v>2.1653473981384836</v>
      </c>
    </row>
    <row r="859" spans="1:8" x14ac:dyDescent="0.25">
      <c r="A859" s="113" t="s">
        <v>4272</v>
      </c>
      <c r="B859" s="114">
        <v>206190293</v>
      </c>
      <c r="C859" s="115" t="s">
        <v>4271</v>
      </c>
      <c r="D859" s="114" t="s">
        <v>4274</v>
      </c>
      <c r="E859" s="116">
        <v>0.29511599511666664</v>
      </c>
      <c r="F859" s="117">
        <v>0.71733953919576066</v>
      </c>
      <c r="G859" s="116">
        <v>0.3</v>
      </c>
      <c r="H859" s="118">
        <v>3.1951432608746182</v>
      </c>
    </row>
    <row r="860" spans="1:8" x14ac:dyDescent="0.25">
      <c r="A860" s="113" t="s">
        <v>4862</v>
      </c>
      <c r="B860" s="114">
        <v>206210999</v>
      </c>
      <c r="C860" s="115" t="s">
        <v>4861</v>
      </c>
      <c r="D860" s="114" t="s">
        <v>4864</v>
      </c>
      <c r="E860" s="116">
        <v>0.69694749694999991</v>
      </c>
      <c r="F860" s="117">
        <v>1.6940728546689241</v>
      </c>
      <c r="G860" s="116">
        <v>0.3</v>
      </c>
      <c r="H860" s="118">
        <v>7.5456672457990548</v>
      </c>
    </row>
    <row r="861" spans="1:8" x14ac:dyDescent="0.25">
      <c r="A861" s="113" t="s">
        <v>125</v>
      </c>
      <c r="B861" s="114">
        <v>206281040</v>
      </c>
      <c r="C861" s="115" t="s">
        <v>124</v>
      </c>
      <c r="D861" s="114" t="s">
        <v>127</v>
      </c>
      <c r="E861" s="116">
        <v>0.74896214896666669</v>
      </c>
      <c r="F861" s="117">
        <v>1.8205050614163529</v>
      </c>
      <c r="G861" s="116">
        <v>0.3</v>
      </c>
      <c r="H861" s="118">
        <v>8.1088162028458957</v>
      </c>
    </row>
    <row r="862" spans="1:8" x14ac:dyDescent="0.25">
      <c r="A862" s="113" t="s">
        <v>942</v>
      </c>
      <c r="B862" s="114">
        <v>206340980</v>
      </c>
      <c r="C862" s="115" t="s">
        <v>941</v>
      </c>
      <c r="D862" s="114" t="s">
        <v>944</v>
      </c>
      <c r="E862" s="116">
        <v>0.43754578754666668</v>
      </c>
      <c r="F862" s="117">
        <v>1.0635441616496997</v>
      </c>
      <c r="G862" s="116">
        <v>0.3</v>
      </c>
      <c r="H862" s="118">
        <v>4.737193163153143</v>
      </c>
    </row>
    <row r="863" spans="1:8" x14ac:dyDescent="0.25">
      <c r="A863" s="113" t="s">
        <v>504</v>
      </c>
      <c r="B863" s="114">
        <v>206071042</v>
      </c>
      <c r="C863" s="115" t="s">
        <v>503</v>
      </c>
      <c r="D863" s="114" t="s">
        <v>506</v>
      </c>
      <c r="E863" s="116">
        <v>0.44615384615999998</v>
      </c>
      <c r="F863" s="117">
        <v>1.0844678015107567</v>
      </c>
      <c r="G863" s="116">
        <v>0.3</v>
      </c>
      <c r="H863" s="118">
        <v>4.830390349760167</v>
      </c>
    </row>
    <row r="864" spans="1:8" x14ac:dyDescent="0.25">
      <c r="A864" s="113" t="s">
        <v>3400</v>
      </c>
      <c r="B864" s="114">
        <v>206190623</v>
      </c>
      <c r="C864" s="115" t="s">
        <v>3399</v>
      </c>
      <c r="D864" s="114" t="s">
        <v>3402</v>
      </c>
      <c r="E864" s="116">
        <v>0.39951159951333337</v>
      </c>
      <c r="F864" s="117">
        <v>0.97109432033652232</v>
      </c>
      <c r="G864" s="116">
        <v>0.3</v>
      </c>
      <c r="H864" s="118">
        <v>4.3254070126617012</v>
      </c>
    </row>
    <row r="865" spans="1:8" x14ac:dyDescent="0.25">
      <c r="A865" s="113" t="s">
        <v>1631</v>
      </c>
      <c r="B865" s="114">
        <v>206301327</v>
      </c>
      <c r="C865" s="115" t="s">
        <v>1630</v>
      </c>
      <c r="D865" s="114" t="s">
        <v>5712</v>
      </c>
      <c r="E865" s="116">
        <v>0.62020757019999995</v>
      </c>
      <c r="F865" s="117">
        <v>1.5075408313165493</v>
      </c>
      <c r="G865" s="116">
        <v>0.3</v>
      </c>
      <c r="H865" s="118">
        <v>6.7148242421918045</v>
      </c>
    </row>
    <row r="866" spans="1:8" x14ac:dyDescent="0.25">
      <c r="A866" s="113" t="s">
        <v>1631</v>
      </c>
      <c r="B866" s="114">
        <v>206301327</v>
      </c>
      <c r="C866" s="115" t="s">
        <v>1630</v>
      </c>
      <c r="D866" s="114" t="s">
        <v>5713</v>
      </c>
      <c r="E866" s="116">
        <v>0.62020757019999995</v>
      </c>
      <c r="F866" s="117">
        <v>1.5075408313165493</v>
      </c>
      <c r="G866" s="116">
        <v>0.3</v>
      </c>
      <c r="H866" s="118">
        <v>6.7148242421918045</v>
      </c>
    </row>
    <row r="867" spans="1:8" x14ac:dyDescent="0.25">
      <c r="A867" s="113" t="s">
        <v>464</v>
      </c>
      <c r="B867" s="114">
        <v>206071028</v>
      </c>
      <c r="C867" s="115" t="s">
        <v>463</v>
      </c>
      <c r="D867" s="114" t="s">
        <v>466</v>
      </c>
      <c r="E867" s="116">
        <v>0.23333333333333334</v>
      </c>
      <c r="F867" s="117">
        <v>0.56716419503515902</v>
      </c>
      <c r="G867" s="116">
        <v>0.3</v>
      </c>
      <c r="H867" s="118">
        <v>2.5262386311615641</v>
      </c>
    </row>
    <row r="868" spans="1:8" x14ac:dyDescent="0.25">
      <c r="A868" s="113" t="s">
        <v>509</v>
      </c>
      <c r="B868" s="114">
        <v>206010926</v>
      </c>
      <c r="C868" s="115" t="s">
        <v>508</v>
      </c>
      <c r="D868" s="114" t="s">
        <v>511</v>
      </c>
      <c r="E868" s="116">
        <v>0.63186813186666657</v>
      </c>
      <c r="F868" s="117">
        <v>1.5358842016222614</v>
      </c>
      <c r="G868" s="116">
        <v>0.3</v>
      </c>
      <c r="H868" s="118">
        <v>6.8410700765205545</v>
      </c>
    </row>
    <row r="869" spans="1:8" x14ac:dyDescent="0.25">
      <c r="A869" s="113" t="s">
        <v>1930</v>
      </c>
      <c r="B869" s="114">
        <v>206430863</v>
      </c>
      <c r="C869" s="115" t="s">
        <v>1929</v>
      </c>
      <c r="D869" s="114" t="s">
        <v>1932</v>
      </c>
      <c r="E869" s="116">
        <v>0.38827838828</v>
      </c>
      <c r="F869" s="117">
        <v>0.94378971230732189</v>
      </c>
      <c r="G869" s="116">
        <v>0.3</v>
      </c>
      <c r="H869" s="118">
        <v>4.2037879890775098</v>
      </c>
    </row>
    <row r="870" spans="1:8" x14ac:dyDescent="0.25">
      <c r="A870" s="113" t="s">
        <v>3118</v>
      </c>
      <c r="B870" s="114">
        <v>206361301</v>
      </c>
      <c r="C870" s="115" t="s">
        <v>3117</v>
      </c>
      <c r="D870" s="114" t="s">
        <v>3120</v>
      </c>
      <c r="E870" s="116">
        <v>0.73150183149999992</v>
      </c>
      <c r="F870" s="117">
        <v>1.778064203269037</v>
      </c>
      <c r="G870" s="116">
        <v>0.3</v>
      </c>
      <c r="H870" s="118">
        <v>7.9197779378603022</v>
      </c>
    </row>
    <row r="871" spans="1:8" x14ac:dyDescent="0.25">
      <c r="A871" s="113" t="s">
        <v>4372</v>
      </c>
      <c r="B871" s="114">
        <v>206190626</v>
      </c>
      <c r="C871" s="115" t="s">
        <v>4371</v>
      </c>
      <c r="D871" s="114" t="s">
        <v>4374</v>
      </c>
      <c r="E871" s="116">
        <v>0.29780219780333334</v>
      </c>
      <c r="F871" s="117">
        <v>0.72386890198640896</v>
      </c>
      <c r="G871" s="116">
        <v>0.3</v>
      </c>
      <c r="H871" s="118">
        <v>3.22422607086685</v>
      </c>
    </row>
    <row r="872" spans="1:8" x14ac:dyDescent="0.25">
      <c r="A872" s="113" t="s">
        <v>2367</v>
      </c>
      <c r="B872" s="114">
        <v>206371593</v>
      </c>
      <c r="C872" s="115" t="s">
        <v>2366</v>
      </c>
      <c r="D872" s="114" t="s">
        <v>2369</v>
      </c>
      <c r="E872" s="116">
        <v>0.13333333333333333</v>
      </c>
      <c r="F872" s="117">
        <v>0.32409382573437656</v>
      </c>
      <c r="G872" s="116">
        <v>0.3</v>
      </c>
      <c r="H872" s="118">
        <v>1.4435649320923223</v>
      </c>
    </row>
    <row r="873" spans="1:8" x14ac:dyDescent="0.25">
      <c r="A873" s="113" t="s">
        <v>3123</v>
      </c>
      <c r="B873" s="114">
        <v>206331147</v>
      </c>
      <c r="C873" s="115" t="s">
        <v>3122</v>
      </c>
      <c r="D873" s="114" t="s">
        <v>3125</v>
      </c>
      <c r="E873" s="116">
        <v>0.43485958486333331</v>
      </c>
      <c r="F873" s="117">
        <v>1.0570147988671537</v>
      </c>
      <c r="G873" s="116">
        <v>0.3</v>
      </c>
      <c r="H873" s="118">
        <v>4.7081103531970001</v>
      </c>
    </row>
    <row r="874" spans="1:8" x14ac:dyDescent="0.25">
      <c r="A874" s="113" t="s">
        <v>3240</v>
      </c>
      <c r="B874" s="114">
        <v>206190147</v>
      </c>
      <c r="C874" s="115" t="s">
        <v>3239</v>
      </c>
      <c r="D874" s="114" t="s">
        <v>3242</v>
      </c>
      <c r="E874" s="116">
        <v>6.6666666666666666E-2</v>
      </c>
      <c r="F874" s="117">
        <v>0.16204691286718828</v>
      </c>
      <c r="G874" s="116">
        <v>0.3</v>
      </c>
      <c r="H874" s="118">
        <v>0.72178246604616114</v>
      </c>
    </row>
    <row r="875" spans="1:8" x14ac:dyDescent="0.25">
      <c r="A875" s="113" t="s">
        <v>639</v>
      </c>
      <c r="B875" s="114">
        <v>206010995</v>
      </c>
      <c r="C875" s="115" t="s">
        <v>638</v>
      </c>
      <c r="D875" s="114" t="s">
        <v>5714</v>
      </c>
      <c r="E875" s="116">
        <v>0.28809523809333337</v>
      </c>
      <c r="F875" s="117">
        <v>0.70027415917143387</v>
      </c>
      <c r="G875" s="116">
        <v>0.3</v>
      </c>
      <c r="H875" s="118">
        <v>3.1191313711074322</v>
      </c>
    </row>
    <row r="876" spans="1:8" x14ac:dyDescent="0.25">
      <c r="A876" s="113" t="s">
        <v>639</v>
      </c>
      <c r="B876" s="114">
        <v>206010995</v>
      </c>
      <c r="C876" s="115" t="s">
        <v>638</v>
      </c>
      <c r="D876" s="114" t="s">
        <v>5715</v>
      </c>
      <c r="E876" s="116">
        <v>0.28809523809333337</v>
      </c>
      <c r="F876" s="117">
        <v>0.70027415917143387</v>
      </c>
      <c r="G876" s="116">
        <v>0.3</v>
      </c>
      <c r="H876" s="118">
        <v>3.1191313711074322</v>
      </c>
    </row>
    <row r="877" spans="1:8" x14ac:dyDescent="0.25">
      <c r="A877" s="113" t="s">
        <v>2560</v>
      </c>
      <c r="B877" s="114">
        <v>206212036</v>
      </c>
      <c r="C877" s="115" t="s">
        <v>2559</v>
      </c>
      <c r="D877" s="114" t="s">
        <v>2562</v>
      </c>
      <c r="E877" s="116">
        <v>0.64346764346666663</v>
      </c>
      <c r="F877" s="117">
        <v>1.5640791773054685</v>
      </c>
      <c r="G877" s="116">
        <v>0.3</v>
      </c>
      <c r="H877" s="118">
        <v>6.9666549378342406</v>
      </c>
    </row>
    <row r="878" spans="1:8" x14ac:dyDescent="0.25">
      <c r="A878" s="113" t="s">
        <v>3681</v>
      </c>
      <c r="B878" s="114">
        <v>206190752</v>
      </c>
      <c r="C878" s="115" t="s">
        <v>3680</v>
      </c>
      <c r="D878" s="114" t="s">
        <v>5716</v>
      </c>
      <c r="E878" s="116">
        <v>0.16984126984333331</v>
      </c>
      <c r="F878" s="117">
        <v>0.41283380183332868</v>
      </c>
      <c r="G878" s="116">
        <v>0.3</v>
      </c>
      <c r="H878" s="118">
        <v>1.8388267587589893</v>
      </c>
    </row>
    <row r="879" spans="1:8" x14ac:dyDescent="0.25">
      <c r="A879" s="113" t="s">
        <v>3681</v>
      </c>
      <c r="B879" s="114">
        <v>206190752</v>
      </c>
      <c r="C879" s="115" t="s">
        <v>3680</v>
      </c>
      <c r="D879" s="114" t="s">
        <v>5717</v>
      </c>
      <c r="E879" s="116">
        <v>0.16984126984333331</v>
      </c>
      <c r="F879" s="117">
        <v>0.41283380183332868</v>
      </c>
      <c r="G879" s="116">
        <v>0.3</v>
      </c>
      <c r="H879" s="118">
        <v>1.8388267587589893</v>
      </c>
    </row>
    <row r="880" spans="1:8" x14ac:dyDescent="0.25">
      <c r="A880" s="113" t="s">
        <v>2669</v>
      </c>
      <c r="B880" s="114">
        <v>206454003</v>
      </c>
      <c r="C880" s="115" t="s">
        <v>2668</v>
      </c>
      <c r="D880" s="114" t="s">
        <v>2671</v>
      </c>
      <c r="E880" s="116">
        <v>0.76227106226666663</v>
      </c>
      <c r="F880" s="117">
        <v>1.8528550861245838</v>
      </c>
      <c r="G880" s="116">
        <v>0.3</v>
      </c>
      <c r="H880" s="118">
        <v>8.2529083067769236</v>
      </c>
    </row>
    <row r="881" spans="1:8" x14ac:dyDescent="0.25">
      <c r="A881" s="113" t="s">
        <v>3128</v>
      </c>
      <c r="B881" s="114">
        <v>206331305</v>
      </c>
      <c r="C881" s="115" t="s">
        <v>3127</v>
      </c>
      <c r="D881" s="114" t="s">
        <v>3130</v>
      </c>
      <c r="E881" s="116">
        <v>0.7897435897466667</v>
      </c>
      <c r="F881" s="117">
        <v>1.9196326601264788</v>
      </c>
      <c r="G881" s="116">
        <v>0.3</v>
      </c>
      <c r="H881" s="118">
        <v>8.550346136272454</v>
      </c>
    </row>
    <row r="882" spans="1:8" x14ac:dyDescent="0.25">
      <c r="A882" s="113" t="s">
        <v>5294</v>
      </c>
      <c r="B882" s="114">
        <v>206334620</v>
      </c>
      <c r="C882" s="115" t="s">
        <v>5293</v>
      </c>
      <c r="D882" s="114" t="s">
        <v>5296</v>
      </c>
      <c r="E882" s="116">
        <v>0.16666666666666666</v>
      </c>
      <c r="F882" s="117">
        <v>0.40511728216797072</v>
      </c>
      <c r="G882" s="116">
        <v>0.3</v>
      </c>
      <c r="H882" s="118">
        <v>1.804456165115403</v>
      </c>
    </row>
    <row r="883" spans="1:8" x14ac:dyDescent="0.25">
      <c r="A883" s="113" t="s">
        <v>2797</v>
      </c>
      <c r="B883" s="114">
        <v>206361090</v>
      </c>
      <c r="C883" s="115" t="s">
        <v>2796</v>
      </c>
      <c r="D883" s="114" t="s">
        <v>2799</v>
      </c>
      <c r="E883" s="116">
        <v>0.21770451770333335</v>
      </c>
      <c r="F883" s="117">
        <v>0.52917517516597967</v>
      </c>
      <c r="G883" s="116">
        <v>0.3</v>
      </c>
      <c r="H883" s="118">
        <v>2.3570295548595319</v>
      </c>
    </row>
    <row r="884" spans="1:8" x14ac:dyDescent="0.25">
      <c r="A884" s="113" t="s">
        <v>3133</v>
      </c>
      <c r="B884" s="114">
        <v>206332173</v>
      </c>
      <c r="C884" s="115" t="s">
        <v>3132</v>
      </c>
      <c r="D884" s="114" t="s">
        <v>3135</v>
      </c>
      <c r="E884" s="116">
        <v>0.57472527472333335</v>
      </c>
      <c r="F884" s="117">
        <v>1.3969868477349427</v>
      </c>
      <c r="G884" s="116">
        <v>0.3</v>
      </c>
      <c r="H884" s="118">
        <v>6.222399391332976</v>
      </c>
    </row>
    <row r="885" spans="1:8" x14ac:dyDescent="0.25">
      <c r="A885" s="113" t="s">
        <v>967</v>
      </c>
      <c r="B885" s="114">
        <v>206341003</v>
      </c>
      <c r="C885" s="115" t="s">
        <v>966</v>
      </c>
      <c r="D885" s="114" t="s">
        <v>5718</v>
      </c>
      <c r="E885" s="116">
        <v>0.31831501831999998</v>
      </c>
      <c r="F885" s="117">
        <v>0.77372949057027718</v>
      </c>
      <c r="G885" s="116">
        <v>0.3</v>
      </c>
      <c r="H885" s="118">
        <v>3.4463129835380784</v>
      </c>
    </row>
    <row r="886" spans="1:8" x14ac:dyDescent="0.25">
      <c r="A886" s="113" t="s">
        <v>967</v>
      </c>
      <c r="B886" s="114">
        <v>206341003</v>
      </c>
      <c r="C886" s="115" t="s">
        <v>966</v>
      </c>
      <c r="D886" s="114" t="s">
        <v>5719</v>
      </c>
      <c r="E886" s="116">
        <v>0.31831501831999998</v>
      </c>
      <c r="F886" s="117">
        <v>0.77372949057027718</v>
      </c>
      <c r="G886" s="116">
        <v>0.3</v>
      </c>
      <c r="H886" s="118">
        <v>3.4463129835380784</v>
      </c>
    </row>
    <row r="887" spans="1:8" x14ac:dyDescent="0.25">
      <c r="A887" s="113" t="s">
        <v>2680</v>
      </c>
      <c r="B887" s="114">
        <v>206522221</v>
      </c>
      <c r="C887" s="115" t="s">
        <v>2679</v>
      </c>
      <c r="D887" s="114" t="s">
        <v>2682</v>
      </c>
      <c r="E887" s="116">
        <v>0.54096459096666671</v>
      </c>
      <c r="F887" s="117">
        <v>1.3149246290491439</v>
      </c>
      <c r="G887" s="116">
        <v>0.3</v>
      </c>
      <c r="H887" s="118">
        <v>5.8568813476736041</v>
      </c>
    </row>
    <row r="888" spans="1:8" x14ac:dyDescent="0.25">
      <c r="A888" s="113" t="s">
        <v>2652</v>
      </c>
      <c r="B888" s="114">
        <v>206450798</v>
      </c>
      <c r="C888" s="115" t="s">
        <v>2651</v>
      </c>
      <c r="D888" s="114" t="s">
        <v>2654</v>
      </c>
      <c r="E888" s="116">
        <v>0.47765567766</v>
      </c>
      <c r="F888" s="117">
        <v>1.161039419674317</v>
      </c>
      <c r="G888" s="116">
        <v>0.3</v>
      </c>
      <c r="H888" s="118">
        <v>5.171452394135776</v>
      </c>
    </row>
    <row r="889" spans="1:8" x14ac:dyDescent="0.25">
      <c r="A889" s="113" t="s">
        <v>2888</v>
      </c>
      <c r="B889" s="114">
        <v>206361351</v>
      </c>
      <c r="C889" s="115" t="s">
        <v>2887</v>
      </c>
      <c r="D889" s="114" t="s">
        <v>2890</v>
      </c>
      <c r="E889" s="116">
        <v>0</v>
      </c>
      <c r="F889" s="117">
        <v>0</v>
      </c>
      <c r="G889" s="116">
        <v>0.3</v>
      </c>
      <c r="H889" s="118">
        <v>0</v>
      </c>
    </row>
    <row r="890" spans="1:8" x14ac:dyDescent="0.25">
      <c r="A890" s="113" t="s">
        <v>211</v>
      </c>
      <c r="B890" s="114">
        <v>206230938</v>
      </c>
      <c r="C890" s="115" t="s">
        <v>210</v>
      </c>
      <c r="D890" s="114" t="s">
        <v>213</v>
      </c>
      <c r="E890" s="116">
        <v>0.10586080585999999</v>
      </c>
      <c r="F890" s="117">
        <v>0.25731625174868633</v>
      </c>
      <c r="G890" s="116">
        <v>0.3</v>
      </c>
      <c r="H890" s="118">
        <v>1.1461271026689708</v>
      </c>
    </row>
    <row r="891" spans="1:8" x14ac:dyDescent="0.25">
      <c r="A891" s="113" t="s">
        <v>1889</v>
      </c>
      <c r="B891" s="114">
        <v>206440727</v>
      </c>
      <c r="C891" s="115" t="s">
        <v>1888</v>
      </c>
      <c r="D891" s="114" t="s">
        <v>5720</v>
      </c>
      <c r="E891" s="116">
        <v>0.75628815629000001</v>
      </c>
      <c r="F891" s="117">
        <v>1.8383124144721816</v>
      </c>
      <c r="G891" s="116">
        <v>0.3</v>
      </c>
      <c r="H891" s="118">
        <v>8.1881329573275128</v>
      </c>
    </row>
    <row r="892" spans="1:8" x14ac:dyDescent="0.25">
      <c r="A892" s="113" t="s">
        <v>1889</v>
      </c>
      <c r="B892" s="114">
        <v>206440727</v>
      </c>
      <c r="C892" s="115" t="s">
        <v>1888</v>
      </c>
      <c r="D892" s="114" t="s">
        <v>5721</v>
      </c>
      <c r="E892" s="116">
        <v>0.75628815629000001</v>
      </c>
      <c r="F892" s="117">
        <v>1.8383124144721816</v>
      </c>
      <c r="G892" s="116">
        <v>0.3</v>
      </c>
      <c r="H892" s="118">
        <v>8.1881329573275128</v>
      </c>
    </row>
    <row r="893" spans="1:8" x14ac:dyDescent="0.25">
      <c r="A893" s="113" t="s">
        <v>384</v>
      </c>
      <c r="B893" s="114">
        <v>206010845</v>
      </c>
      <c r="C893" s="115" t="s">
        <v>383</v>
      </c>
      <c r="D893" s="114" t="s">
        <v>386</v>
      </c>
      <c r="E893" s="116">
        <v>0.57387057387000007</v>
      </c>
      <c r="F893" s="117">
        <v>1.3949093232143286</v>
      </c>
      <c r="G893" s="116">
        <v>0.3</v>
      </c>
      <c r="H893" s="118">
        <v>6.2131457699882153</v>
      </c>
    </row>
    <row r="894" spans="1:8" x14ac:dyDescent="0.25">
      <c r="A894" s="113" t="s">
        <v>2407</v>
      </c>
      <c r="B894" s="114">
        <v>206371321</v>
      </c>
      <c r="C894" s="115" t="s">
        <v>2406</v>
      </c>
      <c r="D894" s="114" t="s">
        <v>5722</v>
      </c>
      <c r="E894" s="116">
        <v>0.68748473747666661</v>
      </c>
      <c r="F894" s="117">
        <v>1.6710716902710481</v>
      </c>
      <c r="G894" s="116">
        <v>0.3</v>
      </c>
      <c r="H894" s="118">
        <v>7.4432164377750922</v>
      </c>
    </row>
    <row r="895" spans="1:8" x14ac:dyDescent="0.25">
      <c r="A895" s="113" t="s">
        <v>2407</v>
      </c>
      <c r="B895" s="114">
        <v>206371321</v>
      </c>
      <c r="C895" s="115" t="s">
        <v>2406</v>
      </c>
      <c r="D895" s="114" t="s">
        <v>5723</v>
      </c>
      <c r="E895" s="116">
        <v>0.68748473747666661</v>
      </c>
      <c r="F895" s="117">
        <v>1.6710716902710481</v>
      </c>
      <c r="G895" s="116">
        <v>0.3</v>
      </c>
      <c r="H895" s="118">
        <v>7.4432164377750922</v>
      </c>
    </row>
    <row r="896" spans="1:8" x14ac:dyDescent="0.25">
      <c r="A896" s="113" t="s">
        <v>1796</v>
      </c>
      <c r="B896" s="114">
        <v>206300210</v>
      </c>
      <c r="C896" s="115" t="s">
        <v>1795</v>
      </c>
      <c r="D896" s="114" t="s">
        <v>1798</v>
      </c>
      <c r="E896" s="116">
        <v>0.86605616605000002</v>
      </c>
      <c r="F896" s="117">
        <v>2.1051259211699325</v>
      </c>
      <c r="G896" s="116">
        <v>0.3</v>
      </c>
      <c r="H896" s="118">
        <v>9.37656232899079</v>
      </c>
    </row>
    <row r="897" spans="1:8" x14ac:dyDescent="0.25">
      <c r="A897" s="113" t="s">
        <v>2382</v>
      </c>
      <c r="B897" s="114">
        <v>206370756</v>
      </c>
      <c r="C897" s="115" t="s">
        <v>2381</v>
      </c>
      <c r="D897" s="114" t="s">
        <v>2384</v>
      </c>
      <c r="E897" s="116">
        <v>0.1</v>
      </c>
      <c r="F897" s="117">
        <v>0.24307036930078244</v>
      </c>
      <c r="G897" s="116">
        <v>0.3</v>
      </c>
      <c r="H897" s="118">
        <v>1.0826736990692418</v>
      </c>
    </row>
    <row r="898" spans="1:8" x14ac:dyDescent="0.25">
      <c r="A898" s="113" t="s">
        <v>2938</v>
      </c>
      <c r="B898" s="114">
        <v>206361158</v>
      </c>
      <c r="C898" s="115" t="s">
        <v>2937</v>
      </c>
      <c r="D898" s="114" t="s">
        <v>2940</v>
      </c>
      <c r="E898" s="116">
        <v>0.73150183149999992</v>
      </c>
      <c r="F898" s="117">
        <v>1.778064203269037</v>
      </c>
      <c r="G898" s="116">
        <v>0.3</v>
      </c>
      <c r="H898" s="118">
        <v>7.9197779378603022</v>
      </c>
    </row>
    <row r="899" spans="1:8" x14ac:dyDescent="0.25">
      <c r="A899" s="113" t="s">
        <v>4832</v>
      </c>
      <c r="B899" s="114">
        <v>206071099</v>
      </c>
      <c r="C899" s="115" t="s">
        <v>4831</v>
      </c>
      <c r="D899" s="114" t="s">
        <v>5724</v>
      </c>
      <c r="E899" s="116">
        <v>0.96666666666666667</v>
      </c>
      <c r="F899" s="117">
        <v>2.3496802365742302</v>
      </c>
      <c r="G899" s="116">
        <v>0.3</v>
      </c>
      <c r="H899" s="118">
        <v>10.465845757669339</v>
      </c>
    </row>
    <row r="900" spans="1:8" x14ac:dyDescent="0.25">
      <c r="A900" s="113" t="s">
        <v>4832</v>
      </c>
      <c r="B900" s="114">
        <v>206071099</v>
      </c>
      <c r="C900" s="115" t="s">
        <v>4831</v>
      </c>
      <c r="D900" s="114" t="s">
        <v>5725</v>
      </c>
      <c r="E900" s="116">
        <v>0.96666666666666667</v>
      </c>
      <c r="F900" s="117">
        <v>2.3496802365742302</v>
      </c>
      <c r="G900" s="116">
        <v>0.3</v>
      </c>
      <c r="H900" s="118">
        <v>10.465845757669339</v>
      </c>
    </row>
    <row r="901" spans="1:8" x14ac:dyDescent="0.25">
      <c r="A901" s="113" t="s">
        <v>5319</v>
      </c>
      <c r="B901" s="114">
        <v>206374574</v>
      </c>
      <c r="C901" s="115" t="s">
        <v>5318</v>
      </c>
      <c r="D901" s="114" t="s">
        <v>5321</v>
      </c>
      <c r="E901" s="116">
        <v>0.76483516483333325</v>
      </c>
      <c r="F901" s="117">
        <v>1.8590876597026311</v>
      </c>
      <c r="G901" s="116">
        <v>0.3</v>
      </c>
      <c r="H901" s="118">
        <v>8.2806691708833817</v>
      </c>
    </row>
    <row r="902" spans="1:8" x14ac:dyDescent="0.25">
      <c r="A902" s="113" t="s">
        <v>130</v>
      </c>
      <c r="B902" s="114">
        <v>206490931</v>
      </c>
      <c r="C902" s="115" t="s">
        <v>129</v>
      </c>
      <c r="D902" s="114" t="s">
        <v>5726</v>
      </c>
      <c r="E902" s="116">
        <v>0.42283272283666667</v>
      </c>
      <c r="F902" s="117">
        <v>1.0277810609236395</v>
      </c>
      <c r="G902" s="116">
        <v>0.3</v>
      </c>
      <c r="H902" s="118">
        <v>4.5778986812109341</v>
      </c>
    </row>
    <row r="903" spans="1:8" x14ac:dyDescent="0.25">
      <c r="A903" s="113" t="s">
        <v>130</v>
      </c>
      <c r="B903" s="114">
        <v>206490931</v>
      </c>
      <c r="C903" s="115" t="s">
        <v>129</v>
      </c>
      <c r="D903" s="114" t="s">
        <v>5727</v>
      </c>
      <c r="E903" s="116">
        <v>0.42283272283666667</v>
      </c>
      <c r="F903" s="117">
        <v>1.0277810609236395</v>
      </c>
      <c r="G903" s="116">
        <v>0.3</v>
      </c>
      <c r="H903" s="118">
        <v>4.5778986812109341</v>
      </c>
    </row>
    <row r="904" spans="1:8" x14ac:dyDescent="0.25">
      <c r="A904" s="113" t="s">
        <v>3696</v>
      </c>
      <c r="B904" s="114">
        <v>206190649</v>
      </c>
      <c r="C904" s="115" t="s">
        <v>3695</v>
      </c>
      <c r="D904" s="114" t="s">
        <v>3698</v>
      </c>
      <c r="E904" s="116">
        <v>0.30378510378000001</v>
      </c>
      <c r="F904" s="117">
        <v>0.73841157363881116</v>
      </c>
      <c r="G904" s="116">
        <v>0.3</v>
      </c>
      <c r="H904" s="118">
        <v>3.2890014203162612</v>
      </c>
    </row>
    <row r="905" spans="1:8" x14ac:dyDescent="0.25">
      <c r="A905" s="113" t="s">
        <v>4036</v>
      </c>
      <c r="B905" s="114">
        <v>206190650</v>
      </c>
      <c r="C905" s="115" t="s">
        <v>4035</v>
      </c>
      <c r="D905" s="114" t="s">
        <v>4038</v>
      </c>
      <c r="E905" s="116">
        <v>0.26336996337000002</v>
      </c>
      <c r="F905" s="117">
        <v>0.64017434259079442</v>
      </c>
      <c r="G905" s="116">
        <v>0.3</v>
      </c>
      <c r="H905" s="118">
        <v>2.8514373246552864</v>
      </c>
    </row>
    <row r="906" spans="1:8" x14ac:dyDescent="0.25">
      <c r="A906" s="113" t="s">
        <v>1007</v>
      </c>
      <c r="B906" s="114">
        <v>206571033</v>
      </c>
      <c r="C906" s="115" t="s">
        <v>1006</v>
      </c>
      <c r="D906" s="114" t="s">
        <v>1009</v>
      </c>
      <c r="E906" s="116">
        <v>0.26666666666666666</v>
      </c>
      <c r="F906" s="117">
        <v>0.64818765146875312</v>
      </c>
      <c r="G906" s="116">
        <v>0.3</v>
      </c>
      <c r="H906" s="118">
        <v>2.8871298641846446</v>
      </c>
    </row>
    <row r="907" spans="1:8" x14ac:dyDescent="0.25">
      <c r="A907" s="113" t="s">
        <v>962</v>
      </c>
      <c r="B907" s="114">
        <v>206340958</v>
      </c>
      <c r="C907" s="115" t="s">
        <v>961</v>
      </c>
      <c r="D907" s="114" t="s">
        <v>964</v>
      </c>
      <c r="E907" s="116">
        <v>0.44468864468666669</v>
      </c>
      <c r="F907" s="117">
        <v>1.0809063308785249</v>
      </c>
      <c r="G907" s="116">
        <v>0.3</v>
      </c>
      <c r="H907" s="118">
        <v>4.8145269987700114</v>
      </c>
    </row>
    <row r="908" spans="1:8" x14ac:dyDescent="0.25">
      <c r="A908" s="113" t="s">
        <v>2722</v>
      </c>
      <c r="B908" s="114">
        <v>206514008</v>
      </c>
      <c r="C908" s="115" t="s">
        <v>2721</v>
      </c>
      <c r="D908" s="114" t="s">
        <v>2724</v>
      </c>
      <c r="E908" s="116">
        <v>0.3575091575133334</v>
      </c>
      <c r="F908" s="117">
        <v>0.86899882945177542</v>
      </c>
      <c r="G908" s="116">
        <v>0.3</v>
      </c>
      <c r="H908" s="118">
        <v>3.8706576201608893</v>
      </c>
    </row>
    <row r="909" spans="1:8" x14ac:dyDescent="0.25">
      <c r="A909" s="113" t="s">
        <v>2690</v>
      </c>
      <c r="B909" s="114">
        <v>206450841</v>
      </c>
      <c r="C909" s="115" t="s">
        <v>2689</v>
      </c>
      <c r="D909" s="114" t="s">
        <v>5728</v>
      </c>
      <c r="E909" s="116">
        <v>0.72509157508333333</v>
      </c>
      <c r="F909" s="117">
        <v>1.7624827693239185</v>
      </c>
      <c r="G909" s="116">
        <v>0.3</v>
      </c>
      <c r="H909" s="118">
        <v>7.8503757775941541</v>
      </c>
    </row>
    <row r="910" spans="1:8" x14ac:dyDescent="0.25">
      <c r="A910" s="113" t="s">
        <v>2690</v>
      </c>
      <c r="B910" s="114">
        <v>206450841</v>
      </c>
      <c r="C910" s="115" t="s">
        <v>2689</v>
      </c>
      <c r="D910" s="114" t="s">
        <v>5729</v>
      </c>
      <c r="E910" s="116">
        <v>0.72509157508333333</v>
      </c>
      <c r="F910" s="117">
        <v>1.7624827693239185</v>
      </c>
      <c r="G910" s="116">
        <v>0.3</v>
      </c>
      <c r="H910" s="118">
        <v>7.8503757775941541</v>
      </c>
    </row>
    <row r="911" spans="1:8" x14ac:dyDescent="0.25">
      <c r="A911" s="113" t="s">
        <v>992</v>
      </c>
      <c r="B911" s="114">
        <v>206500855</v>
      </c>
      <c r="C911" s="115" t="s">
        <v>991</v>
      </c>
      <c r="D911" s="114" t="s">
        <v>5730</v>
      </c>
      <c r="E911" s="116">
        <v>0.51117216117333331</v>
      </c>
      <c r="F911" s="117">
        <v>1.2425080599268121</v>
      </c>
      <c r="G911" s="116">
        <v>0.3</v>
      </c>
      <c r="H911" s="118">
        <v>5.5343265459875148</v>
      </c>
    </row>
    <row r="912" spans="1:8" x14ac:dyDescent="0.25">
      <c r="A912" s="113" t="s">
        <v>992</v>
      </c>
      <c r="B912" s="114">
        <v>206500855</v>
      </c>
      <c r="C912" s="115" t="s">
        <v>991</v>
      </c>
      <c r="D912" s="114" t="s">
        <v>5731</v>
      </c>
      <c r="E912" s="116">
        <v>0.51117216117333331</v>
      </c>
      <c r="F912" s="117">
        <v>1.2425080599268121</v>
      </c>
      <c r="G912" s="116">
        <v>0.3</v>
      </c>
      <c r="H912" s="118">
        <v>5.5343265459875148</v>
      </c>
    </row>
    <row r="913" spans="1:8" x14ac:dyDescent="0.25">
      <c r="A913" s="113" t="s">
        <v>1272</v>
      </c>
      <c r="B913" s="114">
        <v>206544041</v>
      </c>
      <c r="C913" s="115" t="s">
        <v>1271</v>
      </c>
      <c r="D913" s="114" t="s">
        <v>1274</v>
      </c>
      <c r="E913" s="116">
        <v>0.1967032967</v>
      </c>
      <c r="F913" s="117">
        <v>0.47812742971550376</v>
      </c>
      <c r="G913" s="116">
        <v>0.3</v>
      </c>
      <c r="H913" s="118">
        <v>2.1296548585730357</v>
      </c>
    </row>
    <row r="914" spans="1:8" x14ac:dyDescent="0.25">
      <c r="A914" s="113" t="s">
        <v>1052</v>
      </c>
      <c r="B914" s="114">
        <v>206500997</v>
      </c>
      <c r="C914" s="115" t="s">
        <v>1051</v>
      </c>
      <c r="D914" s="114" t="s">
        <v>5732</v>
      </c>
      <c r="E914" s="116">
        <v>0.43058608059000003</v>
      </c>
      <c r="F914" s="117">
        <v>1.0466271762478778</v>
      </c>
      <c r="G914" s="116">
        <v>0.3</v>
      </c>
      <c r="H914" s="118">
        <v>4.6618422464010205</v>
      </c>
    </row>
    <row r="915" spans="1:8" x14ac:dyDescent="0.25">
      <c r="A915" s="113" t="s">
        <v>1052</v>
      </c>
      <c r="B915" s="114">
        <v>206500997</v>
      </c>
      <c r="C915" s="115" t="s">
        <v>1051</v>
      </c>
      <c r="D915" s="114" t="s">
        <v>5733</v>
      </c>
      <c r="E915" s="116">
        <v>0.43058608059000003</v>
      </c>
      <c r="F915" s="117">
        <v>1.0466271762478778</v>
      </c>
      <c r="G915" s="116">
        <v>0.3</v>
      </c>
      <c r="H915" s="118">
        <v>4.6618422464010205</v>
      </c>
    </row>
    <row r="916" spans="1:8" x14ac:dyDescent="0.25">
      <c r="A916" s="113" t="s">
        <v>3043</v>
      </c>
      <c r="B916" s="114">
        <v>206331361</v>
      </c>
      <c r="C916" s="115" t="s">
        <v>3042</v>
      </c>
      <c r="D916" s="114" t="s">
        <v>3045</v>
      </c>
      <c r="E916" s="116">
        <v>0.78583638583000004</v>
      </c>
      <c r="F916" s="117">
        <v>1.9101354051369026</v>
      </c>
      <c r="G916" s="116">
        <v>0.3</v>
      </c>
      <c r="H916" s="118">
        <v>8.508043867097701</v>
      </c>
    </row>
    <row r="917" spans="1:8" x14ac:dyDescent="0.25">
      <c r="A917" s="113" t="s">
        <v>3103</v>
      </c>
      <c r="B917" s="114">
        <v>206331238</v>
      </c>
      <c r="C917" s="115" t="s">
        <v>3102</v>
      </c>
      <c r="D917" s="114" t="s">
        <v>3105</v>
      </c>
      <c r="E917" s="116">
        <v>0.41819291818666665</v>
      </c>
      <c r="F917" s="117">
        <v>1.0165030706260496</v>
      </c>
      <c r="G917" s="116">
        <v>0.3</v>
      </c>
      <c r="H917" s="118">
        <v>4.5276647365771918</v>
      </c>
    </row>
    <row r="918" spans="1:8" x14ac:dyDescent="0.25">
      <c r="A918" s="113" t="s">
        <v>2791</v>
      </c>
      <c r="B918" s="114">
        <v>206334031</v>
      </c>
      <c r="C918" s="115" t="s">
        <v>2790</v>
      </c>
      <c r="D918" s="114" t="s">
        <v>5734</v>
      </c>
      <c r="E918" s="116">
        <v>0.30317460317666661</v>
      </c>
      <c r="F918" s="117">
        <v>0.73692762756770525</v>
      </c>
      <c r="G918" s="116">
        <v>0.3</v>
      </c>
      <c r="H918" s="118">
        <v>3.2823916908513118</v>
      </c>
    </row>
    <row r="919" spans="1:8" x14ac:dyDescent="0.25">
      <c r="A919" s="113" t="s">
        <v>2791</v>
      </c>
      <c r="B919" s="114">
        <v>206334031</v>
      </c>
      <c r="C919" s="115" t="s">
        <v>2790</v>
      </c>
      <c r="D919" s="114" t="s">
        <v>5735</v>
      </c>
      <c r="E919" s="116">
        <v>0.30317460317666661</v>
      </c>
      <c r="F919" s="117">
        <v>0.73692762756770525</v>
      </c>
      <c r="G919" s="116">
        <v>0.3</v>
      </c>
      <c r="H919" s="118">
        <v>3.2823916908513118</v>
      </c>
    </row>
    <row r="920" spans="1:8" x14ac:dyDescent="0.25">
      <c r="A920" s="113" t="s">
        <v>3088</v>
      </c>
      <c r="B920" s="114">
        <v>206331364</v>
      </c>
      <c r="C920" s="115" t="s">
        <v>3087</v>
      </c>
      <c r="D920" s="114" t="s">
        <v>3090</v>
      </c>
      <c r="E920" s="116">
        <v>9.9023199023333328E-2</v>
      </c>
      <c r="F920" s="117">
        <v>0.24069605555946511</v>
      </c>
      <c r="G920" s="116">
        <v>0.3</v>
      </c>
      <c r="H920" s="118">
        <v>1.0720981318026204</v>
      </c>
    </row>
    <row r="921" spans="1:8" x14ac:dyDescent="0.25">
      <c r="A921" s="113" t="s">
        <v>1077</v>
      </c>
      <c r="B921" s="114">
        <v>206392394</v>
      </c>
      <c r="C921" s="115" t="s">
        <v>1076</v>
      </c>
      <c r="D921" s="114" t="s">
        <v>1079</v>
      </c>
      <c r="E921" s="116">
        <v>0.54884004884333337</v>
      </c>
      <c r="F921" s="117">
        <v>1.334067533594085</v>
      </c>
      <c r="G921" s="116">
        <v>0.3</v>
      </c>
      <c r="H921" s="118">
        <v>5.9421468587855513</v>
      </c>
    </row>
    <row r="922" spans="1:8" x14ac:dyDescent="0.25">
      <c r="A922" s="113" t="s">
        <v>4041</v>
      </c>
      <c r="B922" s="114">
        <v>206190656</v>
      </c>
      <c r="C922" s="115" t="s">
        <v>4040</v>
      </c>
      <c r="D922" s="114" t="s">
        <v>4043</v>
      </c>
      <c r="E922" s="116">
        <v>0.26422466422333335</v>
      </c>
      <c r="F922" s="117">
        <v>0.64225186711140869</v>
      </c>
      <c r="G922" s="116">
        <v>0.3</v>
      </c>
      <c r="H922" s="118">
        <v>2.8606909460000467</v>
      </c>
    </row>
    <row r="923" spans="1:8" x14ac:dyDescent="0.25">
      <c r="A923" s="113" t="s">
        <v>673</v>
      </c>
      <c r="B923" s="114">
        <v>206310790</v>
      </c>
      <c r="C923" s="115" t="s">
        <v>672</v>
      </c>
      <c r="D923" s="114" t="s">
        <v>675</v>
      </c>
      <c r="E923" s="116">
        <v>0.38229548229333332</v>
      </c>
      <c r="F923" s="117">
        <v>0.92924704063061259</v>
      </c>
      <c r="G923" s="116">
        <v>0.3</v>
      </c>
      <c r="H923" s="118">
        <v>4.1390126395198301</v>
      </c>
    </row>
    <row r="924" spans="1:8" x14ac:dyDescent="0.25">
      <c r="A924" s="113" t="s">
        <v>73</v>
      </c>
      <c r="B924" s="114">
        <v>206170997</v>
      </c>
      <c r="C924" s="115" t="s">
        <v>72</v>
      </c>
      <c r="D924" s="114" t="s">
        <v>75</v>
      </c>
      <c r="E924" s="116">
        <v>0.54993894994333337</v>
      </c>
      <c r="F924" s="117">
        <v>1.3367386365561054</v>
      </c>
      <c r="G924" s="116">
        <v>0.3</v>
      </c>
      <c r="H924" s="118">
        <v>5.9540443719740335</v>
      </c>
    </row>
    <row r="925" spans="1:8" x14ac:dyDescent="0.25">
      <c r="A925" s="113" t="s">
        <v>1292</v>
      </c>
      <c r="B925" s="114">
        <v>206100792</v>
      </c>
      <c r="C925" s="115" t="s">
        <v>1291</v>
      </c>
      <c r="D925" s="114" t="s">
        <v>5736</v>
      </c>
      <c r="E925" s="116">
        <v>0.16471306471333333</v>
      </c>
      <c r="F925" s="117">
        <v>0.40036865468533606</v>
      </c>
      <c r="G925" s="116">
        <v>0.3</v>
      </c>
      <c r="H925" s="118">
        <v>1.7833050305821601</v>
      </c>
    </row>
    <row r="926" spans="1:8" x14ac:dyDescent="0.25">
      <c r="A926" s="113" t="s">
        <v>1292</v>
      </c>
      <c r="B926" s="114">
        <v>206100792</v>
      </c>
      <c r="C926" s="115" t="s">
        <v>1291</v>
      </c>
      <c r="D926" s="114" t="s">
        <v>5737</v>
      </c>
      <c r="E926" s="116">
        <v>0.16471306471333333</v>
      </c>
      <c r="F926" s="117">
        <v>0.40036865468533606</v>
      </c>
      <c r="G926" s="116">
        <v>0.3</v>
      </c>
      <c r="H926" s="118">
        <v>1.7833050305821601</v>
      </c>
    </row>
    <row r="927" spans="1:8" x14ac:dyDescent="0.25">
      <c r="A927" s="113" t="s">
        <v>4046</v>
      </c>
      <c r="B927" s="114">
        <v>206190068</v>
      </c>
      <c r="C927" s="115" t="s">
        <v>4045</v>
      </c>
      <c r="D927" s="114" t="s">
        <v>4048</v>
      </c>
      <c r="E927" s="116">
        <v>0.23333333333333334</v>
      </c>
      <c r="F927" s="117">
        <v>0.56716419503515902</v>
      </c>
      <c r="G927" s="116">
        <v>0.3</v>
      </c>
      <c r="H927" s="118">
        <v>2.5262386311615641</v>
      </c>
    </row>
    <row r="928" spans="1:8" x14ac:dyDescent="0.25">
      <c r="A928" s="113" t="s">
        <v>3405</v>
      </c>
      <c r="B928" s="114">
        <v>206190024</v>
      </c>
      <c r="C928" s="115" t="s">
        <v>3404</v>
      </c>
      <c r="D928" s="114" t="s">
        <v>3407</v>
      </c>
      <c r="E928" s="116">
        <v>0.44676434676999999</v>
      </c>
      <c r="F928" s="117">
        <v>1.0859517475980671</v>
      </c>
      <c r="G928" s="116">
        <v>0.3</v>
      </c>
      <c r="H928" s="118">
        <v>4.8370000792972929</v>
      </c>
    </row>
    <row r="929" spans="1:8" x14ac:dyDescent="0.25">
      <c r="A929" s="113" t="s">
        <v>4247</v>
      </c>
      <c r="B929" s="114">
        <v>206190267</v>
      </c>
      <c r="C929" s="115" t="s">
        <v>4246</v>
      </c>
      <c r="D929" s="114" t="s">
        <v>5738</v>
      </c>
      <c r="E929" s="116">
        <v>0.16080586080333334</v>
      </c>
      <c r="F929" s="117">
        <v>0.3908713997119645</v>
      </c>
      <c r="G929" s="116">
        <v>0.3</v>
      </c>
      <c r="H929" s="118">
        <v>1.7410027614795853</v>
      </c>
    </row>
    <row r="930" spans="1:8" x14ac:dyDescent="0.25">
      <c r="A930" s="113" t="s">
        <v>4247</v>
      </c>
      <c r="B930" s="114">
        <v>206190267</v>
      </c>
      <c r="C930" s="115" t="s">
        <v>4246</v>
      </c>
      <c r="D930" s="114" t="s">
        <v>5739</v>
      </c>
      <c r="E930" s="116">
        <v>0.16080586080333334</v>
      </c>
      <c r="F930" s="117">
        <v>0.3908713997119645</v>
      </c>
      <c r="G930" s="116">
        <v>0.3</v>
      </c>
      <c r="H930" s="118">
        <v>1.7410027614795853</v>
      </c>
    </row>
    <row r="931" spans="1:8" x14ac:dyDescent="0.25">
      <c r="A931" s="113" t="s">
        <v>957</v>
      </c>
      <c r="B931" s="114">
        <v>206311001</v>
      </c>
      <c r="C931" s="115" t="s">
        <v>956</v>
      </c>
      <c r="D931" s="114" t="s">
        <v>959</v>
      </c>
      <c r="E931" s="116">
        <v>0.35885225884999999</v>
      </c>
      <c r="F931" s="117">
        <v>0.87226351083089471</v>
      </c>
      <c r="G931" s="116">
        <v>0.3</v>
      </c>
      <c r="H931" s="118">
        <v>3.8851990250848258</v>
      </c>
    </row>
    <row r="932" spans="1:8" x14ac:dyDescent="0.25">
      <c r="A932" s="113" t="s">
        <v>1012</v>
      </c>
      <c r="B932" s="114">
        <v>206310895</v>
      </c>
      <c r="C932" s="115" t="s">
        <v>1011</v>
      </c>
      <c r="D932" s="114" t="s">
        <v>1014</v>
      </c>
      <c r="E932" s="116">
        <v>0.3</v>
      </c>
      <c r="F932" s="117">
        <v>0.72921110790234722</v>
      </c>
      <c r="G932" s="116">
        <v>0.3</v>
      </c>
      <c r="H932" s="118">
        <v>3.248021097207725</v>
      </c>
    </row>
    <row r="933" spans="1:8" x14ac:dyDescent="0.25">
      <c r="A933" s="113" t="s">
        <v>1471</v>
      </c>
      <c r="B933" s="114">
        <v>206152091</v>
      </c>
      <c r="C933" s="115" t="s">
        <v>1470</v>
      </c>
      <c r="D933" s="114" t="s">
        <v>1473</v>
      </c>
      <c r="E933" s="116">
        <v>0.79877899876666658</v>
      </c>
      <c r="F933" s="117">
        <v>1.9415950621992288</v>
      </c>
      <c r="G933" s="116">
        <v>0.3</v>
      </c>
      <c r="H933" s="118">
        <v>8.6481701333353236</v>
      </c>
    </row>
    <row r="934" spans="1:8" x14ac:dyDescent="0.25">
      <c r="A934" s="113" t="s">
        <v>524</v>
      </c>
      <c r="B934" s="114">
        <v>206071044</v>
      </c>
      <c r="C934" s="115" t="s">
        <v>523</v>
      </c>
      <c r="D934" s="114" t="s">
        <v>526</v>
      </c>
      <c r="E934" s="116">
        <v>0.16666666666666666</v>
      </c>
      <c r="F934" s="117">
        <v>0.40511728216797072</v>
      </c>
      <c r="G934" s="116">
        <v>0.3</v>
      </c>
      <c r="H934" s="118">
        <v>1.804456165115403</v>
      </c>
    </row>
    <row r="935" spans="1:8" x14ac:dyDescent="0.25">
      <c r="A935" s="113" t="s">
        <v>434</v>
      </c>
      <c r="B935" s="114">
        <v>206074024</v>
      </c>
      <c r="C935" s="115" t="s">
        <v>433</v>
      </c>
      <c r="D935" s="114" t="s">
        <v>436</v>
      </c>
      <c r="E935" s="116">
        <v>0.28333333333333333</v>
      </c>
      <c r="F935" s="117">
        <v>0.68869937968555017</v>
      </c>
      <c r="G935" s="116">
        <v>0.3</v>
      </c>
      <c r="H935" s="118">
        <v>3.0675754806961848</v>
      </c>
    </row>
    <row r="936" spans="1:8" x14ac:dyDescent="0.25">
      <c r="A936" s="113" t="s">
        <v>1791</v>
      </c>
      <c r="B936" s="114">
        <v>206301303</v>
      </c>
      <c r="C936" s="115" t="s">
        <v>1790</v>
      </c>
      <c r="D936" s="114" t="s">
        <v>1793</v>
      </c>
      <c r="E936" s="116">
        <v>0.76031746032000003</v>
      </c>
      <c r="F936" s="117">
        <v>1.8481064586581539</v>
      </c>
      <c r="G936" s="116">
        <v>0.3</v>
      </c>
      <c r="H936" s="118">
        <v>8.2317571723158593</v>
      </c>
    </row>
    <row r="937" spans="1:8" x14ac:dyDescent="0.25">
      <c r="A937" s="113" t="s">
        <v>4391</v>
      </c>
      <c r="B937" s="114">
        <v>206190809</v>
      </c>
      <c r="C937" s="115" t="s">
        <v>4390</v>
      </c>
      <c r="D937" s="114" t="s">
        <v>4393</v>
      </c>
      <c r="E937" s="116">
        <v>0.6659340659366666</v>
      </c>
      <c r="F937" s="117">
        <v>1.6186883933719716</v>
      </c>
      <c r="G937" s="116">
        <v>0.3</v>
      </c>
      <c r="H937" s="118">
        <v>7.2098929850387128</v>
      </c>
    </row>
    <row r="938" spans="1:8" x14ac:dyDescent="0.25">
      <c r="A938" s="113" t="s">
        <v>4396</v>
      </c>
      <c r="B938" s="114">
        <v>206194284</v>
      </c>
      <c r="C938" s="115" t="s">
        <v>4395</v>
      </c>
      <c r="D938" s="114" t="s">
        <v>4398</v>
      </c>
      <c r="E938" s="116">
        <v>0.89169719169333339</v>
      </c>
      <c r="F938" s="117">
        <v>2.1674516568936912</v>
      </c>
      <c r="G938" s="116">
        <v>0.3</v>
      </c>
      <c r="H938" s="118">
        <v>9.6541709698027613</v>
      </c>
    </row>
    <row r="939" spans="1:8" x14ac:dyDescent="0.25">
      <c r="A939" s="113" t="s">
        <v>3711</v>
      </c>
      <c r="B939" s="114">
        <v>206190639</v>
      </c>
      <c r="C939" s="115" t="s">
        <v>3710</v>
      </c>
      <c r="D939" s="114" t="s">
        <v>5740</v>
      </c>
      <c r="E939" s="116">
        <v>0.43284493284000003</v>
      </c>
      <c r="F939" s="117">
        <v>1.0521177767539118</v>
      </c>
      <c r="G939" s="116">
        <v>0.3</v>
      </c>
      <c r="H939" s="118">
        <v>4.6862982456126039</v>
      </c>
    </row>
    <row r="940" spans="1:8" x14ac:dyDescent="0.25">
      <c r="A940" s="113" t="s">
        <v>3711</v>
      </c>
      <c r="B940" s="114">
        <v>206190639</v>
      </c>
      <c r="C940" s="115" t="s">
        <v>3710</v>
      </c>
      <c r="D940" s="114" t="s">
        <v>5741</v>
      </c>
      <c r="E940" s="116">
        <v>0.43284493284000003</v>
      </c>
      <c r="F940" s="117">
        <v>1.0521177767539118</v>
      </c>
      <c r="G940" s="116">
        <v>0.3</v>
      </c>
      <c r="H940" s="118">
        <v>4.6862982456126039</v>
      </c>
    </row>
    <row r="941" spans="1:8" x14ac:dyDescent="0.25">
      <c r="A941" s="113" t="s">
        <v>4307</v>
      </c>
      <c r="B941" s="114">
        <v>206190276</v>
      </c>
      <c r="C941" s="115" t="s">
        <v>4306</v>
      </c>
      <c r="D941" s="114" t="s">
        <v>4309</v>
      </c>
      <c r="E941" s="116">
        <v>0.6579975579866667</v>
      </c>
      <c r="F941" s="117">
        <v>1.5993970941883209</v>
      </c>
      <c r="G941" s="116">
        <v>0.3</v>
      </c>
      <c r="H941" s="118">
        <v>7.1239665008395248</v>
      </c>
    </row>
    <row r="942" spans="1:8" x14ac:dyDescent="0.25">
      <c r="A942" s="113" t="s">
        <v>4337</v>
      </c>
      <c r="B942" s="114">
        <v>206190540</v>
      </c>
      <c r="C942" s="115" t="s">
        <v>4336</v>
      </c>
      <c r="D942" s="114" t="s">
        <v>4339</v>
      </c>
      <c r="E942" s="116">
        <v>0.21343101343000004</v>
      </c>
      <c r="F942" s="117">
        <v>0.51878755254670361</v>
      </c>
      <c r="G942" s="116">
        <v>0.3</v>
      </c>
      <c r="H942" s="118">
        <v>2.3107614480635514</v>
      </c>
    </row>
    <row r="943" spans="1:8" x14ac:dyDescent="0.25">
      <c r="A943" s="113" t="s">
        <v>870</v>
      </c>
      <c r="B943" s="114">
        <v>206341182</v>
      </c>
      <c r="C943" s="115" t="s">
        <v>869</v>
      </c>
      <c r="D943" s="114" t="s">
        <v>872</v>
      </c>
      <c r="E943" s="116">
        <v>0.16666666666666666</v>
      </c>
      <c r="F943" s="117">
        <v>0.40511728216797072</v>
      </c>
      <c r="G943" s="116">
        <v>0.3</v>
      </c>
      <c r="H943" s="118">
        <v>1.804456165115403</v>
      </c>
    </row>
    <row r="944" spans="1:8" x14ac:dyDescent="0.25">
      <c r="A944" s="113" t="s">
        <v>374</v>
      </c>
      <c r="B944" s="114">
        <v>206010831</v>
      </c>
      <c r="C944" s="115" t="s">
        <v>373</v>
      </c>
      <c r="D944" s="114" t="s">
        <v>376</v>
      </c>
      <c r="E944" s="116">
        <v>0.50897435897999999</v>
      </c>
      <c r="F944" s="117">
        <v>1.2371658540189761</v>
      </c>
      <c r="G944" s="116">
        <v>0.3</v>
      </c>
      <c r="H944" s="118">
        <v>5.5105315196827283</v>
      </c>
    </row>
    <row r="945" spans="1:8" x14ac:dyDescent="0.25">
      <c r="A945" s="113" t="s">
        <v>4426</v>
      </c>
      <c r="B945" s="114">
        <v>206190290</v>
      </c>
      <c r="C945" s="115" t="s">
        <v>4425</v>
      </c>
      <c r="D945" s="114" t="s">
        <v>4428</v>
      </c>
      <c r="E945" s="116">
        <v>0.41172161171666666</v>
      </c>
      <c r="F945" s="117">
        <v>1.0007732420908351</v>
      </c>
      <c r="G945" s="116">
        <v>0.3</v>
      </c>
      <c r="H945" s="118">
        <v>4.4576016034403354</v>
      </c>
    </row>
    <row r="946" spans="1:8" x14ac:dyDescent="0.25">
      <c r="A946" s="113" t="s">
        <v>2095</v>
      </c>
      <c r="B946" s="114">
        <v>206270897</v>
      </c>
      <c r="C946" s="115" t="s">
        <v>2094</v>
      </c>
      <c r="D946" s="114" t="s">
        <v>2097</v>
      </c>
      <c r="E946" s="116">
        <v>0.59279609279666667</v>
      </c>
      <c r="F946" s="117">
        <v>1.4409116519614666</v>
      </c>
      <c r="G946" s="116">
        <v>0.3</v>
      </c>
      <c r="H946" s="118">
        <v>6.4180473858196061</v>
      </c>
    </row>
    <row r="947" spans="1:8" x14ac:dyDescent="0.25">
      <c r="A947" s="113" t="s">
        <v>2075</v>
      </c>
      <c r="B947" s="114">
        <v>206270871</v>
      </c>
      <c r="C947" s="115" t="s">
        <v>2074</v>
      </c>
      <c r="D947" s="114" t="s">
        <v>5742</v>
      </c>
      <c r="E947" s="116">
        <v>0.16666666666666666</v>
      </c>
      <c r="F947" s="117">
        <v>0.40511728216797072</v>
      </c>
      <c r="G947" s="116">
        <v>0.3</v>
      </c>
      <c r="H947" s="118">
        <v>1.804456165115403</v>
      </c>
    </row>
    <row r="948" spans="1:8" x14ac:dyDescent="0.25">
      <c r="A948" s="113" t="s">
        <v>2075</v>
      </c>
      <c r="B948" s="114">
        <v>206270871</v>
      </c>
      <c r="C948" s="115" t="s">
        <v>2074</v>
      </c>
      <c r="D948" s="114" t="s">
        <v>5743</v>
      </c>
      <c r="E948" s="116">
        <v>0.16666666666666666</v>
      </c>
      <c r="F948" s="117">
        <v>0.40511728216797072</v>
      </c>
      <c r="G948" s="116">
        <v>0.3</v>
      </c>
      <c r="H948" s="118">
        <v>1.804456165115403</v>
      </c>
    </row>
    <row r="949" spans="1:8" x14ac:dyDescent="0.25">
      <c r="A949" s="113" t="s">
        <v>4938</v>
      </c>
      <c r="B949" s="114">
        <v>206420510</v>
      </c>
      <c r="C949" s="115" t="s">
        <v>4937</v>
      </c>
      <c r="D949" s="114" t="s">
        <v>4940</v>
      </c>
      <c r="E949" s="116">
        <v>0.68308913308666663</v>
      </c>
      <c r="F949" s="117">
        <v>1.6603872784472737</v>
      </c>
      <c r="G949" s="116">
        <v>0.3</v>
      </c>
      <c r="H949" s="118">
        <v>7.3956263851294297</v>
      </c>
    </row>
    <row r="950" spans="1:8" x14ac:dyDescent="0.25">
      <c r="A950" s="113" t="s">
        <v>2600</v>
      </c>
      <c r="B950" s="114">
        <v>206410877</v>
      </c>
      <c r="C950" s="115" t="s">
        <v>2599</v>
      </c>
      <c r="D950" s="114" t="s">
        <v>2602</v>
      </c>
      <c r="E950" s="116">
        <v>0.1</v>
      </c>
      <c r="F950" s="117">
        <v>0.24307036930078244</v>
      </c>
      <c r="G950" s="116">
        <v>0.3</v>
      </c>
      <c r="H950" s="118">
        <v>1.0826736990692418</v>
      </c>
    </row>
    <row r="951" spans="1:8" x14ac:dyDescent="0.25">
      <c r="A951" s="113" t="s">
        <v>2226</v>
      </c>
      <c r="B951" s="114">
        <v>206370717</v>
      </c>
      <c r="C951" s="115" t="s">
        <v>2225</v>
      </c>
      <c r="D951" s="114" t="s">
        <v>2228</v>
      </c>
      <c r="E951" s="116">
        <v>0.1</v>
      </c>
      <c r="F951" s="117">
        <v>0.24307036930078244</v>
      </c>
      <c r="G951" s="116">
        <v>0.3</v>
      </c>
      <c r="H951" s="118">
        <v>1.0826736990692418</v>
      </c>
    </row>
    <row r="952" spans="1:8" x14ac:dyDescent="0.25">
      <c r="A952" s="113" t="s">
        <v>2497</v>
      </c>
      <c r="B952" s="114">
        <v>206380762</v>
      </c>
      <c r="C952" s="115" t="s">
        <v>2496</v>
      </c>
      <c r="D952" s="114" t="s">
        <v>2499</v>
      </c>
      <c r="E952" s="116">
        <v>0.6523199023266667</v>
      </c>
      <c r="F952" s="117">
        <v>1.585596395607932</v>
      </c>
      <c r="G952" s="116">
        <v>0.3</v>
      </c>
      <c r="H952" s="118">
        <v>7.0624960162849879</v>
      </c>
    </row>
    <row r="953" spans="1:8" x14ac:dyDescent="0.25">
      <c r="A953" s="113" t="s">
        <v>2519</v>
      </c>
      <c r="B953" s="114">
        <v>206382635</v>
      </c>
      <c r="C953" s="115" t="s">
        <v>2518</v>
      </c>
      <c r="D953" s="114" t="s">
        <v>5744</v>
      </c>
      <c r="E953" s="116">
        <v>0.16666666666666666</v>
      </c>
      <c r="F953" s="117">
        <v>0.40511728216797072</v>
      </c>
      <c r="G953" s="116">
        <v>0.3</v>
      </c>
      <c r="H953" s="118">
        <v>1.804456165115403</v>
      </c>
    </row>
    <row r="954" spans="1:8" x14ac:dyDescent="0.25">
      <c r="A954" s="113" t="s">
        <v>2519</v>
      </c>
      <c r="B954" s="114">
        <v>206382635</v>
      </c>
      <c r="C954" s="115" t="s">
        <v>2518</v>
      </c>
      <c r="D954" s="114" t="s">
        <v>5745</v>
      </c>
      <c r="E954" s="116">
        <v>0.16666666666666666</v>
      </c>
      <c r="F954" s="117">
        <v>0.40511728216797072</v>
      </c>
      <c r="G954" s="116">
        <v>0.3</v>
      </c>
      <c r="H954" s="118">
        <v>1.804456165115403</v>
      </c>
    </row>
    <row r="955" spans="1:8" x14ac:dyDescent="0.25">
      <c r="A955" s="113" t="s">
        <v>4857</v>
      </c>
      <c r="B955" s="114">
        <v>206384050</v>
      </c>
      <c r="C955" s="115" t="s">
        <v>4856</v>
      </c>
      <c r="D955" s="114" t="s">
        <v>4859</v>
      </c>
      <c r="E955" s="116">
        <v>0.79706959706000002</v>
      </c>
      <c r="F955" s="117">
        <v>1.9374400131580005</v>
      </c>
      <c r="G955" s="116">
        <v>0.3</v>
      </c>
      <c r="H955" s="118">
        <v>8.6296628906458039</v>
      </c>
    </row>
    <row r="956" spans="1:8" x14ac:dyDescent="0.25">
      <c r="A956" s="113" t="s">
        <v>4406</v>
      </c>
      <c r="B956" s="114">
        <v>206190677</v>
      </c>
      <c r="C956" s="115" t="s">
        <v>4405</v>
      </c>
      <c r="D956" s="114" t="s">
        <v>4408</v>
      </c>
      <c r="E956" s="116">
        <v>0.26666666666666666</v>
      </c>
      <c r="F956" s="117">
        <v>0.64818765146875312</v>
      </c>
      <c r="G956" s="116">
        <v>0.3</v>
      </c>
      <c r="H956" s="118">
        <v>2.8871298641846446</v>
      </c>
    </row>
    <row r="957" spans="1:8" x14ac:dyDescent="0.25">
      <c r="A957" s="113" t="s">
        <v>2913</v>
      </c>
      <c r="B957" s="114">
        <v>206331200</v>
      </c>
      <c r="C957" s="115" t="s">
        <v>2912</v>
      </c>
      <c r="D957" s="114" t="s">
        <v>2915</v>
      </c>
      <c r="E957" s="116">
        <v>0.13162393162333333</v>
      </c>
      <c r="F957" s="117">
        <v>0.31993877668504567</v>
      </c>
      <c r="G957" s="116">
        <v>0.3</v>
      </c>
      <c r="H957" s="118">
        <v>1.4250576893667124</v>
      </c>
    </row>
    <row r="958" spans="1:8" x14ac:dyDescent="0.25">
      <c r="A958" s="113" t="s">
        <v>1364</v>
      </c>
      <c r="B958" s="114">
        <v>206150686</v>
      </c>
      <c r="C958" s="115" t="s">
        <v>1363</v>
      </c>
      <c r="D958" s="114" t="s">
        <v>1366</v>
      </c>
      <c r="E958" s="116">
        <v>0.36385836386000003</v>
      </c>
      <c r="F958" s="117">
        <v>0.88443186876628677</v>
      </c>
      <c r="G958" s="116">
        <v>0.3</v>
      </c>
      <c r="H958" s="118">
        <v>3.9393988073758837</v>
      </c>
    </row>
    <row r="959" spans="1:8" x14ac:dyDescent="0.25">
      <c r="A959" s="113" t="s">
        <v>1945</v>
      </c>
      <c r="B959" s="114">
        <v>206430797</v>
      </c>
      <c r="C959" s="115" t="s">
        <v>1944</v>
      </c>
      <c r="D959" s="114" t="s">
        <v>1947</v>
      </c>
      <c r="E959" s="116">
        <v>0.34603174603333337</v>
      </c>
      <c r="F959" s="117">
        <v>0.84110064298116893</v>
      </c>
      <c r="G959" s="116">
        <v>0.3</v>
      </c>
      <c r="H959" s="118">
        <v>3.7463947047329746</v>
      </c>
    </row>
    <row r="960" spans="1:8" x14ac:dyDescent="0.25">
      <c r="A960" s="113" t="s">
        <v>4958</v>
      </c>
      <c r="B960" s="114">
        <v>206304158</v>
      </c>
      <c r="C960" s="115" t="s">
        <v>4957</v>
      </c>
      <c r="D960" s="114" t="s">
        <v>4960</v>
      </c>
      <c r="E960" s="116">
        <v>0.2</v>
      </c>
      <c r="F960" s="117">
        <v>0.48614073860156487</v>
      </c>
      <c r="G960" s="116">
        <v>0.3</v>
      </c>
      <c r="H960" s="118">
        <v>2.1653473981384836</v>
      </c>
    </row>
    <row r="961" spans="1:8" x14ac:dyDescent="0.25">
      <c r="A961" s="113" t="s">
        <v>539</v>
      </c>
      <c r="B961" s="114">
        <v>206010944</v>
      </c>
      <c r="C961" s="115" t="s">
        <v>538</v>
      </c>
      <c r="D961" s="114" t="s">
        <v>541</v>
      </c>
      <c r="E961" s="116">
        <v>0.76544566545000003</v>
      </c>
      <c r="F961" s="117">
        <v>1.8605716058061466</v>
      </c>
      <c r="G961" s="116">
        <v>0.3</v>
      </c>
      <c r="H961" s="118">
        <v>8.287278900492689</v>
      </c>
    </row>
    <row r="962" spans="1:8" x14ac:dyDescent="0.25">
      <c r="A962" s="113" t="s">
        <v>982</v>
      </c>
      <c r="B962" s="114">
        <v>206501355</v>
      </c>
      <c r="C962" s="115" t="s">
        <v>981</v>
      </c>
      <c r="D962" s="114" t="s">
        <v>984</v>
      </c>
      <c r="E962" s="116">
        <v>0.46312576312999998</v>
      </c>
      <c r="F962" s="117">
        <v>1.1257215027671579</v>
      </c>
      <c r="G962" s="116">
        <v>0.3</v>
      </c>
      <c r="H962" s="118">
        <v>5.0141408310222264</v>
      </c>
    </row>
    <row r="963" spans="1:8" x14ac:dyDescent="0.25">
      <c r="A963" s="113" t="s">
        <v>1381</v>
      </c>
      <c r="B963" s="114">
        <v>206400699</v>
      </c>
      <c r="C963" s="115" t="s">
        <v>1380</v>
      </c>
      <c r="D963" s="114" t="s">
        <v>5746</v>
      </c>
      <c r="E963" s="116">
        <v>0.8666666666666667</v>
      </c>
      <c r="F963" s="117">
        <v>2.1066098672734479</v>
      </c>
      <c r="G963" s="116">
        <v>0.3</v>
      </c>
      <c r="H963" s="118">
        <v>9.3831720586000973</v>
      </c>
    </row>
    <row r="964" spans="1:8" x14ac:dyDescent="0.25">
      <c r="A964" s="113" t="s">
        <v>1381</v>
      </c>
      <c r="B964" s="114">
        <v>206400699</v>
      </c>
      <c r="C964" s="115" t="s">
        <v>1380</v>
      </c>
      <c r="D964" s="114" t="s">
        <v>5747</v>
      </c>
      <c r="E964" s="116">
        <v>0.8666666666666667</v>
      </c>
      <c r="F964" s="117">
        <v>2.1066098672734479</v>
      </c>
      <c r="G964" s="116">
        <v>0.3</v>
      </c>
      <c r="H964" s="118">
        <v>9.3831720586000973</v>
      </c>
    </row>
    <row r="965" spans="1:8" x14ac:dyDescent="0.25">
      <c r="A965" s="113" t="s">
        <v>4812</v>
      </c>
      <c r="B965" s="114">
        <v>206404041</v>
      </c>
      <c r="C965" s="115" t="s">
        <v>4811</v>
      </c>
      <c r="D965" s="114" t="s">
        <v>4814</v>
      </c>
      <c r="E965" s="116">
        <v>0.79926739926000001</v>
      </c>
      <c r="F965" s="117">
        <v>1.9427822190820412</v>
      </c>
      <c r="G965" s="116">
        <v>0.3</v>
      </c>
      <c r="H965" s="118">
        <v>8.6534579170227683</v>
      </c>
    </row>
    <row r="966" spans="1:8" x14ac:dyDescent="0.25">
      <c r="A966" s="113" t="s">
        <v>4411</v>
      </c>
      <c r="B966" s="114">
        <v>206190679</v>
      </c>
      <c r="C966" s="115" t="s">
        <v>4410</v>
      </c>
      <c r="D966" s="114" t="s">
        <v>5748</v>
      </c>
      <c r="E966" s="116">
        <v>0.52606837605666668</v>
      </c>
      <c r="F966" s="117">
        <v>1.2787163444555685</v>
      </c>
      <c r="G966" s="116">
        <v>0.3</v>
      </c>
      <c r="H966" s="118">
        <v>5.6956039466862025</v>
      </c>
    </row>
    <row r="967" spans="1:8" x14ac:dyDescent="0.25">
      <c r="A967" s="113" t="s">
        <v>4411</v>
      </c>
      <c r="B967" s="114">
        <v>206190679</v>
      </c>
      <c r="C967" s="115" t="s">
        <v>4410</v>
      </c>
      <c r="D967" s="114" t="s">
        <v>5749</v>
      </c>
      <c r="E967" s="116">
        <v>0.52606837605666668</v>
      </c>
      <c r="F967" s="117">
        <v>1.2787163444555685</v>
      </c>
      <c r="G967" s="116">
        <v>0.3</v>
      </c>
      <c r="H967" s="118">
        <v>5.6956039466862025</v>
      </c>
    </row>
    <row r="968" spans="1:8" x14ac:dyDescent="0.25">
      <c r="A968" s="113" t="s">
        <v>554</v>
      </c>
      <c r="B968" s="114">
        <v>206070905</v>
      </c>
      <c r="C968" s="115" t="s">
        <v>553</v>
      </c>
      <c r="D968" s="114" t="s">
        <v>556</v>
      </c>
      <c r="E968" s="116">
        <v>0.29242979243</v>
      </c>
      <c r="F968" s="117">
        <v>0.71081017640511246</v>
      </c>
      <c r="G968" s="116">
        <v>0.3</v>
      </c>
      <c r="H968" s="118">
        <v>3.1660604508823864</v>
      </c>
    </row>
    <row r="969" spans="1:8" x14ac:dyDescent="0.25">
      <c r="A969" s="113" t="s">
        <v>2534</v>
      </c>
      <c r="B969" s="114">
        <v>206210946</v>
      </c>
      <c r="C969" s="115" t="s">
        <v>2533</v>
      </c>
      <c r="D969" s="114" t="s">
        <v>2536</v>
      </c>
      <c r="E969" s="116">
        <v>0.25372405372666668</v>
      </c>
      <c r="F969" s="117">
        <v>0.61672799439832426</v>
      </c>
      <c r="G969" s="116">
        <v>0.3</v>
      </c>
      <c r="H969" s="118">
        <v>2.7470035979109326</v>
      </c>
    </row>
    <row r="970" spans="1:8" x14ac:dyDescent="0.25">
      <c r="A970" s="113" t="s">
        <v>4416</v>
      </c>
      <c r="B970" s="114">
        <v>206190682</v>
      </c>
      <c r="C970" s="115" t="s">
        <v>4415</v>
      </c>
      <c r="D970" s="114" t="s">
        <v>4418</v>
      </c>
      <c r="E970" s="116">
        <v>0.39816849817000005</v>
      </c>
      <c r="F970" s="117">
        <v>0.96782963894119822</v>
      </c>
      <c r="G970" s="116">
        <v>0.3</v>
      </c>
      <c r="H970" s="118">
        <v>4.310865607665586</v>
      </c>
    </row>
    <row r="971" spans="1:8" x14ac:dyDescent="0.25">
      <c r="A971" s="113" t="s">
        <v>2130</v>
      </c>
      <c r="B971" s="114">
        <v>206430798</v>
      </c>
      <c r="C971" s="115" t="s">
        <v>2129</v>
      </c>
      <c r="D971" s="114" t="s">
        <v>2132</v>
      </c>
      <c r="E971" s="116">
        <v>0.58980463980666664</v>
      </c>
      <c r="F971" s="117">
        <v>1.4336403161312141</v>
      </c>
      <c r="G971" s="116">
        <v>0.3</v>
      </c>
      <c r="H971" s="118">
        <v>6.3856597110768556</v>
      </c>
    </row>
    <row r="972" spans="1:8" x14ac:dyDescent="0.25">
      <c r="A972" s="113" t="s">
        <v>3716</v>
      </c>
      <c r="B972" s="114">
        <v>206190560</v>
      </c>
      <c r="C972" s="115" t="s">
        <v>3715</v>
      </c>
      <c r="D972" s="114" t="s">
        <v>5750</v>
      </c>
      <c r="E972" s="116">
        <v>3.3333333333333333E-2</v>
      </c>
      <c r="F972" s="117">
        <v>8.102345643359414E-2</v>
      </c>
      <c r="G972" s="116">
        <v>0.3</v>
      </c>
      <c r="H972" s="118">
        <v>0.36089123302308057</v>
      </c>
    </row>
    <row r="973" spans="1:8" x14ac:dyDescent="0.25">
      <c r="A973" s="113" t="s">
        <v>3716</v>
      </c>
      <c r="B973" s="114">
        <v>206190560</v>
      </c>
      <c r="C973" s="115" t="s">
        <v>3715</v>
      </c>
      <c r="D973" s="114" t="s">
        <v>5751</v>
      </c>
      <c r="E973" s="116">
        <v>3.3333333333333333E-2</v>
      </c>
      <c r="F973" s="117">
        <v>8.102345643359414E-2</v>
      </c>
      <c r="G973" s="116">
        <v>0.3</v>
      </c>
      <c r="H973" s="118">
        <v>0.36089123302308057</v>
      </c>
    </row>
    <row r="974" spans="1:8" x14ac:dyDescent="0.25">
      <c r="A974" s="113" t="s">
        <v>2085</v>
      </c>
      <c r="B974" s="114">
        <v>206440809</v>
      </c>
      <c r="C974" s="115" t="s">
        <v>2084</v>
      </c>
      <c r="D974" s="114" t="s">
        <v>2087</v>
      </c>
      <c r="E974" s="116">
        <v>0.20995115995333336</v>
      </c>
      <c r="F974" s="117">
        <v>0.51032905984984378</v>
      </c>
      <c r="G974" s="116">
        <v>0.3</v>
      </c>
      <c r="H974" s="118">
        <v>2.2730859897055349</v>
      </c>
    </row>
    <row r="975" spans="1:8" x14ac:dyDescent="0.25">
      <c r="A975" s="113" t="s">
        <v>3881</v>
      </c>
      <c r="B975" s="114">
        <v>206190204</v>
      </c>
      <c r="C975" s="115" t="s">
        <v>3880</v>
      </c>
      <c r="D975" s="114" t="s">
        <v>3883</v>
      </c>
      <c r="E975" s="116">
        <v>0.28864468864333331</v>
      </c>
      <c r="F975" s="117">
        <v>0.70160971065244393</v>
      </c>
      <c r="G975" s="116">
        <v>0.3</v>
      </c>
      <c r="H975" s="118">
        <v>3.1250801277016729</v>
      </c>
    </row>
    <row r="976" spans="1:8" x14ac:dyDescent="0.25">
      <c r="A976" s="113" t="s">
        <v>4188</v>
      </c>
      <c r="B976" s="114">
        <v>206190167</v>
      </c>
      <c r="C976" s="115" t="s">
        <v>4187</v>
      </c>
      <c r="D976" s="114" t="s">
        <v>4190</v>
      </c>
      <c r="E976" s="116">
        <v>0.8137973138033332</v>
      </c>
      <c r="F976" s="117">
        <v>1.9781001360216093</v>
      </c>
      <c r="G976" s="116">
        <v>0.3</v>
      </c>
      <c r="H976" s="118">
        <v>8.8107694802806726</v>
      </c>
    </row>
    <row r="977" spans="1:8" x14ac:dyDescent="0.25">
      <c r="A977" s="113" t="s">
        <v>2286</v>
      </c>
      <c r="B977" s="114">
        <v>206374043</v>
      </c>
      <c r="C977" s="115" t="s">
        <v>2285</v>
      </c>
      <c r="D977" s="114" t="s">
        <v>2288</v>
      </c>
      <c r="E977" s="116">
        <v>0.24163614164</v>
      </c>
      <c r="F977" s="117">
        <v>0.58734586184850968</v>
      </c>
      <c r="G977" s="116">
        <v>0.3</v>
      </c>
      <c r="H977" s="118">
        <v>2.6161309529819805</v>
      </c>
    </row>
    <row r="978" spans="1:8" x14ac:dyDescent="0.25">
      <c r="A978" s="113" t="s">
        <v>1481</v>
      </c>
      <c r="B978" s="114">
        <v>206420488</v>
      </c>
      <c r="C978" s="115" t="s">
        <v>1480</v>
      </c>
      <c r="D978" s="114" t="s">
        <v>5752</v>
      </c>
      <c r="E978" s="116">
        <v>0.50518925518000002</v>
      </c>
      <c r="F978" s="117">
        <v>1.2279653882338981</v>
      </c>
      <c r="G978" s="116">
        <v>0.3</v>
      </c>
      <c r="H978" s="118">
        <v>5.4695511963576573</v>
      </c>
    </row>
    <row r="979" spans="1:8" x14ac:dyDescent="0.25">
      <c r="A979" s="113" t="s">
        <v>1481</v>
      </c>
      <c r="B979" s="114">
        <v>206420488</v>
      </c>
      <c r="C979" s="115" t="s">
        <v>1480</v>
      </c>
      <c r="D979" s="114" t="s">
        <v>5753</v>
      </c>
      <c r="E979" s="116">
        <v>0.50518925518000002</v>
      </c>
      <c r="F979" s="117">
        <v>1.2279653882338981</v>
      </c>
      <c r="G979" s="116">
        <v>0.3</v>
      </c>
      <c r="H979" s="118">
        <v>5.4695511963576573</v>
      </c>
    </row>
    <row r="980" spans="1:8" x14ac:dyDescent="0.25">
      <c r="A980" s="113" t="s">
        <v>3425</v>
      </c>
      <c r="B980" s="114">
        <v>206190686</v>
      </c>
      <c r="C980" s="115" t="s">
        <v>3424</v>
      </c>
      <c r="D980" s="114" t="s">
        <v>5754</v>
      </c>
      <c r="E980" s="116">
        <v>0.73284493284000007</v>
      </c>
      <c r="F980" s="117">
        <v>1.7813288846562592</v>
      </c>
      <c r="G980" s="116">
        <v>0.3</v>
      </c>
      <c r="H980" s="118">
        <v>7.9343193428203298</v>
      </c>
    </row>
    <row r="981" spans="1:8" x14ac:dyDescent="0.25">
      <c r="A981" s="113" t="s">
        <v>3425</v>
      </c>
      <c r="B981" s="114">
        <v>206190686</v>
      </c>
      <c r="C981" s="115" t="s">
        <v>3424</v>
      </c>
      <c r="D981" s="114" t="s">
        <v>5755</v>
      </c>
      <c r="E981" s="116">
        <v>0.73284493284000007</v>
      </c>
      <c r="F981" s="117">
        <v>1.7813288846562592</v>
      </c>
      <c r="G981" s="116">
        <v>0.3</v>
      </c>
      <c r="H981" s="118">
        <v>7.9343193428203298</v>
      </c>
    </row>
    <row r="982" spans="1:8" x14ac:dyDescent="0.25">
      <c r="A982" s="113" t="s">
        <v>5069</v>
      </c>
      <c r="B982" s="114">
        <v>206190613</v>
      </c>
      <c r="C982" s="115" t="s">
        <v>5068</v>
      </c>
      <c r="D982" s="114" t="s">
        <v>5756</v>
      </c>
      <c r="E982" s="116">
        <v>0.34688644688333337</v>
      </c>
      <c r="F982" s="117">
        <v>0.84317816749368091</v>
      </c>
      <c r="G982" s="116">
        <v>0.3</v>
      </c>
      <c r="H982" s="118">
        <v>3.755648326041646</v>
      </c>
    </row>
    <row r="983" spans="1:8" x14ac:dyDescent="0.25">
      <c r="A983" s="113" t="s">
        <v>5069</v>
      </c>
      <c r="B983" s="114">
        <v>206190613</v>
      </c>
      <c r="C983" s="115" t="s">
        <v>5068</v>
      </c>
      <c r="D983" s="114" t="s">
        <v>5757</v>
      </c>
      <c r="E983" s="116">
        <v>0.34688644688333337</v>
      </c>
      <c r="F983" s="117">
        <v>0.84317816749368091</v>
      </c>
      <c r="G983" s="116">
        <v>0.3</v>
      </c>
      <c r="H983" s="118">
        <v>3.755648326041646</v>
      </c>
    </row>
    <row r="984" spans="1:8" x14ac:dyDescent="0.25">
      <c r="A984" s="113" t="s">
        <v>1511</v>
      </c>
      <c r="B984" s="114">
        <v>206560532</v>
      </c>
      <c r="C984" s="115" t="s">
        <v>1510</v>
      </c>
      <c r="D984" s="114" t="s">
        <v>1513</v>
      </c>
      <c r="E984" s="116">
        <v>0.81807081807666659</v>
      </c>
      <c r="F984" s="117">
        <v>1.9884877586408856</v>
      </c>
      <c r="G984" s="116">
        <v>0.3</v>
      </c>
      <c r="H984" s="118">
        <v>8.8570375870766558</v>
      </c>
    </row>
    <row r="985" spans="1:8" x14ac:dyDescent="0.25">
      <c r="A985" s="113" t="s">
        <v>79</v>
      </c>
      <c r="B985" s="114">
        <v>206491000</v>
      </c>
      <c r="C985" s="115" t="s">
        <v>78</v>
      </c>
      <c r="D985" s="114" t="s">
        <v>81</v>
      </c>
      <c r="E985" s="116">
        <v>0.40268620268666666</v>
      </c>
      <c r="F985" s="117">
        <v>0.97881083999377794</v>
      </c>
      <c r="G985" s="116">
        <v>0.3</v>
      </c>
      <c r="H985" s="118">
        <v>4.3597776062691986</v>
      </c>
    </row>
    <row r="986" spans="1:8" x14ac:dyDescent="0.25">
      <c r="A986" s="113" t="s">
        <v>2090</v>
      </c>
      <c r="B986" s="114">
        <v>206430838</v>
      </c>
      <c r="C986" s="115" t="s">
        <v>2089</v>
      </c>
      <c r="D986" s="114" t="s">
        <v>2092</v>
      </c>
      <c r="E986" s="116">
        <v>0.57362637362333335</v>
      </c>
      <c r="F986" s="117">
        <v>1.3943157447729224</v>
      </c>
      <c r="G986" s="116">
        <v>0.3</v>
      </c>
      <c r="H986" s="118">
        <v>6.2105018781444938</v>
      </c>
    </row>
    <row r="987" spans="1:8" x14ac:dyDescent="0.25">
      <c r="A987" s="113" t="s">
        <v>987</v>
      </c>
      <c r="B987" s="114">
        <v>206341014</v>
      </c>
      <c r="C987" s="115" t="s">
        <v>986</v>
      </c>
      <c r="D987" s="114" t="s">
        <v>989</v>
      </c>
      <c r="E987" s="116">
        <v>0.55030525030666666</v>
      </c>
      <c r="F987" s="117">
        <v>1.3376290042020098</v>
      </c>
      <c r="G987" s="116">
        <v>0.3</v>
      </c>
      <c r="H987" s="118">
        <v>5.9580102096674388</v>
      </c>
    </row>
    <row r="988" spans="1:8" x14ac:dyDescent="0.25">
      <c r="A988" s="113" t="s">
        <v>1686</v>
      </c>
      <c r="B988" s="114">
        <v>206301208</v>
      </c>
      <c r="C988" s="115" t="s">
        <v>1685</v>
      </c>
      <c r="D988" s="114" t="s">
        <v>1688</v>
      </c>
      <c r="E988" s="116">
        <v>0.38571428571666666</v>
      </c>
      <c r="F988" s="117">
        <v>0.93755713873737678</v>
      </c>
      <c r="G988" s="116">
        <v>0.3</v>
      </c>
      <c r="H988" s="118">
        <v>4.1760271250071392</v>
      </c>
    </row>
    <row r="989" spans="1:8" x14ac:dyDescent="0.25">
      <c r="A989" s="113" t="s">
        <v>3435</v>
      </c>
      <c r="B989" s="114">
        <v>206190693</v>
      </c>
      <c r="C989" s="115" t="s">
        <v>3434</v>
      </c>
      <c r="D989" s="114" t="s">
        <v>3437</v>
      </c>
      <c r="E989" s="116">
        <v>0.67051282051666661</v>
      </c>
      <c r="F989" s="117">
        <v>1.6298179890389539</v>
      </c>
      <c r="G989" s="116">
        <v>0.3</v>
      </c>
      <c r="H989" s="118">
        <v>7.2594659566213</v>
      </c>
    </row>
    <row r="990" spans="1:8" x14ac:dyDescent="0.25">
      <c r="A990" s="113" t="s">
        <v>1587</v>
      </c>
      <c r="B990" s="114">
        <v>206301113</v>
      </c>
      <c r="C990" s="115" t="s">
        <v>1586</v>
      </c>
      <c r="D990" s="114" t="s">
        <v>1589</v>
      </c>
      <c r="E990" s="116">
        <v>0.38956043956333331</v>
      </c>
      <c r="F990" s="117">
        <v>0.94690599909634565</v>
      </c>
      <c r="G990" s="116">
        <v>0.3</v>
      </c>
      <c r="H990" s="118">
        <v>4.2176684211307389</v>
      </c>
    </row>
    <row r="991" spans="1:8" x14ac:dyDescent="0.25">
      <c r="A991" s="113" t="s">
        <v>140</v>
      </c>
      <c r="B991" s="114">
        <v>206121065</v>
      </c>
      <c r="C991" s="115" t="s">
        <v>139</v>
      </c>
      <c r="D991" s="114" t="s">
        <v>142</v>
      </c>
      <c r="E991" s="116">
        <v>0.40219780219666668</v>
      </c>
      <c r="F991" s="117">
        <v>0.97762368311906811</v>
      </c>
      <c r="G991" s="116">
        <v>0.3</v>
      </c>
      <c r="H991" s="118">
        <v>4.3544898226178441</v>
      </c>
    </row>
    <row r="992" spans="1:8" x14ac:dyDescent="0.25">
      <c r="A992" s="113" t="s">
        <v>1322</v>
      </c>
      <c r="B992" s="114">
        <v>206541740</v>
      </c>
      <c r="C992" s="115" t="s">
        <v>1321</v>
      </c>
      <c r="D992" s="114" t="s">
        <v>1324</v>
      </c>
      <c r="E992" s="116">
        <v>0.16373626373333336</v>
      </c>
      <c r="F992" s="117">
        <v>0.39799434093591646</v>
      </c>
      <c r="G992" s="116">
        <v>0.3</v>
      </c>
      <c r="H992" s="118">
        <v>1.7727294632794497</v>
      </c>
    </row>
    <row r="993" spans="1:8" x14ac:dyDescent="0.25">
      <c r="A993" s="113" t="s">
        <v>1202</v>
      </c>
      <c r="B993" s="114">
        <v>206541695</v>
      </c>
      <c r="C993" s="115" t="s">
        <v>1201</v>
      </c>
      <c r="D993" s="114" t="s">
        <v>5758</v>
      </c>
      <c r="E993" s="116">
        <v>9.9267399266666667E-2</v>
      </c>
      <c r="F993" s="117">
        <v>0.24128963399276887</v>
      </c>
      <c r="G993" s="116">
        <v>0.3</v>
      </c>
      <c r="H993" s="118">
        <v>1.0747420236102536</v>
      </c>
    </row>
    <row r="994" spans="1:8" x14ac:dyDescent="0.25">
      <c r="A994" s="113" t="s">
        <v>1202</v>
      </c>
      <c r="B994" s="114">
        <v>206541695</v>
      </c>
      <c r="C994" s="115" t="s">
        <v>1201</v>
      </c>
      <c r="D994" s="114" t="s">
        <v>5759</v>
      </c>
      <c r="E994" s="116">
        <v>9.9267399266666667E-2</v>
      </c>
      <c r="F994" s="117">
        <v>0.24128963399276887</v>
      </c>
      <c r="G994" s="116">
        <v>0.3</v>
      </c>
      <c r="H994" s="118">
        <v>1.0747420236102536</v>
      </c>
    </row>
    <row r="995" spans="1:8" x14ac:dyDescent="0.25">
      <c r="A995" s="113" t="s">
        <v>2605</v>
      </c>
      <c r="B995" s="114">
        <v>206380948</v>
      </c>
      <c r="C995" s="115" t="s">
        <v>2604</v>
      </c>
      <c r="D995" s="114" t="s">
        <v>2607</v>
      </c>
      <c r="E995" s="116">
        <v>0.8</v>
      </c>
      <c r="F995" s="117">
        <v>1.9445629544062595</v>
      </c>
      <c r="G995" s="116">
        <v>0.3</v>
      </c>
      <c r="H995" s="118">
        <v>8.6613895925539346</v>
      </c>
    </row>
    <row r="996" spans="1:8" x14ac:dyDescent="0.25">
      <c r="A996" s="113" t="s">
        <v>579</v>
      </c>
      <c r="B996" s="114">
        <v>206010959</v>
      </c>
      <c r="C996" s="115" t="s">
        <v>578</v>
      </c>
      <c r="D996" s="114" t="s">
        <v>5760</v>
      </c>
      <c r="E996" s="116">
        <v>0.40146520147000003</v>
      </c>
      <c r="F996" s="117">
        <v>0.97584294782725933</v>
      </c>
      <c r="G996" s="116">
        <v>0.3</v>
      </c>
      <c r="H996" s="118">
        <v>4.3465581472310335</v>
      </c>
    </row>
    <row r="997" spans="1:8" x14ac:dyDescent="0.25">
      <c r="A997" s="113" t="s">
        <v>579</v>
      </c>
      <c r="B997" s="114">
        <v>206010959</v>
      </c>
      <c r="C997" s="115" t="s">
        <v>578</v>
      </c>
      <c r="D997" s="114" t="s">
        <v>5761</v>
      </c>
      <c r="E997" s="116">
        <v>0.40146520147000003</v>
      </c>
      <c r="F997" s="117">
        <v>0.97584294782725933</v>
      </c>
      <c r="G997" s="116">
        <v>0.3</v>
      </c>
      <c r="H997" s="118">
        <v>4.3465581472310335</v>
      </c>
    </row>
    <row r="998" spans="1:8" x14ac:dyDescent="0.25">
      <c r="A998" s="113" t="s">
        <v>5314</v>
      </c>
      <c r="B998" s="114">
        <v>206074192</v>
      </c>
      <c r="C998" s="115" t="s">
        <v>5313</v>
      </c>
      <c r="D998" s="114" t="s">
        <v>5316</v>
      </c>
      <c r="E998" s="116">
        <v>0.13333333333333333</v>
      </c>
      <c r="F998" s="117">
        <v>0.32409382573437656</v>
      </c>
      <c r="G998" s="116">
        <v>0.3</v>
      </c>
      <c r="H998" s="118">
        <v>1.4435649320923223</v>
      </c>
    </row>
    <row r="999" spans="1:8" x14ac:dyDescent="0.25">
      <c r="A999" s="113" t="s">
        <v>1491</v>
      </c>
      <c r="B999" s="114">
        <v>206150795</v>
      </c>
      <c r="C999" s="115" t="s">
        <v>1490</v>
      </c>
      <c r="D999" s="114" t="s">
        <v>1493</v>
      </c>
      <c r="E999" s="116">
        <v>0.23235653235333331</v>
      </c>
      <c r="F999" s="117">
        <v>0.56478988128573926</v>
      </c>
      <c r="G999" s="116">
        <v>0.3</v>
      </c>
      <c r="H999" s="118">
        <v>2.5156630638588533</v>
      </c>
    </row>
    <row r="1000" spans="1:8" x14ac:dyDescent="0.25">
      <c r="A1000" s="113" t="s">
        <v>4701</v>
      </c>
      <c r="B1000" s="114">
        <v>206190699</v>
      </c>
      <c r="C1000" s="115" t="s">
        <v>4700</v>
      </c>
      <c r="D1000" s="114" t="s">
        <v>4703</v>
      </c>
      <c r="E1000" s="116">
        <v>0.24798534797999996</v>
      </c>
      <c r="F1000" s="117">
        <v>0.60277890114681631</v>
      </c>
      <c r="G1000" s="116">
        <v>0.3</v>
      </c>
      <c r="H1000" s="118">
        <v>2.684872140124797</v>
      </c>
    </row>
    <row r="1001" spans="1:8" x14ac:dyDescent="0.25">
      <c r="A1001" s="113" t="s">
        <v>2663</v>
      </c>
      <c r="B1001" s="114">
        <v>206522099</v>
      </c>
      <c r="C1001" s="115" t="s">
        <v>2662</v>
      </c>
      <c r="D1001" s="114" t="s">
        <v>5762</v>
      </c>
      <c r="E1001" s="116">
        <v>0.22429792430333331</v>
      </c>
      <c r="F1001" s="117">
        <v>0.54520179293810167</v>
      </c>
      <c r="G1001" s="116">
        <v>0.3</v>
      </c>
      <c r="H1001" s="118">
        <v>2.4284146339904269</v>
      </c>
    </row>
    <row r="1002" spans="1:8" x14ac:dyDescent="0.25">
      <c r="A1002" s="113" t="s">
        <v>2663</v>
      </c>
      <c r="B1002" s="114">
        <v>206522099</v>
      </c>
      <c r="C1002" s="115" t="s">
        <v>2662</v>
      </c>
      <c r="D1002" s="114" t="s">
        <v>5763</v>
      </c>
      <c r="E1002" s="116">
        <v>0.22429792430333331</v>
      </c>
      <c r="F1002" s="117">
        <v>0.54520179293810167</v>
      </c>
      <c r="G1002" s="116">
        <v>0.3</v>
      </c>
      <c r="H1002" s="118">
        <v>2.4284146339904269</v>
      </c>
    </row>
    <row r="1003" spans="1:8" x14ac:dyDescent="0.25">
      <c r="A1003" s="113" t="s">
        <v>2779</v>
      </c>
      <c r="B1003" s="114">
        <v>206471079</v>
      </c>
      <c r="C1003" s="115" t="s">
        <v>2778</v>
      </c>
      <c r="D1003" s="114" t="s">
        <v>5764</v>
      </c>
      <c r="E1003" s="116">
        <v>0.74200244198666676</v>
      </c>
      <c r="F1003" s="117">
        <v>1.8035880759578149</v>
      </c>
      <c r="G1003" s="116">
        <v>0.3</v>
      </c>
      <c r="H1003" s="118">
        <v>8.0334652858411513</v>
      </c>
    </row>
    <row r="1004" spans="1:8" x14ac:dyDescent="0.25">
      <c r="A1004" s="113" t="s">
        <v>2779</v>
      </c>
      <c r="B1004" s="114">
        <v>206471079</v>
      </c>
      <c r="C1004" s="115" t="s">
        <v>2778</v>
      </c>
      <c r="D1004" s="114" t="s">
        <v>5765</v>
      </c>
      <c r="E1004" s="116">
        <v>0.74200244198666676</v>
      </c>
      <c r="F1004" s="117">
        <v>1.8035880759578149</v>
      </c>
      <c r="G1004" s="116">
        <v>0.3</v>
      </c>
      <c r="H1004" s="118">
        <v>8.0334652858411513</v>
      </c>
    </row>
    <row r="1005" spans="1:8" x14ac:dyDescent="0.25">
      <c r="A1005" s="113" t="s">
        <v>3726</v>
      </c>
      <c r="B1005" s="114">
        <v>206190709</v>
      </c>
      <c r="C1005" s="115" t="s">
        <v>3725</v>
      </c>
      <c r="D1005" s="114" t="s">
        <v>3728</v>
      </c>
      <c r="E1005" s="116">
        <v>0.31269841269333332</v>
      </c>
      <c r="F1005" s="117">
        <v>0.76007718653137002</v>
      </c>
      <c r="G1005" s="116">
        <v>0.3</v>
      </c>
      <c r="H1005" s="118">
        <v>3.3855034716377155</v>
      </c>
    </row>
    <row r="1006" spans="1:8" x14ac:dyDescent="0.25">
      <c r="A1006" s="113" t="s">
        <v>3701</v>
      </c>
      <c r="B1006" s="114">
        <v>206190653</v>
      </c>
      <c r="C1006" s="115" t="s">
        <v>3700</v>
      </c>
      <c r="D1006" s="114" t="s">
        <v>3703</v>
      </c>
      <c r="E1006" s="116">
        <v>0.23333333333333334</v>
      </c>
      <c r="F1006" s="117">
        <v>0.56716419503515902</v>
      </c>
      <c r="G1006" s="116">
        <v>0.3</v>
      </c>
      <c r="H1006" s="118">
        <v>2.5262386311615641</v>
      </c>
    </row>
    <row r="1007" spans="1:8" x14ac:dyDescent="0.25">
      <c r="A1007" s="113" t="s">
        <v>997</v>
      </c>
      <c r="B1007" s="114">
        <v>206340903</v>
      </c>
      <c r="C1007" s="115" t="s">
        <v>996</v>
      </c>
      <c r="D1007" s="114" t="s">
        <v>999</v>
      </c>
      <c r="E1007" s="116">
        <v>0.51697191697333333</v>
      </c>
      <c r="F1007" s="117">
        <v>1.2566055477684157</v>
      </c>
      <c r="G1007" s="116">
        <v>0.3</v>
      </c>
      <c r="H1007" s="118">
        <v>5.5971189766443583</v>
      </c>
    </row>
    <row r="1008" spans="1:8" x14ac:dyDescent="0.25">
      <c r="A1008" s="113" t="s">
        <v>5029</v>
      </c>
      <c r="B1008" s="114">
        <v>206564120</v>
      </c>
      <c r="C1008" s="115" t="s">
        <v>5028</v>
      </c>
      <c r="D1008" s="114" t="s">
        <v>5766</v>
      </c>
      <c r="E1008" s="116">
        <v>0.13333333333333333</v>
      </c>
      <c r="F1008" s="117">
        <v>0.32409382573437656</v>
      </c>
      <c r="G1008" s="116">
        <v>0.3</v>
      </c>
      <c r="H1008" s="118">
        <v>1.4435649320923223</v>
      </c>
    </row>
    <row r="1009" spans="1:8" x14ac:dyDescent="0.25">
      <c r="A1009" s="113" t="s">
        <v>5029</v>
      </c>
      <c r="B1009" s="114">
        <v>206564120</v>
      </c>
      <c r="C1009" s="115" t="s">
        <v>5028</v>
      </c>
      <c r="D1009" s="114" t="s">
        <v>5767</v>
      </c>
      <c r="E1009" s="116">
        <v>0.13333333333333333</v>
      </c>
      <c r="F1009" s="117">
        <v>0.32409382573437656</v>
      </c>
      <c r="G1009" s="116">
        <v>0.3</v>
      </c>
      <c r="H1009" s="118">
        <v>1.4435649320923223</v>
      </c>
    </row>
    <row r="1010" spans="1:8" x14ac:dyDescent="0.25">
      <c r="A1010" s="113" t="s">
        <v>145</v>
      </c>
      <c r="B1010" s="114">
        <v>206231007</v>
      </c>
      <c r="C1010" s="115" t="s">
        <v>144</v>
      </c>
      <c r="D1010" s="114" t="s">
        <v>147</v>
      </c>
      <c r="E1010" s="116">
        <v>0.40634920633666666</v>
      </c>
      <c r="F1010" s="117">
        <v>0.98771451649333408</v>
      </c>
      <c r="G1010" s="116">
        <v>0.3</v>
      </c>
      <c r="H1010" s="118">
        <v>4.3994359833836949</v>
      </c>
    </row>
    <row r="1011" spans="1:8" x14ac:dyDescent="0.25">
      <c r="A1011" s="113" t="s">
        <v>559</v>
      </c>
      <c r="B1011" s="114">
        <v>206073627</v>
      </c>
      <c r="C1011" s="115" t="s">
        <v>558</v>
      </c>
      <c r="D1011" s="114" t="s">
        <v>561</v>
      </c>
      <c r="E1011" s="116">
        <v>0.44297924298666669</v>
      </c>
      <c r="F1011" s="117">
        <v>1.076751281853501</v>
      </c>
      <c r="G1011" s="116">
        <v>0.3</v>
      </c>
      <c r="H1011" s="118">
        <v>4.7960197561526696</v>
      </c>
    </row>
    <row r="1012" spans="1:8" x14ac:dyDescent="0.25">
      <c r="A1012" s="113" t="s">
        <v>564</v>
      </c>
      <c r="B1012" s="114">
        <v>206071069</v>
      </c>
      <c r="C1012" s="115" t="s">
        <v>563</v>
      </c>
      <c r="D1012" s="114" t="s">
        <v>566</v>
      </c>
      <c r="E1012" s="116">
        <v>0.65299145298666672</v>
      </c>
      <c r="F1012" s="117">
        <v>1.5872287362772359</v>
      </c>
      <c r="G1012" s="116">
        <v>0.3</v>
      </c>
      <c r="H1012" s="118">
        <v>7.0697667186567346</v>
      </c>
    </row>
    <row r="1013" spans="1:8" x14ac:dyDescent="0.25">
      <c r="A1013" s="113" t="s">
        <v>1496</v>
      </c>
      <c r="B1013" s="114">
        <v>206560509</v>
      </c>
      <c r="C1013" s="115" t="s">
        <v>1495</v>
      </c>
      <c r="D1013" s="114" t="s">
        <v>5768</v>
      </c>
      <c r="E1013" s="116">
        <v>0.19706959706666669</v>
      </c>
      <c r="F1013" s="117">
        <v>0.47901779736951061</v>
      </c>
      <c r="G1013" s="116">
        <v>0.3</v>
      </c>
      <c r="H1013" s="118">
        <v>2.1336206963025304</v>
      </c>
    </row>
    <row r="1014" spans="1:8" x14ac:dyDescent="0.25">
      <c r="A1014" s="113" t="s">
        <v>1496</v>
      </c>
      <c r="B1014" s="114">
        <v>206560509</v>
      </c>
      <c r="C1014" s="115" t="s">
        <v>1495</v>
      </c>
      <c r="D1014" s="114" t="s">
        <v>5769</v>
      </c>
      <c r="E1014" s="116">
        <v>0.19706959706666669</v>
      </c>
      <c r="F1014" s="117">
        <v>0.47901779736951061</v>
      </c>
      <c r="G1014" s="116">
        <v>0.3</v>
      </c>
      <c r="H1014" s="118">
        <v>2.1336206963025304</v>
      </c>
    </row>
    <row r="1015" spans="1:8" x14ac:dyDescent="0.25">
      <c r="A1015" s="113" t="s">
        <v>3901</v>
      </c>
      <c r="B1015" s="114">
        <v>206190259</v>
      </c>
      <c r="C1015" s="115" t="s">
        <v>3900</v>
      </c>
      <c r="D1015" s="114" t="s">
        <v>3903</v>
      </c>
      <c r="E1015" s="116">
        <v>0.32014652014666667</v>
      </c>
      <c r="F1015" s="117">
        <v>0.77818132882410651</v>
      </c>
      <c r="G1015" s="116">
        <v>0.3</v>
      </c>
      <c r="H1015" s="118">
        <v>3.4661421721133721</v>
      </c>
    </row>
    <row r="1016" spans="1:8" x14ac:dyDescent="0.25">
      <c r="A1016" s="113" t="s">
        <v>4893</v>
      </c>
      <c r="B1016" s="114">
        <v>206314025</v>
      </c>
      <c r="C1016" s="115" t="s">
        <v>4892</v>
      </c>
      <c r="D1016" s="114" t="s">
        <v>4895</v>
      </c>
      <c r="E1016" s="116">
        <v>0.67020757020666677</v>
      </c>
      <c r="F1016" s="117">
        <v>1.6290760159831457</v>
      </c>
      <c r="G1016" s="116">
        <v>0.3</v>
      </c>
      <c r="H1016" s="118">
        <v>7.2561610917986057</v>
      </c>
    </row>
    <row r="1017" spans="1:8" x14ac:dyDescent="0.25">
      <c r="A1017" s="113" t="s">
        <v>1161</v>
      </c>
      <c r="B1017" s="114">
        <v>206540723</v>
      </c>
      <c r="C1017" s="115" t="s">
        <v>1160</v>
      </c>
      <c r="D1017" s="114" t="s">
        <v>1163</v>
      </c>
      <c r="E1017" s="116">
        <v>0.42551892551999998</v>
      </c>
      <c r="F1017" s="117">
        <v>1.0343104237061853</v>
      </c>
      <c r="G1017" s="116">
        <v>0.3</v>
      </c>
      <c r="H1017" s="118">
        <v>4.6069814911670761</v>
      </c>
    </row>
    <row r="1018" spans="1:8" x14ac:dyDescent="0.25">
      <c r="A1018" s="113" t="s">
        <v>4421</v>
      </c>
      <c r="B1018" s="114">
        <v>206190537</v>
      </c>
      <c r="C1018" s="115" t="s">
        <v>4420</v>
      </c>
      <c r="D1018" s="114" t="s">
        <v>4423</v>
      </c>
      <c r="E1018" s="116">
        <v>6.4835164836666667E-2</v>
      </c>
      <c r="F1018" s="117">
        <v>0.15759507460525671</v>
      </c>
      <c r="G1018" s="116">
        <v>0.3</v>
      </c>
      <c r="H1018" s="118">
        <v>0.70195327743477942</v>
      </c>
    </row>
    <row r="1019" spans="1:8" x14ac:dyDescent="0.25">
      <c r="A1019" s="113" t="s">
        <v>1297</v>
      </c>
      <c r="B1019" s="114">
        <v>206100799</v>
      </c>
      <c r="C1019" s="115" t="s">
        <v>1296</v>
      </c>
      <c r="D1019" s="114" t="s">
        <v>1299</v>
      </c>
      <c r="E1019" s="116">
        <v>0.75470085469999992</v>
      </c>
      <c r="F1019" s="117">
        <v>1.8344541546354511</v>
      </c>
      <c r="G1019" s="116">
        <v>0.3</v>
      </c>
      <c r="H1019" s="118">
        <v>8.1709476604876734</v>
      </c>
    </row>
    <row r="1020" spans="1:8" x14ac:dyDescent="0.25">
      <c r="A1020" s="113" t="s">
        <v>1146</v>
      </c>
      <c r="B1020" s="114">
        <v>206100715</v>
      </c>
      <c r="C1020" s="115" t="s">
        <v>1145</v>
      </c>
      <c r="D1020" s="114" t="s">
        <v>1148</v>
      </c>
      <c r="E1020" s="116">
        <v>0.63137973137333325</v>
      </c>
      <c r="F1020" s="117">
        <v>1.5346970447394492</v>
      </c>
      <c r="G1020" s="116">
        <v>0.3</v>
      </c>
      <c r="H1020" s="118">
        <v>6.8357822928331098</v>
      </c>
    </row>
    <row r="1021" spans="1:8" x14ac:dyDescent="0.25">
      <c r="A1021" s="113" t="s">
        <v>1501</v>
      </c>
      <c r="B1021" s="114">
        <v>206560536</v>
      </c>
      <c r="C1021" s="115" t="s">
        <v>1500</v>
      </c>
      <c r="D1021" s="114" t="s">
        <v>5770</v>
      </c>
      <c r="E1021" s="116">
        <v>0.2</v>
      </c>
      <c r="F1021" s="117">
        <v>0.48614073860156487</v>
      </c>
      <c r="G1021" s="116">
        <v>0.3</v>
      </c>
      <c r="H1021" s="118">
        <v>2.1653473981384836</v>
      </c>
    </row>
    <row r="1022" spans="1:8" x14ac:dyDescent="0.25">
      <c r="A1022" s="113" t="s">
        <v>1501</v>
      </c>
      <c r="B1022" s="114">
        <v>206560536</v>
      </c>
      <c r="C1022" s="115" t="s">
        <v>1500</v>
      </c>
      <c r="D1022" s="114" t="s">
        <v>5771</v>
      </c>
      <c r="E1022" s="116">
        <v>0.2</v>
      </c>
      <c r="F1022" s="117">
        <v>0.48614073860156487</v>
      </c>
      <c r="G1022" s="116">
        <v>0.3</v>
      </c>
      <c r="H1022" s="118">
        <v>2.1653473981384836</v>
      </c>
    </row>
    <row r="1023" spans="1:8" x14ac:dyDescent="0.25">
      <c r="A1023" s="113" t="s">
        <v>2100</v>
      </c>
      <c r="B1023" s="114">
        <v>206431125</v>
      </c>
      <c r="C1023" s="115" t="s">
        <v>2099</v>
      </c>
      <c r="D1023" s="114" t="s">
        <v>2102</v>
      </c>
      <c r="E1023" s="116">
        <v>0.61025641024333344</v>
      </c>
      <c r="F1023" s="117">
        <v>1.4833525100601683</v>
      </c>
      <c r="G1023" s="116">
        <v>0.3</v>
      </c>
      <c r="H1023" s="118">
        <v>6.6070856505886653</v>
      </c>
    </row>
    <row r="1024" spans="1:8" x14ac:dyDescent="0.25">
      <c r="A1024" s="113" t="s">
        <v>4706</v>
      </c>
      <c r="B1024" s="114">
        <v>206190354</v>
      </c>
      <c r="C1024" s="115" t="s">
        <v>4705</v>
      </c>
      <c r="D1024" s="114" t="s">
        <v>4708</v>
      </c>
      <c r="E1024" s="116">
        <v>0.66391941391666665</v>
      </c>
      <c r="F1024" s="117">
        <v>1.6137913712668319</v>
      </c>
      <c r="G1024" s="116">
        <v>0.3</v>
      </c>
      <c r="H1024" s="118">
        <v>7.1880808774904059</v>
      </c>
    </row>
    <row r="1025" spans="1:8" x14ac:dyDescent="0.25">
      <c r="A1025" s="113" t="s">
        <v>2545</v>
      </c>
      <c r="B1025" s="114">
        <v>206214021</v>
      </c>
      <c r="C1025" s="115" t="s">
        <v>2544</v>
      </c>
      <c r="D1025" s="114" t="s">
        <v>2547</v>
      </c>
      <c r="E1025" s="116">
        <v>0.36593406593333333</v>
      </c>
      <c r="F1025" s="117">
        <v>0.88947728546152194</v>
      </c>
      <c r="G1025" s="116">
        <v>0.3</v>
      </c>
      <c r="H1025" s="118">
        <v>3.961871887794898</v>
      </c>
    </row>
    <row r="1026" spans="1:8" x14ac:dyDescent="0.25">
      <c r="A1026" s="113" t="s">
        <v>4075</v>
      </c>
      <c r="B1026" s="114">
        <v>206190726</v>
      </c>
      <c r="C1026" s="115" t="s">
        <v>4074</v>
      </c>
      <c r="D1026" s="114" t="s">
        <v>5772</v>
      </c>
      <c r="E1026" s="116">
        <v>0.69798534800000001</v>
      </c>
      <c r="F1026" s="117">
        <v>1.6965955630489513</v>
      </c>
      <c r="G1026" s="116">
        <v>0.3</v>
      </c>
      <c r="H1026" s="118">
        <v>7.5569037861529198</v>
      </c>
    </row>
    <row r="1027" spans="1:8" x14ac:dyDescent="0.25">
      <c r="A1027" s="113" t="s">
        <v>4075</v>
      </c>
      <c r="B1027" s="114">
        <v>206190726</v>
      </c>
      <c r="C1027" s="115" t="s">
        <v>4074</v>
      </c>
      <c r="D1027" s="114" t="s">
        <v>5773</v>
      </c>
      <c r="E1027" s="116">
        <v>0.69798534800000001</v>
      </c>
      <c r="F1027" s="117">
        <v>1.6965955630489513</v>
      </c>
      <c r="G1027" s="116">
        <v>0.3</v>
      </c>
      <c r="H1027" s="118">
        <v>7.5569037861529198</v>
      </c>
    </row>
    <row r="1028" spans="1:8" x14ac:dyDescent="0.25">
      <c r="A1028" s="113" t="s">
        <v>181</v>
      </c>
      <c r="B1028" s="114">
        <v>206481011</v>
      </c>
      <c r="C1028" s="115" t="s">
        <v>180</v>
      </c>
      <c r="D1028" s="114" t="s">
        <v>183</v>
      </c>
      <c r="E1028" s="116">
        <v>0.50329670329999998</v>
      </c>
      <c r="F1028" s="117">
        <v>1.2233651553899731</v>
      </c>
      <c r="G1028" s="116">
        <v>0.3</v>
      </c>
      <c r="H1028" s="118">
        <v>5.4490610349116571</v>
      </c>
    </row>
    <row r="1029" spans="1:8" x14ac:dyDescent="0.25">
      <c r="A1029" s="113" t="s">
        <v>4711</v>
      </c>
      <c r="B1029" s="114">
        <v>206190725</v>
      </c>
      <c r="C1029" s="115" t="s">
        <v>4710</v>
      </c>
      <c r="D1029" s="114" t="s">
        <v>4713</v>
      </c>
      <c r="E1029" s="116">
        <v>0.73186813186666666</v>
      </c>
      <c r="F1029" s="117">
        <v>1.7789545709230439</v>
      </c>
      <c r="G1029" s="116">
        <v>0.3</v>
      </c>
      <c r="H1029" s="118">
        <v>7.9237437755897959</v>
      </c>
    </row>
    <row r="1030" spans="1:8" x14ac:dyDescent="0.25">
      <c r="A1030" s="113" t="s">
        <v>2422</v>
      </c>
      <c r="B1030" s="114">
        <v>206370671</v>
      </c>
      <c r="C1030" s="115" t="s">
        <v>2421</v>
      </c>
      <c r="D1030" s="114" t="s">
        <v>2424</v>
      </c>
      <c r="E1030" s="116">
        <v>0.26666666666666666</v>
      </c>
      <c r="F1030" s="117">
        <v>0.64818765146875312</v>
      </c>
      <c r="G1030" s="116">
        <v>0.3</v>
      </c>
      <c r="H1030" s="118">
        <v>2.8871298641846446</v>
      </c>
    </row>
    <row r="1031" spans="1:8" x14ac:dyDescent="0.25">
      <c r="A1031" s="113" t="s">
        <v>84</v>
      </c>
      <c r="B1031" s="114">
        <v>206491001</v>
      </c>
      <c r="C1031" s="115" t="s">
        <v>83</v>
      </c>
      <c r="D1031" s="114" t="s">
        <v>5774</v>
      </c>
      <c r="E1031" s="116">
        <v>0.16666666666666666</v>
      </c>
      <c r="F1031" s="117">
        <v>0.40511728216797072</v>
      </c>
      <c r="G1031" s="116">
        <v>0.3</v>
      </c>
      <c r="H1031" s="118">
        <v>1.804456165115403</v>
      </c>
    </row>
    <row r="1032" spans="1:8" x14ac:dyDescent="0.25">
      <c r="A1032" s="113" t="s">
        <v>84</v>
      </c>
      <c r="B1032" s="114">
        <v>206491001</v>
      </c>
      <c r="C1032" s="115" t="s">
        <v>83</v>
      </c>
      <c r="D1032" s="114" t="s">
        <v>5775</v>
      </c>
      <c r="E1032" s="116">
        <v>0.16666666666666666</v>
      </c>
      <c r="F1032" s="117">
        <v>0.40511728216797072</v>
      </c>
      <c r="G1032" s="116">
        <v>0.3</v>
      </c>
      <c r="H1032" s="118">
        <v>1.804456165115403</v>
      </c>
    </row>
    <row r="1033" spans="1:8" x14ac:dyDescent="0.25">
      <c r="A1033" s="113" t="s">
        <v>2241</v>
      </c>
      <c r="B1033" s="114">
        <v>206370904</v>
      </c>
      <c r="C1033" s="115" t="s">
        <v>2240</v>
      </c>
      <c r="D1033" s="114" t="s">
        <v>2243</v>
      </c>
      <c r="E1033" s="116">
        <v>0.2</v>
      </c>
      <c r="F1033" s="117">
        <v>0.48614073860156487</v>
      </c>
      <c r="G1033" s="116">
        <v>0.3</v>
      </c>
      <c r="H1033" s="118">
        <v>2.1653473981384836</v>
      </c>
    </row>
    <row r="1034" spans="1:8" x14ac:dyDescent="0.25">
      <c r="A1034" s="113" t="s">
        <v>1801</v>
      </c>
      <c r="B1034" s="114">
        <v>206301316</v>
      </c>
      <c r="C1034" s="115" t="s">
        <v>1800</v>
      </c>
      <c r="D1034" s="114" t="s">
        <v>5776</v>
      </c>
      <c r="E1034" s="116">
        <v>0.30097680097333335</v>
      </c>
      <c r="F1034" s="117">
        <v>0.73158542163556228</v>
      </c>
      <c r="G1034" s="116">
        <v>0.3</v>
      </c>
      <c r="H1034" s="118">
        <v>3.258596664438258</v>
      </c>
    </row>
    <row r="1035" spans="1:8" x14ac:dyDescent="0.25">
      <c r="A1035" s="113" t="s">
        <v>1801</v>
      </c>
      <c r="B1035" s="114">
        <v>206301316</v>
      </c>
      <c r="C1035" s="115" t="s">
        <v>1800</v>
      </c>
      <c r="D1035" s="114" t="s">
        <v>5777</v>
      </c>
      <c r="E1035" s="116">
        <v>0.30097680097333335</v>
      </c>
      <c r="F1035" s="117">
        <v>0.73158542163556228</v>
      </c>
      <c r="G1035" s="116">
        <v>0.3</v>
      </c>
      <c r="H1035" s="118">
        <v>3.258596664438258</v>
      </c>
    </row>
    <row r="1036" spans="1:8" x14ac:dyDescent="0.25">
      <c r="A1036" s="113" t="s">
        <v>2550</v>
      </c>
      <c r="B1036" s="114">
        <v>206210957</v>
      </c>
      <c r="C1036" s="115" t="s">
        <v>2549</v>
      </c>
      <c r="D1036" s="114" t="s">
        <v>2552</v>
      </c>
      <c r="E1036" s="116">
        <v>0.55396825397333338</v>
      </c>
      <c r="F1036" s="117">
        <v>1.3465326807420779</v>
      </c>
      <c r="G1036" s="116">
        <v>0.3</v>
      </c>
      <c r="H1036" s="118">
        <v>5.9976685869623818</v>
      </c>
    </row>
    <row r="1037" spans="1:8" x14ac:dyDescent="0.25">
      <c r="A1037" s="113" t="s">
        <v>5244</v>
      </c>
      <c r="B1037" s="114">
        <v>206190738</v>
      </c>
      <c r="C1037" s="115" t="s">
        <v>5243</v>
      </c>
      <c r="D1037" s="114" t="s">
        <v>5246</v>
      </c>
      <c r="E1037" s="116">
        <v>0.15775335775333332</v>
      </c>
      <c r="F1037" s="117">
        <v>0.3834516692754118</v>
      </c>
      <c r="G1037" s="116">
        <v>0.3</v>
      </c>
      <c r="H1037" s="118">
        <v>1.7079541137939487</v>
      </c>
    </row>
    <row r="1038" spans="1:8" x14ac:dyDescent="0.25">
      <c r="A1038" s="113" t="s">
        <v>4085</v>
      </c>
      <c r="B1038" s="114">
        <v>206190741</v>
      </c>
      <c r="C1038" s="115" t="s">
        <v>4084</v>
      </c>
      <c r="D1038" s="114" t="s">
        <v>4087</v>
      </c>
      <c r="E1038" s="116">
        <v>0.73333333333333328</v>
      </c>
      <c r="F1038" s="117">
        <v>1.7825160415390711</v>
      </c>
      <c r="G1038" s="116">
        <v>0.3</v>
      </c>
      <c r="H1038" s="118">
        <v>7.9396071265077728</v>
      </c>
    </row>
    <row r="1039" spans="1:8" x14ac:dyDescent="0.25">
      <c r="A1039" s="113" t="s">
        <v>166</v>
      </c>
      <c r="B1039" s="114">
        <v>206494001</v>
      </c>
      <c r="C1039" s="115" t="s">
        <v>165</v>
      </c>
      <c r="D1039" s="114" t="s">
        <v>168</v>
      </c>
      <c r="E1039" s="116">
        <v>0.99084249084000009</v>
      </c>
      <c r="F1039" s="117">
        <v>2.4084445016738596</v>
      </c>
      <c r="G1039" s="116">
        <v>0.3</v>
      </c>
      <c r="H1039" s="118">
        <v>10.727591047527243</v>
      </c>
    </row>
    <row r="1040" spans="1:8" x14ac:dyDescent="0.25">
      <c r="A1040" s="113" t="s">
        <v>2953</v>
      </c>
      <c r="B1040" s="114">
        <v>206361165</v>
      </c>
      <c r="C1040" s="115" t="s">
        <v>2952</v>
      </c>
      <c r="D1040" s="114" t="s">
        <v>2955</v>
      </c>
      <c r="E1040" s="116">
        <v>0.71684981683333338</v>
      </c>
      <c r="F1040" s="117">
        <v>1.7424494971087658</v>
      </c>
      <c r="G1040" s="116">
        <v>0.3</v>
      </c>
      <c r="H1040" s="118">
        <v>7.7611444286805353</v>
      </c>
    </row>
    <row r="1041" spans="1:8" x14ac:dyDescent="0.25">
      <c r="A1041" s="113" t="s">
        <v>171</v>
      </c>
      <c r="B1041" s="114">
        <v>206480917</v>
      </c>
      <c r="C1041" s="115" t="s">
        <v>170</v>
      </c>
      <c r="D1041" s="114" t="s">
        <v>5778</v>
      </c>
      <c r="E1041" s="116">
        <v>0.52527472527999997</v>
      </c>
      <c r="F1041" s="117">
        <v>1.2767872145817662</v>
      </c>
      <c r="G1041" s="116">
        <v>0.3</v>
      </c>
      <c r="H1041" s="118">
        <v>5.6870112984647738</v>
      </c>
    </row>
    <row r="1042" spans="1:8" x14ac:dyDescent="0.25">
      <c r="A1042" s="113" t="s">
        <v>171</v>
      </c>
      <c r="B1042" s="114">
        <v>206480917</v>
      </c>
      <c r="C1042" s="115" t="s">
        <v>170</v>
      </c>
      <c r="D1042" s="114" t="s">
        <v>5779</v>
      </c>
      <c r="E1042" s="116">
        <v>0.52527472527999997</v>
      </c>
      <c r="F1042" s="117">
        <v>1.2767872145817662</v>
      </c>
      <c r="G1042" s="116">
        <v>0.3</v>
      </c>
      <c r="H1042" s="118">
        <v>5.6870112984647738</v>
      </c>
    </row>
    <row r="1043" spans="1:8" x14ac:dyDescent="0.25">
      <c r="A1043" s="113" t="s">
        <v>574</v>
      </c>
      <c r="B1043" s="114">
        <v>206013489</v>
      </c>
      <c r="C1043" s="115" t="s">
        <v>573</v>
      </c>
      <c r="D1043" s="114" t="s">
        <v>576</v>
      </c>
      <c r="E1043" s="116">
        <v>0.37802197802000009</v>
      </c>
      <c r="F1043" s="117">
        <v>0.91885941801133686</v>
      </c>
      <c r="G1043" s="116">
        <v>0.3</v>
      </c>
      <c r="H1043" s="118">
        <v>4.0927445327238514</v>
      </c>
    </row>
    <row r="1044" spans="1:8" x14ac:dyDescent="0.25">
      <c r="A1044" s="113" t="s">
        <v>589</v>
      </c>
      <c r="B1044" s="114">
        <v>206010961</v>
      </c>
      <c r="C1044" s="115" t="s">
        <v>588</v>
      </c>
      <c r="D1044" s="114" t="s">
        <v>591</v>
      </c>
      <c r="E1044" s="116">
        <v>0.71898656898333324</v>
      </c>
      <c r="F1044" s="117">
        <v>1.7476433084508129</v>
      </c>
      <c r="G1044" s="116">
        <v>0.3</v>
      </c>
      <c r="H1044" s="118">
        <v>7.7842784822228799</v>
      </c>
    </row>
    <row r="1045" spans="1:8" x14ac:dyDescent="0.25">
      <c r="A1045" s="113" t="s">
        <v>4761</v>
      </c>
      <c r="B1045" s="114">
        <v>206190846</v>
      </c>
      <c r="C1045" s="115" t="s">
        <v>4760</v>
      </c>
      <c r="D1045" s="114" t="s">
        <v>4763</v>
      </c>
      <c r="E1045" s="116">
        <v>0.73211233211666671</v>
      </c>
      <c r="F1045" s="117">
        <v>1.7795481493725525</v>
      </c>
      <c r="G1045" s="116">
        <v>0.3</v>
      </c>
      <c r="H1045" s="118">
        <v>7.9263876674696085</v>
      </c>
    </row>
    <row r="1046" spans="1:8" x14ac:dyDescent="0.25">
      <c r="A1046" s="113" t="s">
        <v>2615</v>
      </c>
      <c r="B1046" s="114">
        <v>206380958</v>
      </c>
      <c r="C1046" s="115" t="s">
        <v>2614</v>
      </c>
      <c r="D1046" s="114" t="s">
        <v>2617</v>
      </c>
      <c r="E1046" s="116">
        <v>0.29670329672000001</v>
      </c>
      <c r="F1046" s="117">
        <v>0.72119779906490034</v>
      </c>
      <c r="G1046" s="116">
        <v>0.3</v>
      </c>
      <c r="H1046" s="118">
        <v>3.2123285578588132</v>
      </c>
    </row>
    <row r="1047" spans="1:8" x14ac:dyDescent="0.25">
      <c r="A1047" s="113" t="s">
        <v>1616</v>
      </c>
      <c r="B1047" s="114">
        <v>206301381</v>
      </c>
      <c r="C1047" s="115" t="s">
        <v>1615</v>
      </c>
      <c r="D1047" s="114" t="s">
        <v>5780</v>
      </c>
      <c r="E1047" s="116">
        <v>0.14847374847333333</v>
      </c>
      <c r="F1047" s="117">
        <v>0.36089568872884614</v>
      </c>
      <c r="G1047" s="116">
        <v>0.3</v>
      </c>
      <c r="H1047" s="118">
        <v>1.6074862247430002</v>
      </c>
    </row>
    <row r="1048" spans="1:8" x14ac:dyDescent="0.25">
      <c r="A1048" s="113" t="s">
        <v>1616</v>
      </c>
      <c r="B1048" s="114">
        <v>206301381</v>
      </c>
      <c r="C1048" s="115" t="s">
        <v>1615</v>
      </c>
      <c r="D1048" s="114" t="s">
        <v>5781</v>
      </c>
      <c r="E1048" s="116">
        <v>0.14847374847333333</v>
      </c>
      <c r="F1048" s="117">
        <v>0.36089568872884614</v>
      </c>
      <c r="G1048" s="116">
        <v>0.3</v>
      </c>
      <c r="H1048" s="118">
        <v>1.6074862247430002</v>
      </c>
    </row>
    <row r="1049" spans="1:8" x14ac:dyDescent="0.25">
      <c r="A1049" s="113" t="s">
        <v>1646</v>
      </c>
      <c r="B1049" s="114">
        <v>206301185</v>
      </c>
      <c r="C1049" s="115" t="s">
        <v>1645</v>
      </c>
      <c r="D1049" s="114" t="s">
        <v>1648</v>
      </c>
      <c r="E1049" s="116">
        <v>0.3</v>
      </c>
      <c r="F1049" s="117">
        <v>0.72921110790234722</v>
      </c>
      <c r="G1049" s="116">
        <v>0.3</v>
      </c>
      <c r="H1049" s="118">
        <v>3.248021097207725</v>
      </c>
    </row>
    <row r="1050" spans="1:8" x14ac:dyDescent="0.25">
      <c r="A1050" s="113" t="s">
        <v>584</v>
      </c>
      <c r="B1050" s="114">
        <v>206010749</v>
      </c>
      <c r="C1050" s="115" t="s">
        <v>583</v>
      </c>
      <c r="D1050" s="114" t="s">
        <v>5782</v>
      </c>
      <c r="E1050" s="116">
        <v>0.25824175824333334</v>
      </c>
      <c r="F1050" s="117">
        <v>0.62770919545090409</v>
      </c>
      <c r="G1050" s="116">
        <v>0.3</v>
      </c>
      <c r="H1050" s="118">
        <v>2.7959155965145457</v>
      </c>
    </row>
    <row r="1051" spans="1:8" x14ac:dyDescent="0.25">
      <c r="A1051" s="113" t="s">
        <v>584</v>
      </c>
      <c r="B1051" s="114">
        <v>206010749</v>
      </c>
      <c r="C1051" s="115" t="s">
        <v>583</v>
      </c>
      <c r="D1051" s="114" t="s">
        <v>5783</v>
      </c>
      <c r="E1051" s="116">
        <v>0.25824175824333334</v>
      </c>
      <c r="F1051" s="117">
        <v>0.62770919545090409</v>
      </c>
      <c r="G1051" s="116">
        <v>0.3</v>
      </c>
      <c r="H1051" s="118">
        <v>2.7959155965145457</v>
      </c>
    </row>
    <row r="1052" spans="1:8" x14ac:dyDescent="0.25">
      <c r="A1052" s="113" t="s">
        <v>4716</v>
      </c>
      <c r="B1052" s="114">
        <v>206190755</v>
      </c>
      <c r="C1052" s="115" t="s">
        <v>4715</v>
      </c>
      <c r="D1052" s="114" t="s">
        <v>4718</v>
      </c>
      <c r="E1052" s="116">
        <v>0.66544566543333328</v>
      </c>
      <c r="F1052" s="117">
        <v>1.6175012364648522</v>
      </c>
      <c r="G1052" s="116">
        <v>0.3</v>
      </c>
      <c r="H1052" s="118">
        <v>7.204605201243</v>
      </c>
    </row>
    <row r="1053" spans="1:8" x14ac:dyDescent="0.25">
      <c r="A1053" s="113" t="s">
        <v>2427</v>
      </c>
      <c r="B1053" s="114">
        <v>206371598</v>
      </c>
      <c r="C1053" s="115" t="s">
        <v>2426</v>
      </c>
      <c r="D1053" s="114" t="s">
        <v>2429</v>
      </c>
      <c r="E1053" s="116">
        <v>0.58412698411999997</v>
      </c>
      <c r="F1053" s="117">
        <v>1.4198396174860066</v>
      </c>
      <c r="G1053" s="116">
        <v>0.3</v>
      </c>
      <c r="H1053" s="118">
        <v>6.3241892262336066</v>
      </c>
    </row>
    <row r="1054" spans="1:8" x14ac:dyDescent="0.25">
      <c r="A1054" s="113" t="s">
        <v>599</v>
      </c>
      <c r="B1054" s="114">
        <v>206010966</v>
      </c>
      <c r="C1054" s="115" t="s">
        <v>598</v>
      </c>
      <c r="D1054" s="114" t="s">
        <v>601</v>
      </c>
      <c r="E1054" s="116">
        <v>0.62759462758999995</v>
      </c>
      <c r="F1054" s="117">
        <v>1.5254965789948831</v>
      </c>
      <c r="G1054" s="116">
        <v>0.3</v>
      </c>
      <c r="H1054" s="118">
        <v>6.7948019696884847</v>
      </c>
    </row>
    <row r="1055" spans="1:8" x14ac:dyDescent="0.25">
      <c r="A1055" s="113" t="s">
        <v>2437</v>
      </c>
      <c r="B1055" s="114">
        <v>206374019</v>
      </c>
      <c r="C1055" s="115" t="s">
        <v>2436</v>
      </c>
      <c r="D1055" s="114" t="s">
        <v>2439</v>
      </c>
      <c r="E1055" s="116">
        <v>0.45433455433999997</v>
      </c>
      <c r="F1055" s="117">
        <v>1.104352679095302</v>
      </c>
      <c r="G1055" s="116">
        <v>0.3</v>
      </c>
      <c r="H1055" s="118">
        <v>4.9189607256226333</v>
      </c>
    </row>
    <row r="1056" spans="1:8" x14ac:dyDescent="0.25">
      <c r="A1056" s="113" t="s">
        <v>1811</v>
      </c>
      <c r="B1056" s="114">
        <v>206301344</v>
      </c>
      <c r="C1056" s="115" t="s">
        <v>1810</v>
      </c>
      <c r="D1056" s="114" t="s">
        <v>1813</v>
      </c>
      <c r="E1056" s="116">
        <v>0.35433455434</v>
      </c>
      <c r="F1056" s="117">
        <v>0.86128230979451958</v>
      </c>
      <c r="G1056" s="116">
        <v>0.3</v>
      </c>
      <c r="H1056" s="118">
        <v>3.8362870265533906</v>
      </c>
    </row>
    <row r="1057" spans="1:8" x14ac:dyDescent="0.25">
      <c r="A1057" s="113" t="s">
        <v>2261</v>
      </c>
      <c r="B1057" s="114">
        <v>206370853</v>
      </c>
      <c r="C1057" s="115" t="s">
        <v>2260</v>
      </c>
      <c r="D1057" s="114" t="s">
        <v>5784</v>
      </c>
      <c r="E1057" s="116">
        <v>0.16666666666666666</v>
      </c>
      <c r="F1057" s="117">
        <v>0.40511728216797072</v>
      </c>
      <c r="G1057" s="116">
        <v>0.3</v>
      </c>
      <c r="H1057" s="118">
        <v>1.804456165115403</v>
      </c>
    </row>
    <row r="1058" spans="1:8" x14ac:dyDescent="0.25">
      <c r="A1058" s="113" t="s">
        <v>2261</v>
      </c>
      <c r="B1058" s="114">
        <v>206370853</v>
      </c>
      <c r="C1058" s="115" t="s">
        <v>2260</v>
      </c>
      <c r="D1058" s="114" t="s">
        <v>5785</v>
      </c>
      <c r="E1058" s="116">
        <v>0.16666666666666666</v>
      </c>
      <c r="F1058" s="117">
        <v>0.40511728216797072</v>
      </c>
      <c r="G1058" s="116">
        <v>0.3</v>
      </c>
      <c r="H1058" s="118">
        <v>1.804456165115403</v>
      </c>
    </row>
    <row r="1059" spans="1:8" x14ac:dyDescent="0.25">
      <c r="A1059" s="113" t="s">
        <v>2030</v>
      </c>
      <c r="B1059" s="114">
        <v>206430720</v>
      </c>
      <c r="C1059" s="115" t="s">
        <v>2029</v>
      </c>
      <c r="D1059" s="114" t="s">
        <v>2032</v>
      </c>
      <c r="E1059" s="116">
        <v>0.47716727716666668</v>
      </c>
      <c r="F1059" s="117">
        <v>1.1598522627915049</v>
      </c>
      <c r="G1059" s="116">
        <v>0.3</v>
      </c>
      <c r="H1059" s="118">
        <v>5.166164610448333</v>
      </c>
    </row>
    <row r="1060" spans="1:8" x14ac:dyDescent="0.25">
      <c r="A1060" s="113" t="s">
        <v>604</v>
      </c>
      <c r="B1060" s="114">
        <v>206074025</v>
      </c>
      <c r="C1060" s="115" t="s">
        <v>603</v>
      </c>
      <c r="D1060" s="114" t="s">
        <v>5786</v>
      </c>
      <c r="E1060" s="116">
        <v>0.74871794871000008</v>
      </c>
      <c r="F1060" s="117">
        <v>1.81991148295064</v>
      </c>
      <c r="G1060" s="116">
        <v>0.3</v>
      </c>
      <c r="H1060" s="118">
        <v>8.106172310893907</v>
      </c>
    </row>
    <row r="1061" spans="1:8" x14ac:dyDescent="0.25">
      <c r="A1061" s="113" t="s">
        <v>604</v>
      </c>
      <c r="B1061" s="114">
        <v>206074025</v>
      </c>
      <c r="C1061" s="115" t="s">
        <v>603</v>
      </c>
      <c r="D1061" s="114" t="s">
        <v>5787</v>
      </c>
      <c r="E1061" s="116">
        <v>0.74871794871000008</v>
      </c>
      <c r="F1061" s="117">
        <v>1.81991148295064</v>
      </c>
      <c r="G1061" s="116">
        <v>0.3</v>
      </c>
      <c r="H1061" s="118">
        <v>8.106172310893907</v>
      </c>
    </row>
    <row r="1062" spans="1:8" x14ac:dyDescent="0.25">
      <c r="A1062" s="113" t="s">
        <v>3586</v>
      </c>
      <c r="B1062" s="114">
        <v>206190165</v>
      </c>
      <c r="C1062" s="115" t="s">
        <v>3585</v>
      </c>
      <c r="D1062" s="114" t="s">
        <v>3588</v>
      </c>
      <c r="E1062" s="116">
        <v>0.20818070818333334</v>
      </c>
      <c r="F1062" s="117">
        <v>0.50602561619421249</v>
      </c>
      <c r="G1062" s="116">
        <v>0.3</v>
      </c>
      <c r="H1062" s="118">
        <v>2.2539177740370389</v>
      </c>
    </row>
    <row r="1063" spans="1:8" x14ac:dyDescent="0.25">
      <c r="A1063" s="113" t="s">
        <v>5249</v>
      </c>
      <c r="B1063" s="114">
        <v>206014286</v>
      </c>
      <c r="C1063" s="115" t="s">
        <v>5248</v>
      </c>
      <c r="D1063" s="114" t="s">
        <v>5788</v>
      </c>
      <c r="E1063" s="116">
        <v>0.28028083027333334</v>
      </c>
      <c r="F1063" s="117">
        <v>0.68127964922469053</v>
      </c>
      <c r="G1063" s="116">
        <v>0.3</v>
      </c>
      <c r="H1063" s="118">
        <v>3.0345268329022814</v>
      </c>
    </row>
    <row r="1064" spans="1:8" x14ac:dyDescent="0.25">
      <c r="A1064" s="113" t="s">
        <v>5249</v>
      </c>
      <c r="B1064" s="114">
        <v>206014286</v>
      </c>
      <c r="C1064" s="115" t="s">
        <v>5248</v>
      </c>
      <c r="D1064" s="114" t="s">
        <v>5789</v>
      </c>
      <c r="E1064" s="116">
        <v>0.28028083027333334</v>
      </c>
      <c r="F1064" s="117">
        <v>0.68127964922469053</v>
      </c>
      <c r="G1064" s="116">
        <v>0.3</v>
      </c>
      <c r="H1064" s="118">
        <v>3.0345268329022814</v>
      </c>
    </row>
    <row r="1065" spans="1:8" x14ac:dyDescent="0.25">
      <c r="A1065" s="113" t="s">
        <v>4104</v>
      </c>
      <c r="B1065" s="114">
        <v>206190828</v>
      </c>
      <c r="C1065" s="115" t="s">
        <v>4103</v>
      </c>
      <c r="D1065" s="114" t="s">
        <v>5790</v>
      </c>
      <c r="E1065" s="116">
        <v>0.49938949938333332</v>
      </c>
      <c r="F1065" s="117">
        <v>1.2138679004003969</v>
      </c>
      <c r="G1065" s="116">
        <v>0.3</v>
      </c>
      <c r="H1065" s="118">
        <v>5.4067587657369032</v>
      </c>
    </row>
    <row r="1066" spans="1:8" x14ac:dyDescent="0.25">
      <c r="A1066" s="113" t="s">
        <v>4104</v>
      </c>
      <c r="B1066" s="114">
        <v>206190828</v>
      </c>
      <c r="C1066" s="115" t="s">
        <v>4103</v>
      </c>
      <c r="D1066" s="114" t="s">
        <v>5791</v>
      </c>
      <c r="E1066" s="116">
        <v>0.49938949938333332</v>
      </c>
      <c r="F1066" s="117">
        <v>1.2138679004003969</v>
      </c>
      <c r="G1066" s="116">
        <v>0.3</v>
      </c>
      <c r="H1066" s="118">
        <v>5.4067587657369032</v>
      </c>
    </row>
    <row r="1067" spans="1:8" x14ac:dyDescent="0.25">
      <c r="A1067" s="113" t="s">
        <v>3731</v>
      </c>
      <c r="B1067" s="114">
        <v>206190767</v>
      </c>
      <c r="C1067" s="115" t="s">
        <v>3730</v>
      </c>
      <c r="D1067" s="114" t="s">
        <v>3733</v>
      </c>
      <c r="E1067" s="116">
        <v>0.23333333333333334</v>
      </c>
      <c r="F1067" s="117">
        <v>0.56716419503515902</v>
      </c>
      <c r="G1067" s="116">
        <v>0.3</v>
      </c>
      <c r="H1067" s="118">
        <v>2.5262386311615641</v>
      </c>
    </row>
    <row r="1068" spans="1:8" x14ac:dyDescent="0.25">
      <c r="A1068" s="113" t="s">
        <v>186</v>
      </c>
      <c r="B1068" s="114">
        <v>206491085</v>
      </c>
      <c r="C1068" s="115" t="s">
        <v>185</v>
      </c>
      <c r="D1068" s="114" t="s">
        <v>188</v>
      </c>
      <c r="E1068" s="116">
        <v>0.26410256410333333</v>
      </c>
      <c r="F1068" s="117">
        <v>0.64195507789880801</v>
      </c>
      <c r="G1068" s="116">
        <v>0.3</v>
      </c>
      <c r="H1068" s="118">
        <v>2.8593690001142744</v>
      </c>
    </row>
    <row r="1069" spans="1:8" x14ac:dyDescent="0.25">
      <c r="A1069" s="113" t="s">
        <v>1816</v>
      </c>
      <c r="B1069" s="114">
        <v>206301281</v>
      </c>
      <c r="C1069" s="115" t="s">
        <v>1815</v>
      </c>
      <c r="D1069" s="114" t="s">
        <v>1818</v>
      </c>
      <c r="E1069" s="116">
        <v>0.13333333333333333</v>
      </c>
      <c r="F1069" s="117">
        <v>0.32409382573437656</v>
      </c>
      <c r="G1069" s="116">
        <v>0.3</v>
      </c>
      <c r="H1069" s="118">
        <v>1.4435649320923223</v>
      </c>
    </row>
    <row r="1070" spans="1:8" x14ac:dyDescent="0.25">
      <c r="A1070" s="113" t="s">
        <v>2898</v>
      </c>
      <c r="B1070" s="114">
        <v>206334014</v>
      </c>
      <c r="C1070" s="115" t="s">
        <v>2897</v>
      </c>
      <c r="D1070" s="114" t="s">
        <v>5792</v>
      </c>
      <c r="E1070" s="116">
        <v>0</v>
      </c>
      <c r="F1070" s="117">
        <v>0</v>
      </c>
      <c r="G1070" s="116">
        <v>0.3</v>
      </c>
      <c r="H1070" s="118">
        <v>0</v>
      </c>
    </row>
    <row r="1071" spans="1:8" x14ac:dyDescent="0.25">
      <c r="A1071" s="113" t="s">
        <v>2898</v>
      </c>
      <c r="B1071" s="114">
        <v>206334014</v>
      </c>
      <c r="C1071" s="115" t="s">
        <v>2897</v>
      </c>
      <c r="D1071" s="114" t="s">
        <v>5793</v>
      </c>
      <c r="E1071" s="116">
        <v>0</v>
      </c>
      <c r="F1071" s="117">
        <v>0</v>
      </c>
      <c r="G1071" s="116">
        <v>0.3</v>
      </c>
      <c r="H1071" s="118">
        <v>0</v>
      </c>
    </row>
    <row r="1072" spans="1:8" x14ac:dyDescent="0.25">
      <c r="A1072" s="113" t="s">
        <v>3991</v>
      </c>
      <c r="B1072" s="114">
        <v>206190536</v>
      </c>
      <c r="C1072" s="115" t="s">
        <v>3990</v>
      </c>
      <c r="D1072" s="114" t="s">
        <v>5794</v>
      </c>
      <c r="E1072" s="116">
        <v>0.50525030525333336</v>
      </c>
      <c r="F1072" s="117">
        <v>1.2281137828726079</v>
      </c>
      <c r="G1072" s="116">
        <v>0.3</v>
      </c>
      <c r="H1072" s="118">
        <v>5.4702121694449</v>
      </c>
    </row>
    <row r="1073" spans="1:8" x14ac:dyDescent="0.25">
      <c r="A1073" s="113" t="s">
        <v>3991</v>
      </c>
      <c r="B1073" s="114">
        <v>206190536</v>
      </c>
      <c r="C1073" s="115" t="s">
        <v>3990</v>
      </c>
      <c r="D1073" s="114" t="s">
        <v>5795</v>
      </c>
      <c r="E1073" s="116">
        <v>0.50525030525333336</v>
      </c>
      <c r="F1073" s="117">
        <v>1.2281137828726079</v>
      </c>
      <c r="G1073" s="116">
        <v>0.3</v>
      </c>
      <c r="H1073" s="118">
        <v>5.4702121694449</v>
      </c>
    </row>
    <row r="1074" spans="1:8" x14ac:dyDescent="0.25">
      <c r="A1074" s="113" t="s">
        <v>2105</v>
      </c>
      <c r="B1074" s="114">
        <v>206430908</v>
      </c>
      <c r="C1074" s="115" t="s">
        <v>2104</v>
      </c>
      <c r="D1074" s="114" t="s">
        <v>2107</v>
      </c>
      <c r="E1074" s="116">
        <v>0.90366300366666663</v>
      </c>
      <c r="F1074" s="117">
        <v>2.1965370002471096</v>
      </c>
      <c r="G1074" s="116">
        <v>0.3</v>
      </c>
      <c r="H1074" s="118">
        <v>9.7837216689181172</v>
      </c>
    </row>
    <row r="1075" spans="1:8" x14ac:dyDescent="0.25">
      <c r="A1075" s="113" t="s">
        <v>4317</v>
      </c>
      <c r="B1075" s="114">
        <v>206190386</v>
      </c>
      <c r="C1075" s="115" t="s">
        <v>4316</v>
      </c>
      <c r="D1075" s="114" t="s">
        <v>4319</v>
      </c>
      <c r="E1075" s="116">
        <v>0.9</v>
      </c>
      <c r="F1075" s="117">
        <v>2.187633323707042</v>
      </c>
      <c r="G1075" s="116">
        <v>0.3</v>
      </c>
      <c r="H1075" s="118">
        <v>9.7440632916231777</v>
      </c>
    </row>
    <row r="1076" spans="1:8" x14ac:dyDescent="0.25">
      <c r="A1076" s="113" t="s">
        <v>3445</v>
      </c>
      <c r="B1076" s="114">
        <v>206190732</v>
      </c>
      <c r="C1076" s="115" t="s">
        <v>3444</v>
      </c>
      <c r="D1076" s="114" t="s">
        <v>3447</v>
      </c>
      <c r="E1076" s="116">
        <v>0.73284493284000007</v>
      </c>
      <c r="F1076" s="117">
        <v>1.7813288846562592</v>
      </c>
      <c r="G1076" s="116">
        <v>0.3</v>
      </c>
      <c r="H1076" s="118">
        <v>7.9343193428203298</v>
      </c>
    </row>
    <row r="1077" spans="1:8" x14ac:dyDescent="0.25">
      <c r="A1077" s="113" t="s">
        <v>1995</v>
      </c>
      <c r="B1077" s="114">
        <v>206434026</v>
      </c>
      <c r="C1077" s="115" t="s">
        <v>1994</v>
      </c>
      <c r="D1077" s="114" t="s">
        <v>5796</v>
      </c>
      <c r="E1077" s="116">
        <v>0.19572649572666664</v>
      </c>
      <c r="F1077" s="117">
        <v>0.47575311598228875</v>
      </c>
      <c r="G1077" s="116">
        <v>0.3</v>
      </c>
      <c r="H1077" s="118">
        <v>2.1190792913425032</v>
      </c>
    </row>
    <row r="1078" spans="1:8" x14ac:dyDescent="0.25">
      <c r="A1078" s="113" t="s">
        <v>1995</v>
      </c>
      <c r="B1078" s="114">
        <v>206434026</v>
      </c>
      <c r="C1078" s="115" t="s">
        <v>1994</v>
      </c>
      <c r="D1078" s="114" t="s">
        <v>5797</v>
      </c>
      <c r="E1078" s="116">
        <v>0.19572649572666664</v>
      </c>
      <c r="F1078" s="117">
        <v>0.47575311598228875</v>
      </c>
      <c r="G1078" s="116">
        <v>0.3</v>
      </c>
      <c r="H1078" s="118">
        <v>2.1190792913425032</v>
      </c>
    </row>
    <row r="1079" spans="1:8" x14ac:dyDescent="0.25">
      <c r="A1079" s="113" t="s">
        <v>5004</v>
      </c>
      <c r="B1079" s="114">
        <v>206430909</v>
      </c>
      <c r="C1079" s="115" t="s">
        <v>5003</v>
      </c>
      <c r="D1079" s="114" t="s">
        <v>5006</v>
      </c>
      <c r="E1079" s="116">
        <v>0.13333333333333333</v>
      </c>
      <c r="F1079" s="117">
        <v>0.32409382573437656</v>
      </c>
      <c r="G1079" s="116">
        <v>0.3</v>
      </c>
      <c r="H1079" s="118">
        <v>1.4435649320923223</v>
      </c>
    </row>
    <row r="1080" spans="1:8" x14ac:dyDescent="0.25">
      <c r="A1080" s="113" t="s">
        <v>4721</v>
      </c>
      <c r="B1080" s="114">
        <v>206190344</v>
      </c>
      <c r="C1080" s="115" t="s">
        <v>4720</v>
      </c>
      <c r="D1080" s="114" t="s">
        <v>4723</v>
      </c>
      <c r="E1080" s="116">
        <v>0.39768009769333335</v>
      </c>
      <c r="F1080" s="117">
        <v>0.96664248209889769</v>
      </c>
      <c r="G1080" s="116">
        <v>0.3</v>
      </c>
      <c r="H1080" s="118">
        <v>4.3055778241585863</v>
      </c>
    </row>
    <row r="1081" spans="1:8" x14ac:dyDescent="0.25">
      <c r="A1081" s="113" t="s">
        <v>4726</v>
      </c>
      <c r="B1081" s="114">
        <v>206190773</v>
      </c>
      <c r="C1081" s="115" t="s">
        <v>4725</v>
      </c>
      <c r="D1081" s="114" t="s">
        <v>4728</v>
      </c>
      <c r="E1081" s="116">
        <v>0.3</v>
      </c>
      <c r="F1081" s="117">
        <v>0.72921110790234722</v>
      </c>
      <c r="G1081" s="116">
        <v>0.3</v>
      </c>
      <c r="H1081" s="118">
        <v>3.248021097207725</v>
      </c>
    </row>
    <row r="1082" spans="1:8" x14ac:dyDescent="0.25">
      <c r="A1082" s="113" t="s">
        <v>2828</v>
      </c>
      <c r="B1082" s="114">
        <v>206331213</v>
      </c>
      <c r="C1082" s="115" t="s">
        <v>2827</v>
      </c>
      <c r="D1082" s="114" t="s">
        <v>5798</v>
      </c>
      <c r="E1082" s="116">
        <v>0</v>
      </c>
      <c r="F1082" s="117">
        <v>0</v>
      </c>
      <c r="G1082" s="116">
        <v>0.3</v>
      </c>
      <c r="H1082" s="118">
        <v>0</v>
      </c>
    </row>
    <row r="1083" spans="1:8" x14ac:dyDescent="0.25">
      <c r="A1083" s="113" t="s">
        <v>2828</v>
      </c>
      <c r="B1083" s="114">
        <v>206331213</v>
      </c>
      <c r="C1083" s="115" t="s">
        <v>2827</v>
      </c>
      <c r="D1083" s="114" t="s">
        <v>5799</v>
      </c>
      <c r="E1083" s="116">
        <v>0</v>
      </c>
      <c r="F1083" s="117">
        <v>0</v>
      </c>
      <c r="G1083" s="116">
        <v>0.3</v>
      </c>
      <c r="H1083" s="118">
        <v>0</v>
      </c>
    </row>
    <row r="1084" spans="1:8" x14ac:dyDescent="0.25">
      <c r="A1084" s="113" t="s">
        <v>2828</v>
      </c>
      <c r="B1084" s="114">
        <v>206331213</v>
      </c>
      <c r="C1084" s="115" t="s">
        <v>2827</v>
      </c>
      <c r="D1084" s="114" t="s">
        <v>5800</v>
      </c>
      <c r="E1084" s="116">
        <v>0</v>
      </c>
      <c r="F1084" s="117">
        <v>0</v>
      </c>
      <c r="G1084" s="116">
        <v>0.3</v>
      </c>
      <c r="H1084" s="118">
        <v>0</v>
      </c>
    </row>
    <row r="1085" spans="1:8" x14ac:dyDescent="0.25">
      <c r="A1085" s="113" t="s">
        <v>4436</v>
      </c>
      <c r="B1085" s="114">
        <v>206190776</v>
      </c>
      <c r="C1085" s="115" t="s">
        <v>4435</v>
      </c>
      <c r="D1085" s="114" t="s">
        <v>4438</v>
      </c>
      <c r="E1085" s="116">
        <v>0.4</v>
      </c>
      <c r="F1085" s="117">
        <v>0.97228147720312974</v>
      </c>
      <c r="G1085" s="116">
        <v>0.3</v>
      </c>
      <c r="H1085" s="118">
        <v>4.3306947962769673</v>
      </c>
    </row>
    <row r="1086" spans="1:8" x14ac:dyDescent="0.25">
      <c r="A1086" s="113" t="s">
        <v>3420</v>
      </c>
      <c r="B1086" s="114">
        <v>206190689</v>
      </c>
      <c r="C1086" s="115" t="s">
        <v>3419</v>
      </c>
      <c r="D1086" s="114" t="s">
        <v>5801</v>
      </c>
      <c r="E1086" s="116">
        <v>0.71855921856333327</v>
      </c>
      <c r="F1086" s="117">
        <v>1.7466045462067106</v>
      </c>
      <c r="G1086" s="116">
        <v>0.3</v>
      </c>
      <c r="H1086" s="118">
        <v>7.7796516716226787</v>
      </c>
    </row>
    <row r="1087" spans="1:8" x14ac:dyDescent="0.25">
      <c r="A1087" s="113" t="s">
        <v>3420</v>
      </c>
      <c r="B1087" s="114">
        <v>206190689</v>
      </c>
      <c r="C1087" s="115" t="s">
        <v>3419</v>
      </c>
      <c r="D1087" s="114" t="s">
        <v>5802</v>
      </c>
      <c r="E1087" s="116">
        <v>0.71855921856333327</v>
      </c>
      <c r="F1087" s="117">
        <v>1.7466045462067106</v>
      </c>
      <c r="G1087" s="116">
        <v>0.3</v>
      </c>
      <c r="H1087" s="118">
        <v>7.7796516716226787</v>
      </c>
    </row>
    <row r="1088" spans="1:8" x14ac:dyDescent="0.25">
      <c r="A1088" s="113" t="s">
        <v>4119</v>
      </c>
      <c r="B1088" s="114">
        <v>206190287</v>
      </c>
      <c r="C1088" s="115" t="s">
        <v>4118</v>
      </c>
      <c r="D1088" s="114" t="s">
        <v>5803</v>
      </c>
      <c r="E1088" s="116">
        <v>0.19493284493000002</v>
      </c>
      <c r="F1088" s="117">
        <v>0.47382398605987258</v>
      </c>
      <c r="G1088" s="116">
        <v>0.3</v>
      </c>
      <c r="H1088" s="118">
        <v>2.1104866429045401</v>
      </c>
    </row>
    <row r="1089" spans="1:8" x14ac:dyDescent="0.25">
      <c r="A1089" s="113" t="s">
        <v>4119</v>
      </c>
      <c r="B1089" s="114">
        <v>206190287</v>
      </c>
      <c r="C1089" s="115" t="s">
        <v>4118</v>
      </c>
      <c r="D1089" s="114" t="s">
        <v>5804</v>
      </c>
      <c r="E1089" s="116">
        <v>0.19493284493000002</v>
      </c>
      <c r="F1089" s="117">
        <v>0.47382398605987258</v>
      </c>
      <c r="G1089" s="116">
        <v>0.3</v>
      </c>
      <c r="H1089" s="118">
        <v>2.1104866429045401</v>
      </c>
    </row>
    <row r="1090" spans="1:8" x14ac:dyDescent="0.25">
      <c r="A1090" s="113" t="s">
        <v>544</v>
      </c>
      <c r="B1090" s="114">
        <v>206071061</v>
      </c>
      <c r="C1090" s="115" t="s">
        <v>543</v>
      </c>
      <c r="D1090" s="114" t="s">
        <v>5805</v>
      </c>
      <c r="E1090" s="116">
        <v>0.6163614163633333</v>
      </c>
      <c r="F1090" s="117">
        <v>1.4981919709818874</v>
      </c>
      <c r="G1090" s="116">
        <v>0.3</v>
      </c>
      <c r="H1090" s="118">
        <v>6.673182946176472</v>
      </c>
    </row>
    <row r="1091" spans="1:8" x14ac:dyDescent="0.25">
      <c r="A1091" s="113" t="s">
        <v>544</v>
      </c>
      <c r="B1091" s="114">
        <v>206071061</v>
      </c>
      <c r="C1091" s="115" t="s">
        <v>543</v>
      </c>
      <c r="D1091" s="114" t="s">
        <v>5806</v>
      </c>
      <c r="E1091" s="116">
        <v>0.6163614163633333</v>
      </c>
      <c r="F1091" s="117">
        <v>1.4981919709818874</v>
      </c>
      <c r="G1091" s="116">
        <v>0.3</v>
      </c>
      <c r="H1091" s="118">
        <v>6.673182946176472</v>
      </c>
    </row>
    <row r="1092" spans="1:8" x14ac:dyDescent="0.25">
      <c r="A1092" s="113" t="s">
        <v>3741</v>
      </c>
      <c r="B1092" s="114">
        <v>206190781</v>
      </c>
      <c r="C1092" s="115" t="s">
        <v>3740</v>
      </c>
      <c r="D1092" s="114" t="s">
        <v>3743</v>
      </c>
      <c r="E1092" s="116">
        <v>0.38150183149999994</v>
      </c>
      <c r="F1092" s="117">
        <v>0.92731791071629854</v>
      </c>
      <c r="G1092" s="116">
        <v>0.3</v>
      </c>
      <c r="H1092" s="118">
        <v>4.1304199911179555</v>
      </c>
    </row>
    <row r="1093" spans="1:8" x14ac:dyDescent="0.25">
      <c r="A1093" s="113" t="s">
        <v>5309</v>
      </c>
      <c r="B1093" s="114">
        <v>206334689</v>
      </c>
      <c r="C1093" s="115" t="s">
        <v>5308</v>
      </c>
      <c r="D1093" s="114" t="s">
        <v>5311</v>
      </c>
      <c r="E1093" s="116">
        <v>0.33333333333333331</v>
      </c>
      <c r="F1093" s="117">
        <v>0.81023456433594143</v>
      </c>
      <c r="G1093" s="116">
        <v>0.3</v>
      </c>
      <c r="H1093" s="118">
        <v>3.6089123302308059</v>
      </c>
    </row>
    <row r="1094" spans="1:8" x14ac:dyDescent="0.25">
      <c r="A1094" s="113" t="s">
        <v>4441</v>
      </c>
      <c r="B1094" s="114">
        <v>206190783</v>
      </c>
      <c r="C1094" s="115" t="s">
        <v>4440</v>
      </c>
      <c r="D1094" s="114" t="s">
        <v>4443</v>
      </c>
      <c r="E1094" s="116">
        <v>0.67326007326333337</v>
      </c>
      <c r="F1094" s="117">
        <v>1.6364957464359027</v>
      </c>
      <c r="G1094" s="116">
        <v>0.3</v>
      </c>
      <c r="H1094" s="118">
        <v>7.2892097395564193</v>
      </c>
    </row>
    <row r="1095" spans="1:8" x14ac:dyDescent="0.25">
      <c r="A1095" s="113" t="s">
        <v>4736</v>
      </c>
      <c r="B1095" s="114">
        <v>206190972</v>
      </c>
      <c r="C1095" s="115" t="s">
        <v>4735</v>
      </c>
      <c r="D1095" s="114" t="s">
        <v>4738</v>
      </c>
      <c r="E1095" s="116">
        <v>0.36666666666666664</v>
      </c>
      <c r="F1095" s="117">
        <v>0.89125802076953553</v>
      </c>
      <c r="G1095" s="116">
        <v>0.3</v>
      </c>
      <c r="H1095" s="118">
        <v>3.9698035632538864</v>
      </c>
    </row>
    <row r="1096" spans="1:8" x14ac:dyDescent="0.25">
      <c r="A1096" s="113" t="s">
        <v>4867</v>
      </c>
      <c r="B1096" s="114">
        <v>206196069</v>
      </c>
      <c r="C1096" s="115" t="s">
        <v>4866</v>
      </c>
      <c r="D1096" s="114" t="s">
        <v>4869</v>
      </c>
      <c r="E1096" s="116">
        <v>0.19987789987666668</v>
      </c>
      <c r="F1096" s="117">
        <v>0.48584394938086184</v>
      </c>
      <c r="G1096" s="116">
        <v>0.3</v>
      </c>
      <c r="H1096" s="118">
        <v>2.1640254522166225</v>
      </c>
    </row>
    <row r="1097" spans="1:8" x14ac:dyDescent="0.25">
      <c r="A1097" s="113" t="s">
        <v>1821</v>
      </c>
      <c r="B1097" s="114">
        <v>206301347</v>
      </c>
      <c r="C1097" s="115" t="s">
        <v>1820</v>
      </c>
      <c r="D1097" s="114" t="s">
        <v>1823</v>
      </c>
      <c r="E1097" s="116">
        <v>0.46666666666666667</v>
      </c>
      <c r="F1097" s="117">
        <v>1.134328390070318</v>
      </c>
      <c r="G1097" s="116">
        <v>0.3</v>
      </c>
      <c r="H1097" s="118">
        <v>5.0524772623231282</v>
      </c>
    </row>
    <row r="1098" spans="1:8" x14ac:dyDescent="0.25">
      <c r="A1098" s="113" t="s">
        <v>2575</v>
      </c>
      <c r="B1098" s="114">
        <v>206380814</v>
      </c>
      <c r="C1098" s="115" t="s">
        <v>2574</v>
      </c>
      <c r="D1098" s="114" t="s">
        <v>5807</v>
      </c>
      <c r="E1098" s="116">
        <v>0.50506715506333333</v>
      </c>
      <c r="F1098" s="117">
        <v>1.2276685990293998</v>
      </c>
      <c r="G1098" s="116">
        <v>0.3</v>
      </c>
      <c r="H1098" s="118">
        <v>5.4682292505079753</v>
      </c>
    </row>
    <row r="1099" spans="1:8" x14ac:dyDescent="0.25">
      <c r="A1099" s="113" t="s">
        <v>2575</v>
      </c>
      <c r="B1099" s="114">
        <v>206380814</v>
      </c>
      <c r="C1099" s="115" t="s">
        <v>2574</v>
      </c>
      <c r="D1099" s="114" t="s">
        <v>5808</v>
      </c>
      <c r="E1099" s="116">
        <v>0.50506715506333333</v>
      </c>
      <c r="F1099" s="117">
        <v>1.2276685990293998</v>
      </c>
      <c r="G1099" s="116">
        <v>0.3</v>
      </c>
      <c r="H1099" s="118">
        <v>5.4682292505079753</v>
      </c>
    </row>
    <row r="1100" spans="1:8" x14ac:dyDescent="0.25">
      <c r="A1100" s="113" t="s">
        <v>4051</v>
      </c>
      <c r="B1100" s="114">
        <v>206190663</v>
      </c>
      <c r="C1100" s="115" t="s">
        <v>4050</v>
      </c>
      <c r="D1100" s="114" t="s">
        <v>4053</v>
      </c>
      <c r="E1100" s="116">
        <v>0.31013431013333326</v>
      </c>
      <c r="F1100" s="117">
        <v>0.75384461296952709</v>
      </c>
      <c r="G1100" s="116">
        <v>0.3</v>
      </c>
      <c r="H1100" s="118">
        <v>3.3577426076034338</v>
      </c>
    </row>
    <row r="1101" spans="1:8" x14ac:dyDescent="0.25">
      <c r="A1101" s="113" t="s">
        <v>4671</v>
      </c>
      <c r="B1101" s="114">
        <v>206190505</v>
      </c>
      <c r="C1101" s="115" t="s">
        <v>4670</v>
      </c>
      <c r="D1101" s="114" t="s">
        <v>5809</v>
      </c>
      <c r="E1101" s="116">
        <v>0.12185592185666666</v>
      </c>
      <c r="F1101" s="117">
        <v>0.29619563927187248</v>
      </c>
      <c r="G1101" s="116">
        <v>0.3</v>
      </c>
      <c r="H1101" s="118">
        <v>1.3193020167004976</v>
      </c>
    </row>
    <row r="1102" spans="1:8" x14ac:dyDescent="0.25">
      <c r="A1102" s="113" t="s">
        <v>4671</v>
      </c>
      <c r="B1102" s="114">
        <v>206190505</v>
      </c>
      <c r="C1102" s="115" t="s">
        <v>4670</v>
      </c>
      <c r="D1102" s="114" t="s">
        <v>5810</v>
      </c>
      <c r="E1102" s="116">
        <v>0.12185592185666666</v>
      </c>
      <c r="F1102" s="117">
        <v>0.29619563927187248</v>
      </c>
      <c r="G1102" s="116">
        <v>0.3</v>
      </c>
      <c r="H1102" s="118">
        <v>1.3193020167004976</v>
      </c>
    </row>
    <row r="1103" spans="1:8" x14ac:dyDescent="0.25">
      <c r="A1103" s="113" t="s">
        <v>2918</v>
      </c>
      <c r="B1103" s="114">
        <v>206331148</v>
      </c>
      <c r="C1103" s="115" t="s">
        <v>2917</v>
      </c>
      <c r="D1103" s="114" t="s">
        <v>2920</v>
      </c>
      <c r="E1103" s="116">
        <v>0.94615384614666664</v>
      </c>
      <c r="F1103" s="117">
        <v>2.2998196479822592</v>
      </c>
      <c r="G1103" s="116">
        <v>0.3</v>
      </c>
      <c r="H1103" s="118">
        <v>10.243758844962018</v>
      </c>
    </row>
    <row r="1104" spans="1:8" x14ac:dyDescent="0.25">
      <c r="A1104" s="113" t="s">
        <v>1476</v>
      </c>
      <c r="B1104" s="114">
        <v>206420469</v>
      </c>
      <c r="C1104" s="115" t="s">
        <v>1475</v>
      </c>
      <c r="D1104" s="114" t="s">
        <v>1478</v>
      </c>
      <c r="E1104" s="116">
        <v>0.83577533577333329</v>
      </c>
      <c r="F1104" s="117">
        <v>2.0315221951890954</v>
      </c>
      <c r="G1104" s="116">
        <v>0.3</v>
      </c>
      <c r="H1104" s="118">
        <v>9.048719743725524</v>
      </c>
    </row>
    <row r="1105" spans="1:8" x14ac:dyDescent="0.25">
      <c r="A1105" s="113" t="s">
        <v>4741</v>
      </c>
      <c r="B1105" s="114">
        <v>206190121</v>
      </c>
      <c r="C1105" s="115" t="s">
        <v>4740</v>
      </c>
      <c r="D1105" s="114" t="s">
        <v>5811</v>
      </c>
      <c r="E1105" s="116">
        <v>0.46404151404000005</v>
      </c>
      <c r="F1105" s="117">
        <v>1.1279474218859702</v>
      </c>
      <c r="G1105" s="116">
        <v>0.3</v>
      </c>
      <c r="H1105" s="118">
        <v>5.0240554252737839</v>
      </c>
    </row>
    <row r="1106" spans="1:8" x14ac:dyDescent="0.25">
      <c r="A1106" s="113" t="s">
        <v>4741</v>
      </c>
      <c r="B1106" s="114">
        <v>206190121</v>
      </c>
      <c r="C1106" s="115" t="s">
        <v>4740</v>
      </c>
      <c r="D1106" s="114" t="s">
        <v>5812</v>
      </c>
      <c r="E1106" s="116">
        <v>0.46404151404000005</v>
      </c>
      <c r="F1106" s="117">
        <v>1.1279474218859702</v>
      </c>
      <c r="G1106" s="116">
        <v>0.3</v>
      </c>
      <c r="H1106" s="118">
        <v>5.0240554252737839</v>
      </c>
    </row>
    <row r="1107" spans="1:8" x14ac:dyDescent="0.25">
      <c r="A1107" s="113" t="s">
        <v>3138</v>
      </c>
      <c r="B1107" s="114">
        <v>206364064</v>
      </c>
      <c r="C1107" s="115" t="s">
        <v>3137</v>
      </c>
      <c r="D1107" s="114" t="s">
        <v>3140</v>
      </c>
      <c r="E1107" s="116">
        <v>0.33333333333333331</v>
      </c>
      <c r="F1107" s="117">
        <v>0.81023456433594143</v>
      </c>
      <c r="G1107" s="116">
        <v>0.3</v>
      </c>
      <c r="H1107" s="118">
        <v>3.6089123302308059</v>
      </c>
    </row>
    <row r="1108" spans="1:8" x14ac:dyDescent="0.25">
      <c r="A1108" s="113" t="s">
        <v>3761</v>
      </c>
      <c r="B1108" s="114">
        <v>206191274</v>
      </c>
      <c r="C1108" s="115" t="s">
        <v>3760</v>
      </c>
      <c r="D1108" s="114" t="s">
        <v>5813</v>
      </c>
      <c r="E1108" s="116">
        <v>0.69200244199999994</v>
      </c>
      <c r="F1108" s="117">
        <v>1.6820528913398325</v>
      </c>
      <c r="G1108" s="116">
        <v>0.3</v>
      </c>
      <c r="H1108" s="118">
        <v>7.4921284364508844</v>
      </c>
    </row>
    <row r="1109" spans="1:8" x14ac:dyDescent="0.25">
      <c r="A1109" s="113" t="s">
        <v>3761</v>
      </c>
      <c r="B1109" s="114">
        <v>206191274</v>
      </c>
      <c r="C1109" s="115" t="s">
        <v>3760</v>
      </c>
      <c r="D1109" s="114" t="s">
        <v>5814</v>
      </c>
      <c r="E1109" s="116">
        <v>0.69200244199999994</v>
      </c>
      <c r="F1109" s="117">
        <v>1.6820528913398325</v>
      </c>
      <c r="G1109" s="116">
        <v>0.3</v>
      </c>
      <c r="H1109" s="118">
        <v>7.4921284364508844</v>
      </c>
    </row>
    <row r="1110" spans="1:8" x14ac:dyDescent="0.25">
      <c r="A1110" s="113" t="s">
        <v>2231</v>
      </c>
      <c r="B1110" s="114">
        <v>206370677</v>
      </c>
      <c r="C1110" s="115" t="s">
        <v>2230</v>
      </c>
      <c r="D1110" s="114" t="s">
        <v>2233</v>
      </c>
      <c r="E1110" s="116">
        <v>0.4614163614166667</v>
      </c>
      <c r="F1110" s="117">
        <v>1.1215664537097247</v>
      </c>
      <c r="G1110" s="116">
        <v>0.3</v>
      </c>
      <c r="H1110" s="118">
        <v>4.9956335882605272</v>
      </c>
    </row>
    <row r="1111" spans="1:8" x14ac:dyDescent="0.25">
      <c r="A1111" s="113" t="s">
        <v>2397</v>
      </c>
      <c r="B1111" s="114">
        <v>206374064</v>
      </c>
      <c r="C1111" s="115" t="s">
        <v>2396</v>
      </c>
      <c r="D1111" s="114" t="s">
        <v>2399</v>
      </c>
      <c r="E1111" s="116">
        <v>0.99926739926000008</v>
      </c>
      <c r="F1111" s="117">
        <v>2.4289229576836062</v>
      </c>
      <c r="G1111" s="116">
        <v>0.3</v>
      </c>
      <c r="H1111" s="118">
        <v>10.818805315161253</v>
      </c>
    </row>
    <row r="1112" spans="1:8" x14ac:dyDescent="0.25">
      <c r="A1112" s="113" t="s">
        <v>3310</v>
      </c>
      <c r="B1112" s="114">
        <v>206190253</v>
      </c>
      <c r="C1112" s="115" t="s">
        <v>3309</v>
      </c>
      <c r="D1112" s="114" t="s">
        <v>3312</v>
      </c>
      <c r="E1112" s="116">
        <v>0.13266178266333334</v>
      </c>
      <c r="F1112" s="117">
        <v>0.32246148504076572</v>
      </c>
      <c r="G1112" s="116">
        <v>0.3</v>
      </c>
      <c r="H1112" s="118">
        <v>1.4362942296123093</v>
      </c>
    </row>
    <row r="1113" spans="1:8" x14ac:dyDescent="0.25">
      <c r="A1113" s="113" t="s">
        <v>5264</v>
      </c>
      <c r="B1113" s="114">
        <v>206197667</v>
      </c>
      <c r="C1113" s="115" t="s">
        <v>5263</v>
      </c>
      <c r="D1113" s="114" t="s">
        <v>5266</v>
      </c>
      <c r="E1113" s="116">
        <v>0.33333333333333331</v>
      </c>
      <c r="F1113" s="117">
        <v>0.81023456433594143</v>
      </c>
      <c r="G1113" s="116">
        <v>0.3</v>
      </c>
      <c r="H1113" s="118">
        <v>3.6089123302308059</v>
      </c>
    </row>
    <row r="1114" spans="1:8" x14ac:dyDescent="0.25">
      <c r="A1114" s="113" t="s">
        <v>2701</v>
      </c>
      <c r="B1114" s="114">
        <v>206514003</v>
      </c>
      <c r="C1114" s="115" t="s">
        <v>2700</v>
      </c>
      <c r="D1114" s="114" t="s">
        <v>2703</v>
      </c>
      <c r="E1114" s="116">
        <v>0.60409035409333334</v>
      </c>
      <c r="F1114" s="117">
        <v>1.4683646546050695</v>
      </c>
      <c r="G1114" s="116">
        <v>0.3</v>
      </c>
      <c r="H1114" s="118">
        <v>6.540327382382773</v>
      </c>
    </row>
    <row r="1115" spans="1:8" x14ac:dyDescent="0.25">
      <c r="A1115" s="113" t="s">
        <v>5014</v>
      </c>
      <c r="B1115" s="114">
        <v>206196394</v>
      </c>
      <c r="C1115" s="115" t="s">
        <v>5013</v>
      </c>
      <c r="D1115" s="114" t="s">
        <v>5815</v>
      </c>
      <c r="E1115" s="116">
        <v>0.26666666666666666</v>
      </c>
      <c r="F1115" s="117">
        <v>0.64818765146875312</v>
      </c>
      <c r="G1115" s="116">
        <v>0.3</v>
      </c>
      <c r="H1115" s="118">
        <v>2.8871298641846446</v>
      </c>
    </row>
    <row r="1116" spans="1:8" x14ac:dyDescent="0.25">
      <c r="A1116" s="113" t="s">
        <v>5014</v>
      </c>
      <c r="B1116" s="114">
        <v>206196394</v>
      </c>
      <c r="C1116" s="115" t="s">
        <v>5013</v>
      </c>
      <c r="D1116" s="114" t="s">
        <v>5816</v>
      </c>
      <c r="E1116" s="116">
        <v>0.26666666666666666</v>
      </c>
      <c r="F1116" s="117">
        <v>0.64818765146875312</v>
      </c>
      <c r="G1116" s="116">
        <v>0.3</v>
      </c>
      <c r="H1116" s="118">
        <v>2.8871298641846446</v>
      </c>
    </row>
    <row r="1117" spans="1:8" x14ac:dyDescent="0.25">
      <c r="A1117" s="113" t="s">
        <v>4327</v>
      </c>
      <c r="B1117" s="114">
        <v>206190403</v>
      </c>
      <c r="C1117" s="115" t="s">
        <v>4326</v>
      </c>
      <c r="D1117" s="114" t="s">
        <v>4329</v>
      </c>
      <c r="E1117" s="116">
        <v>0.69010989010000001</v>
      </c>
      <c r="F1117" s="117">
        <v>1.6774526584472937</v>
      </c>
      <c r="G1117" s="116">
        <v>0.3</v>
      </c>
      <c r="H1117" s="118">
        <v>7.4716382747883499</v>
      </c>
    </row>
    <row r="1118" spans="1:8" x14ac:dyDescent="0.25">
      <c r="A1118" s="113" t="s">
        <v>3113</v>
      </c>
      <c r="B1118" s="114">
        <v>206331300</v>
      </c>
      <c r="C1118" s="115" t="s">
        <v>3112</v>
      </c>
      <c r="D1118" s="114" t="s">
        <v>3115</v>
      </c>
      <c r="E1118" s="116">
        <v>0.71147741146666665</v>
      </c>
      <c r="F1118" s="117">
        <v>1.729390771543674</v>
      </c>
      <c r="G1118" s="116">
        <v>0.3</v>
      </c>
      <c r="H1118" s="118">
        <v>7.7029788087682505</v>
      </c>
    </row>
    <row r="1119" spans="1:8" x14ac:dyDescent="0.25">
      <c r="A1119" s="113" t="s">
        <v>1756</v>
      </c>
      <c r="B1119" s="114">
        <v>206301363</v>
      </c>
      <c r="C1119" s="115" t="s">
        <v>1755</v>
      </c>
      <c r="D1119" s="114" t="s">
        <v>5817</v>
      </c>
      <c r="E1119" s="116">
        <v>0.4319902319866667</v>
      </c>
      <c r="F1119" s="117">
        <v>1.0500402522332974</v>
      </c>
      <c r="G1119" s="116">
        <v>0.3</v>
      </c>
      <c r="H1119" s="118">
        <v>4.6770446242678432</v>
      </c>
    </row>
    <row r="1120" spans="1:8" x14ac:dyDescent="0.25">
      <c r="A1120" s="113" t="s">
        <v>1756</v>
      </c>
      <c r="B1120" s="114">
        <v>206301363</v>
      </c>
      <c r="C1120" s="115" t="s">
        <v>1755</v>
      </c>
      <c r="D1120" s="114" t="s">
        <v>5818</v>
      </c>
      <c r="E1120" s="116">
        <v>0.4319902319866667</v>
      </c>
      <c r="F1120" s="117">
        <v>1.0500402522332974</v>
      </c>
      <c r="G1120" s="116">
        <v>0.3</v>
      </c>
      <c r="H1120" s="118">
        <v>4.6770446242678432</v>
      </c>
    </row>
    <row r="1121" spans="1:8" x14ac:dyDescent="0.25">
      <c r="A1121" s="113" t="s">
        <v>644</v>
      </c>
      <c r="B1121" s="114">
        <v>206572209</v>
      </c>
      <c r="C1121" s="115" t="s">
        <v>643</v>
      </c>
      <c r="D1121" s="114" t="s">
        <v>5819</v>
      </c>
      <c r="E1121" s="116">
        <v>0.59896214895333333</v>
      </c>
      <c r="F1121" s="117">
        <v>1.4558995074327699</v>
      </c>
      <c r="G1121" s="116">
        <v>0.3</v>
      </c>
      <c r="H1121" s="118">
        <v>6.4848056540976762</v>
      </c>
    </row>
    <row r="1122" spans="1:8" x14ac:dyDescent="0.25">
      <c r="A1122" s="113" t="s">
        <v>644</v>
      </c>
      <c r="B1122" s="114">
        <v>206572209</v>
      </c>
      <c r="C1122" s="115" t="s">
        <v>643</v>
      </c>
      <c r="D1122" s="114" t="s">
        <v>5820</v>
      </c>
      <c r="E1122" s="116">
        <v>0.59896214895333333</v>
      </c>
      <c r="F1122" s="117">
        <v>1.4558995074327699</v>
      </c>
      <c r="G1122" s="116">
        <v>0.3</v>
      </c>
      <c r="H1122" s="118">
        <v>6.4848056540976762</v>
      </c>
    </row>
    <row r="1123" spans="1:8" x14ac:dyDescent="0.25">
      <c r="A1123" s="113" t="s">
        <v>3676</v>
      </c>
      <c r="B1123" s="114">
        <v>206190213</v>
      </c>
      <c r="C1123" s="115" t="s">
        <v>3675</v>
      </c>
      <c r="D1123" s="114" t="s">
        <v>3678</v>
      </c>
      <c r="E1123" s="116">
        <v>0.22881562881333331</v>
      </c>
      <c r="F1123" s="117">
        <v>0.55618299397447679</v>
      </c>
      <c r="G1123" s="116">
        <v>0.3</v>
      </c>
      <c r="H1123" s="118">
        <v>2.4773266325218617</v>
      </c>
    </row>
    <row r="1124" spans="1:8" x14ac:dyDescent="0.25">
      <c r="A1124" s="113" t="s">
        <v>3721</v>
      </c>
      <c r="B1124" s="114">
        <v>206190698</v>
      </c>
      <c r="C1124" s="115" t="s">
        <v>3720</v>
      </c>
      <c r="D1124" s="114" t="s">
        <v>5821</v>
      </c>
      <c r="E1124" s="116">
        <v>0.7</v>
      </c>
      <c r="F1124" s="117">
        <v>1.701492585105477</v>
      </c>
      <c r="G1124" s="116">
        <v>0.3</v>
      </c>
      <c r="H1124" s="118">
        <v>7.5787158934846923</v>
      </c>
    </row>
    <row r="1125" spans="1:8" x14ac:dyDescent="0.25">
      <c r="A1125" s="113" t="s">
        <v>3721</v>
      </c>
      <c r="B1125" s="114">
        <v>206190698</v>
      </c>
      <c r="C1125" s="115" t="s">
        <v>3720</v>
      </c>
      <c r="D1125" s="114" t="s">
        <v>5822</v>
      </c>
      <c r="E1125" s="116">
        <v>0.7</v>
      </c>
      <c r="F1125" s="117">
        <v>1.701492585105477</v>
      </c>
      <c r="G1125" s="116">
        <v>0.3</v>
      </c>
      <c r="H1125" s="118">
        <v>7.5787158934846923</v>
      </c>
    </row>
    <row r="1126" spans="1:8" x14ac:dyDescent="0.25">
      <c r="A1126" s="113" t="s">
        <v>1611</v>
      </c>
      <c r="B1126" s="114">
        <v>206301134</v>
      </c>
      <c r="C1126" s="115" t="s">
        <v>1610</v>
      </c>
      <c r="D1126" s="114" t="s">
        <v>5823</v>
      </c>
      <c r="E1126" s="116">
        <v>0.58253968253333333</v>
      </c>
      <c r="F1126" s="117">
        <v>1.415981357657379</v>
      </c>
      <c r="G1126" s="116">
        <v>0.3</v>
      </c>
      <c r="H1126" s="118">
        <v>6.3070039294298583</v>
      </c>
    </row>
    <row r="1127" spans="1:8" x14ac:dyDescent="0.25">
      <c r="A1127" s="113" t="s">
        <v>1611</v>
      </c>
      <c r="B1127" s="114">
        <v>206301134</v>
      </c>
      <c r="C1127" s="115" t="s">
        <v>1610</v>
      </c>
      <c r="D1127" s="114" t="s">
        <v>5824</v>
      </c>
      <c r="E1127" s="116">
        <v>0.58253968253333333</v>
      </c>
      <c r="F1127" s="117">
        <v>1.415981357657379</v>
      </c>
      <c r="G1127" s="116">
        <v>0.3</v>
      </c>
      <c r="H1127" s="118">
        <v>6.3070039294298583</v>
      </c>
    </row>
    <row r="1128" spans="1:8" x14ac:dyDescent="0.25">
      <c r="A1128" s="113" t="s">
        <v>196</v>
      </c>
      <c r="B1128" s="114">
        <v>206284010</v>
      </c>
      <c r="C1128" s="115" t="s">
        <v>195</v>
      </c>
      <c r="D1128" s="114" t="s">
        <v>198</v>
      </c>
      <c r="E1128" s="116">
        <v>0.78021978021999994</v>
      </c>
      <c r="F1128" s="117">
        <v>1.8964831011385068</v>
      </c>
      <c r="G1128" s="116">
        <v>0.3</v>
      </c>
      <c r="H1128" s="118">
        <v>8.4472343553777822</v>
      </c>
    </row>
    <row r="1129" spans="1:8" x14ac:dyDescent="0.25">
      <c r="A1129" s="113" t="s">
        <v>3736</v>
      </c>
      <c r="B1129" s="114">
        <v>206190770</v>
      </c>
      <c r="C1129" s="115" t="s">
        <v>3735</v>
      </c>
      <c r="D1129" s="114" t="s">
        <v>5825</v>
      </c>
      <c r="E1129" s="116">
        <v>0.46471306471333329</v>
      </c>
      <c r="F1129" s="117">
        <v>1.1295797625876833</v>
      </c>
      <c r="G1129" s="116">
        <v>0.3</v>
      </c>
      <c r="H1129" s="118">
        <v>5.0313261277898862</v>
      </c>
    </row>
    <row r="1130" spans="1:8" x14ac:dyDescent="0.25">
      <c r="A1130" s="113" t="s">
        <v>3736</v>
      </c>
      <c r="B1130" s="114">
        <v>206190770</v>
      </c>
      <c r="C1130" s="115" t="s">
        <v>3735</v>
      </c>
      <c r="D1130" s="114" t="s">
        <v>5826</v>
      </c>
      <c r="E1130" s="116">
        <v>0.46471306471333329</v>
      </c>
      <c r="F1130" s="117">
        <v>1.1295797625876833</v>
      </c>
      <c r="G1130" s="116">
        <v>0.3</v>
      </c>
      <c r="H1130" s="118">
        <v>5.0313261277898862</v>
      </c>
    </row>
    <row r="1131" spans="1:8" x14ac:dyDescent="0.25">
      <c r="A1131" s="113" t="s">
        <v>3836</v>
      </c>
      <c r="B1131" s="114">
        <v>206190089</v>
      </c>
      <c r="C1131" s="115" t="s">
        <v>3835</v>
      </c>
      <c r="D1131" s="114" t="s">
        <v>3838</v>
      </c>
      <c r="E1131" s="116">
        <v>0.36666666666666664</v>
      </c>
      <c r="F1131" s="117">
        <v>0.89125802076953553</v>
      </c>
      <c r="G1131" s="116">
        <v>0.3</v>
      </c>
      <c r="H1131" s="118">
        <v>3.9698035632538864</v>
      </c>
    </row>
    <row r="1132" spans="1:8" x14ac:dyDescent="0.25">
      <c r="A1132" s="113" t="s">
        <v>1466</v>
      </c>
      <c r="B1132" s="114">
        <v>206150682</v>
      </c>
      <c r="C1132" s="115" t="s">
        <v>1465</v>
      </c>
      <c r="D1132" s="114" t="s">
        <v>1468</v>
      </c>
      <c r="E1132" s="116">
        <v>0.36642246641666659</v>
      </c>
      <c r="F1132" s="117">
        <v>0.89066444232002695</v>
      </c>
      <c r="G1132" s="116">
        <v>0.3</v>
      </c>
      <c r="H1132" s="118">
        <v>3.9671596713740747</v>
      </c>
    </row>
    <row r="1133" spans="1:8" x14ac:dyDescent="0.25">
      <c r="A1133" s="113" t="s">
        <v>2402</v>
      </c>
      <c r="B1133" s="114">
        <v>206370763</v>
      </c>
      <c r="C1133" s="115" t="s">
        <v>2401</v>
      </c>
      <c r="D1133" s="114" t="s">
        <v>2404</v>
      </c>
      <c r="E1133" s="116">
        <v>0.17326007325999998</v>
      </c>
      <c r="F1133" s="117">
        <v>0.42114389992388812</v>
      </c>
      <c r="G1133" s="116">
        <v>0.3</v>
      </c>
      <c r="H1133" s="118">
        <v>1.8758412441741201</v>
      </c>
    </row>
    <row r="1134" spans="1:8" x14ac:dyDescent="0.25">
      <c r="A1134" s="113" t="s">
        <v>1681</v>
      </c>
      <c r="B1134" s="114">
        <v>206301107</v>
      </c>
      <c r="C1134" s="115" t="s">
        <v>1680</v>
      </c>
      <c r="D1134" s="114" t="s">
        <v>1683</v>
      </c>
      <c r="E1134" s="116">
        <v>0.46520146519666666</v>
      </c>
      <c r="F1134" s="117">
        <v>1.1307669194461885</v>
      </c>
      <c r="G1134" s="116">
        <v>0.3</v>
      </c>
      <c r="H1134" s="118">
        <v>5.0366139113690629</v>
      </c>
    </row>
    <row r="1135" spans="1:8" x14ac:dyDescent="0.25">
      <c r="A1135" s="113" t="s">
        <v>947</v>
      </c>
      <c r="B1135" s="114">
        <v>206090983</v>
      </c>
      <c r="C1135" s="115" t="s">
        <v>946</v>
      </c>
      <c r="D1135" s="114" t="s">
        <v>949</v>
      </c>
      <c r="E1135" s="116">
        <v>0.40781440781</v>
      </c>
      <c r="F1135" s="117">
        <v>0.99127598712556586</v>
      </c>
      <c r="G1135" s="116">
        <v>0.3</v>
      </c>
      <c r="H1135" s="118">
        <v>4.4152993343738496</v>
      </c>
    </row>
    <row r="1136" spans="1:8" x14ac:dyDescent="0.25">
      <c r="A1136" s="113" t="s">
        <v>2155</v>
      </c>
      <c r="B1136" s="114">
        <v>206430926</v>
      </c>
      <c r="C1136" s="115" t="s">
        <v>2154</v>
      </c>
      <c r="D1136" s="114" t="s">
        <v>2157</v>
      </c>
      <c r="E1136" s="116">
        <v>0.33663003663333335</v>
      </c>
      <c r="F1136" s="117">
        <v>0.81824787322200254</v>
      </c>
      <c r="G1136" s="116">
        <v>0.3</v>
      </c>
      <c r="H1136" s="118">
        <v>3.6446048697962543</v>
      </c>
    </row>
    <row r="1137" spans="1:8" x14ac:dyDescent="0.25">
      <c r="A1137" s="113" t="s">
        <v>4963</v>
      </c>
      <c r="B1137" s="114">
        <v>206210916</v>
      </c>
      <c r="C1137" s="115" t="s">
        <v>4962</v>
      </c>
      <c r="D1137" s="114" t="s">
        <v>4965</v>
      </c>
      <c r="E1137" s="116">
        <v>0.86593406592666666</v>
      </c>
      <c r="F1137" s="117">
        <v>2.1048291319492294</v>
      </c>
      <c r="G1137" s="116">
        <v>0.3</v>
      </c>
      <c r="H1137" s="118">
        <v>9.3752403830689293</v>
      </c>
    </row>
    <row r="1138" spans="1:8" x14ac:dyDescent="0.25">
      <c r="A1138" s="113" t="s">
        <v>1386</v>
      </c>
      <c r="B1138" s="114">
        <v>206154002</v>
      </c>
      <c r="C1138" s="115" t="s">
        <v>1385</v>
      </c>
      <c r="D1138" s="114" t="s">
        <v>1388</v>
      </c>
      <c r="E1138" s="116">
        <v>0.62564102563000001</v>
      </c>
      <c r="F1138" s="117">
        <v>1.5207479514960438</v>
      </c>
      <c r="G1138" s="116">
        <v>0.3</v>
      </c>
      <c r="H1138" s="118">
        <v>6.7736508350830649</v>
      </c>
    </row>
    <row r="1139" spans="1:8" x14ac:dyDescent="0.25">
      <c r="A1139" s="113" t="s">
        <v>4566</v>
      </c>
      <c r="B1139" s="114">
        <v>206190375</v>
      </c>
      <c r="C1139" s="115" t="s">
        <v>4565</v>
      </c>
      <c r="D1139" s="114" t="s">
        <v>5827</v>
      </c>
      <c r="E1139" s="116">
        <v>0.2</v>
      </c>
      <c r="F1139" s="117">
        <v>0.48614073860156487</v>
      </c>
      <c r="G1139" s="116">
        <v>0.3</v>
      </c>
      <c r="H1139" s="118">
        <v>2.1653473981384836</v>
      </c>
    </row>
    <row r="1140" spans="1:8" x14ac:dyDescent="0.25">
      <c r="A1140" s="113" t="s">
        <v>4566</v>
      </c>
      <c r="B1140" s="114">
        <v>206190375</v>
      </c>
      <c r="C1140" s="115" t="s">
        <v>4565</v>
      </c>
      <c r="D1140" s="114" t="s">
        <v>5828</v>
      </c>
      <c r="E1140" s="116">
        <v>0.2</v>
      </c>
      <c r="F1140" s="117">
        <v>0.48614073860156487</v>
      </c>
      <c r="G1140" s="116">
        <v>0.3</v>
      </c>
      <c r="H1140" s="118">
        <v>2.1653473981384836</v>
      </c>
    </row>
    <row r="1141" spans="1:8" x14ac:dyDescent="0.25">
      <c r="A1141" s="113" t="s">
        <v>3561</v>
      </c>
      <c r="B1141" s="114">
        <v>206190706</v>
      </c>
      <c r="C1141" s="115" t="s">
        <v>3560</v>
      </c>
      <c r="D1141" s="114" t="s">
        <v>5829</v>
      </c>
      <c r="E1141" s="116">
        <v>0.16666666666666666</v>
      </c>
      <c r="F1141" s="117">
        <v>0.40511728216797072</v>
      </c>
      <c r="G1141" s="116">
        <v>0.3</v>
      </c>
      <c r="H1141" s="118">
        <v>1.804456165115403</v>
      </c>
    </row>
    <row r="1142" spans="1:8" x14ac:dyDescent="0.25">
      <c r="A1142" s="113" t="s">
        <v>3561</v>
      </c>
      <c r="B1142" s="114">
        <v>206190706</v>
      </c>
      <c r="C1142" s="115" t="s">
        <v>3560</v>
      </c>
      <c r="D1142" s="114" t="s">
        <v>5830</v>
      </c>
      <c r="E1142" s="116">
        <v>0.16666666666666666</v>
      </c>
      <c r="F1142" s="117">
        <v>0.40511728216797072</v>
      </c>
      <c r="G1142" s="116">
        <v>0.3</v>
      </c>
      <c r="H1142" s="118">
        <v>1.804456165115403</v>
      </c>
    </row>
    <row r="1143" spans="1:8" x14ac:dyDescent="0.25">
      <c r="A1143" s="113" t="s">
        <v>529</v>
      </c>
      <c r="B1143" s="114">
        <v>206010990</v>
      </c>
      <c r="C1143" s="115" t="s">
        <v>528</v>
      </c>
      <c r="D1143" s="114" t="s">
        <v>531</v>
      </c>
      <c r="E1143" s="116">
        <v>0.53968253968666668</v>
      </c>
      <c r="F1143" s="117">
        <v>1.3118083422682225</v>
      </c>
      <c r="G1143" s="116">
        <v>0.3</v>
      </c>
      <c r="H1143" s="118">
        <v>5.8430009156564635</v>
      </c>
    </row>
    <row r="1144" spans="1:8" x14ac:dyDescent="0.25">
      <c r="A1144" s="113" t="s">
        <v>4561</v>
      </c>
      <c r="B1144" s="114">
        <v>206190774</v>
      </c>
      <c r="C1144" s="115" t="s">
        <v>4560</v>
      </c>
      <c r="D1144" s="114" t="s">
        <v>5831</v>
      </c>
      <c r="E1144" s="116">
        <v>0.66880341880999994</v>
      </c>
      <c r="F1144" s="117">
        <v>1.6256629399977254</v>
      </c>
      <c r="G1144" s="116">
        <v>0.3</v>
      </c>
      <c r="H1144" s="118">
        <v>7.2409587139317804</v>
      </c>
    </row>
    <row r="1145" spans="1:8" x14ac:dyDescent="0.25">
      <c r="A1145" s="113" t="s">
        <v>4561</v>
      </c>
      <c r="B1145" s="114">
        <v>206190774</v>
      </c>
      <c r="C1145" s="115" t="s">
        <v>4560</v>
      </c>
      <c r="D1145" s="114" t="s">
        <v>5832</v>
      </c>
      <c r="E1145" s="116">
        <v>0.66880341880999994</v>
      </c>
      <c r="F1145" s="117">
        <v>1.6256629399977254</v>
      </c>
      <c r="G1145" s="116">
        <v>0.3</v>
      </c>
      <c r="H1145" s="118">
        <v>7.2409587139317804</v>
      </c>
    </row>
    <row r="1146" spans="1:8" x14ac:dyDescent="0.25">
      <c r="A1146" s="113" t="s">
        <v>394</v>
      </c>
      <c r="B1146" s="114">
        <v>206074085</v>
      </c>
      <c r="C1146" s="115" t="s">
        <v>393</v>
      </c>
      <c r="D1146" s="114" t="s">
        <v>396</v>
      </c>
      <c r="E1146" s="116">
        <v>0.78235653235666669</v>
      </c>
      <c r="F1146" s="117">
        <v>1.9016769124481452</v>
      </c>
      <c r="G1146" s="116">
        <v>0.3</v>
      </c>
      <c r="H1146" s="118">
        <v>8.4703684087757747</v>
      </c>
    </row>
    <row r="1147" spans="1:8" x14ac:dyDescent="0.25">
      <c r="A1147" s="113" t="s">
        <v>2025</v>
      </c>
      <c r="B1147" s="114">
        <v>206430829</v>
      </c>
      <c r="C1147" s="115" t="s">
        <v>2024</v>
      </c>
      <c r="D1147" s="114" t="s">
        <v>5833</v>
      </c>
      <c r="E1147" s="116">
        <v>0.25494505494333336</v>
      </c>
      <c r="F1147" s="117">
        <v>0.61969588656484309</v>
      </c>
      <c r="G1147" s="116">
        <v>0.3</v>
      </c>
      <c r="H1147" s="118">
        <v>2.7602230569490982</v>
      </c>
    </row>
    <row r="1148" spans="1:8" x14ac:dyDescent="0.25">
      <c r="A1148" s="113" t="s">
        <v>2025</v>
      </c>
      <c r="B1148" s="114">
        <v>206430829</v>
      </c>
      <c r="C1148" s="115" t="s">
        <v>2024</v>
      </c>
      <c r="D1148" s="114" t="s">
        <v>5834</v>
      </c>
      <c r="E1148" s="116">
        <v>0.25494505494333336</v>
      </c>
      <c r="F1148" s="117">
        <v>0.61969588656484309</v>
      </c>
      <c r="G1148" s="116">
        <v>0.3</v>
      </c>
      <c r="H1148" s="118">
        <v>2.7602230569490982</v>
      </c>
    </row>
    <row r="1149" spans="1:8" x14ac:dyDescent="0.25">
      <c r="A1149" s="113" t="s">
        <v>4446</v>
      </c>
      <c r="B1149" s="114">
        <v>206190662</v>
      </c>
      <c r="C1149" s="115" t="s">
        <v>4445</v>
      </c>
      <c r="D1149" s="114" t="s">
        <v>4448</v>
      </c>
      <c r="E1149" s="116">
        <v>0.4698412698333333</v>
      </c>
      <c r="F1149" s="117">
        <v>1.142044909711369</v>
      </c>
      <c r="G1149" s="116">
        <v>0.3</v>
      </c>
      <c r="H1149" s="118">
        <v>5.0868478558584478</v>
      </c>
    </row>
    <row r="1150" spans="1:8" x14ac:dyDescent="0.25">
      <c r="A1150" s="113" t="s">
        <v>2412</v>
      </c>
      <c r="B1150" s="114">
        <v>206370765</v>
      </c>
      <c r="C1150" s="115" t="s">
        <v>2411</v>
      </c>
      <c r="D1150" s="114" t="s">
        <v>5835</v>
      </c>
      <c r="E1150" s="116">
        <v>0.87582417584666672</v>
      </c>
      <c r="F1150" s="117">
        <v>2.128869058656027</v>
      </c>
      <c r="G1150" s="116">
        <v>0.3</v>
      </c>
      <c r="H1150" s="118">
        <v>9.4823180019818096</v>
      </c>
    </row>
    <row r="1151" spans="1:8" x14ac:dyDescent="0.25">
      <c r="A1151" s="113" t="s">
        <v>2412</v>
      </c>
      <c r="B1151" s="114">
        <v>206370765</v>
      </c>
      <c r="C1151" s="115" t="s">
        <v>2411</v>
      </c>
      <c r="D1151" s="114" t="s">
        <v>5836</v>
      </c>
      <c r="E1151" s="116">
        <v>0.87582417584666672</v>
      </c>
      <c r="F1151" s="117">
        <v>2.128869058656027</v>
      </c>
      <c r="G1151" s="116">
        <v>0.3</v>
      </c>
      <c r="H1151" s="118">
        <v>9.4823180019818096</v>
      </c>
    </row>
    <row r="1152" spans="1:8" x14ac:dyDescent="0.25">
      <c r="A1152" s="113" t="s">
        <v>2610</v>
      </c>
      <c r="B1152" s="114">
        <v>206410893</v>
      </c>
      <c r="C1152" s="115" t="s">
        <v>2609</v>
      </c>
      <c r="D1152" s="114" t="s">
        <v>2612</v>
      </c>
      <c r="E1152" s="116">
        <v>0.99926739926000008</v>
      </c>
      <c r="F1152" s="117">
        <v>2.4289229576836062</v>
      </c>
      <c r="G1152" s="116">
        <v>0.3</v>
      </c>
      <c r="H1152" s="118">
        <v>10.818805315161253</v>
      </c>
    </row>
    <row r="1153" spans="1:8" x14ac:dyDescent="0.25">
      <c r="A1153" s="113" t="s">
        <v>2291</v>
      </c>
      <c r="B1153" s="114">
        <v>206370712</v>
      </c>
      <c r="C1153" s="115" t="s">
        <v>2290</v>
      </c>
      <c r="D1153" s="114" t="s">
        <v>5837</v>
      </c>
      <c r="E1153" s="116">
        <v>0.24945054944666667</v>
      </c>
      <c r="F1153" s="117">
        <v>0.6063403717628435</v>
      </c>
      <c r="G1153" s="116">
        <v>0.3</v>
      </c>
      <c r="H1153" s="118">
        <v>2.7007354910427743</v>
      </c>
    </row>
    <row r="1154" spans="1:8" x14ac:dyDescent="0.25">
      <c r="A1154" s="113" t="s">
        <v>2291</v>
      </c>
      <c r="B1154" s="114">
        <v>206370712</v>
      </c>
      <c r="C1154" s="115" t="s">
        <v>2290</v>
      </c>
      <c r="D1154" s="114" t="s">
        <v>5838</v>
      </c>
      <c r="E1154" s="116">
        <v>0.24945054944666667</v>
      </c>
      <c r="F1154" s="117">
        <v>0.6063403717628435</v>
      </c>
      <c r="G1154" s="116">
        <v>0.3</v>
      </c>
      <c r="H1154" s="118">
        <v>2.7007354910427743</v>
      </c>
    </row>
    <row r="1155" spans="1:8" x14ac:dyDescent="0.25">
      <c r="A1155" s="113" t="s">
        <v>4978</v>
      </c>
      <c r="B1155" s="114">
        <v>206374091</v>
      </c>
      <c r="C1155" s="115" t="s">
        <v>4977</v>
      </c>
      <c r="D1155" s="114" t="s">
        <v>4980</v>
      </c>
      <c r="E1155" s="116">
        <v>0.36654456654333334</v>
      </c>
      <c r="F1155" s="117">
        <v>0.89096123154883256</v>
      </c>
      <c r="G1155" s="116">
        <v>0.3</v>
      </c>
      <c r="H1155" s="118">
        <v>3.9684816173320261</v>
      </c>
    </row>
    <row r="1156" spans="1:8" x14ac:dyDescent="0.25">
      <c r="A1156" s="113" t="s">
        <v>5289</v>
      </c>
      <c r="B1156" s="114">
        <v>206334688</v>
      </c>
      <c r="C1156" s="115" t="s">
        <v>5288</v>
      </c>
      <c r="D1156" s="114" t="s">
        <v>5291</v>
      </c>
      <c r="E1156" s="116">
        <v>0.28998778998666663</v>
      </c>
      <c r="F1156" s="117">
        <v>0.70487439204776792</v>
      </c>
      <c r="G1156" s="116">
        <v>0.3</v>
      </c>
      <c r="H1156" s="118">
        <v>3.1396215326977881</v>
      </c>
    </row>
    <row r="1157" spans="1:8" x14ac:dyDescent="0.25">
      <c r="A1157" s="113" t="s">
        <v>3168</v>
      </c>
      <c r="B1157" s="114">
        <v>206330222</v>
      </c>
      <c r="C1157" s="115" t="s">
        <v>3167</v>
      </c>
      <c r="D1157" s="114" t="s">
        <v>5839</v>
      </c>
      <c r="E1157" s="116">
        <v>0.23333333333333334</v>
      </c>
      <c r="F1157" s="117">
        <v>0.56716419503515902</v>
      </c>
      <c r="G1157" s="116">
        <v>0.3</v>
      </c>
      <c r="H1157" s="118">
        <v>2.5262386311615641</v>
      </c>
    </row>
    <row r="1158" spans="1:8" x14ac:dyDescent="0.25">
      <c r="A1158" s="113" t="s">
        <v>3168</v>
      </c>
      <c r="B1158" s="114">
        <v>206330222</v>
      </c>
      <c r="C1158" s="115" t="s">
        <v>3167</v>
      </c>
      <c r="D1158" s="114" t="s">
        <v>5840</v>
      </c>
      <c r="E1158" s="116">
        <v>0.23333333333333334</v>
      </c>
      <c r="F1158" s="117">
        <v>0.56716419503515902</v>
      </c>
      <c r="G1158" s="116">
        <v>0.3</v>
      </c>
      <c r="H1158" s="118">
        <v>2.5262386311615641</v>
      </c>
    </row>
    <row r="1159" spans="1:8" x14ac:dyDescent="0.25">
      <c r="A1159" s="113" t="s">
        <v>3168</v>
      </c>
      <c r="B1159" s="114">
        <v>206330222</v>
      </c>
      <c r="C1159" s="115" t="s">
        <v>3167</v>
      </c>
      <c r="D1159" s="114" t="s">
        <v>5841</v>
      </c>
      <c r="E1159" s="116">
        <v>0.23333333333333334</v>
      </c>
      <c r="F1159" s="117">
        <v>0.56716419503515902</v>
      </c>
      <c r="G1159" s="116">
        <v>0.3</v>
      </c>
      <c r="H1159" s="118">
        <v>2.5262386311615641</v>
      </c>
    </row>
    <row r="1160" spans="1:8" x14ac:dyDescent="0.25">
      <c r="A1160" s="113" t="s">
        <v>4006</v>
      </c>
      <c r="B1160" s="114">
        <v>206190331</v>
      </c>
      <c r="C1160" s="115" t="s">
        <v>4005</v>
      </c>
      <c r="D1160" s="114" t="s">
        <v>5842</v>
      </c>
      <c r="E1160" s="116">
        <v>0.23333333333333334</v>
      </c>
      <c r="F1160" s="117">
        <v>0.56716419503515902</v>
      </c>
      <c r="G1160" s="116">
        <v>0.3</v>
      </c>
      <c r="H1160" s="118">
        <v>2.5262386311615641</v>
      </c>
    </row>
    <row r="1161" spans="1:8" x14ac:dyDescent="0.25">
      <c r="A1161" s="113" t="s">
        <v>4006</v>
      </c>
      <c r="B1161" s="114">
        <v>206190331</v>
      </c>
      <c r="C1161" s="115" t="s">
        <v>4005</v>
      </c>
      <c r="D1161" s="114" t="s">
        <v>5843</v>
      </c>
      <c r="E1161" s="116">
        <v>0.23333333333333334</v>
      </c>
      <c r="F1161" s="117">
        <v>0.56716419503515902</v>
      </c>
      <c r="G1161" s="116">
        <v>0.3</v>
      </c>
      <c r="H1161" s="118">
        <v>2.5262386311615641</v>
      </c>
    </row>
    <row r="1162" spans="1:8" x14ac:dyDescent="0.25">
      <c r="A1162" s="113" t="s">
        <v>2630</v>
      </c>
      <c r="B1162" s="114">
        <v>206212800</v>
      </c>
      <c r="C1162" s="115" t="s">
        <v>2629</v>
      </c>
      <c r="D1162" s="114" t="s">
        <v>2632</v>
      </c>
      <c r="E1162" s="116">
        <v>0.79633699633333344</v>
      </c>
      <c r="F1162" s="117">
        <v>1.9356592778661919</v>
      </c>
      <c r="G1162" s="116">
        <v>0.3</v>
      </c>
      <c r="H1162" s="118">
        <v>8.6217312152589933</v>
      </c>
    </row>
    <row r="1163" spans="1:8" x14ac:dyDescent="0.25">
      <c r="A1163" s="113" t="s">
        <v>2065</v>
      </c>
      <c r="B1163" s="114">
        <v>206430854</v>
      </c>
      <c r="C1163" s="115" t="s">
        <v>2064</v>
      </c>
      <c r="D1163" s="114" t="s">
        <v>2067</v>
      </c>
      <c r="E1163" s="116">
        <v>0.42643467643333338</v>
      </c>
      <c r="F1163" s="117">
        <v>1.0365363428331</v>
      </c>
      <c r="G1163" s="116">
        <v>0.3</v>
      </c>
      <c r="H1163" s="118">
        <v>4.616896085454723</v>
      </c>
    </row>
    <row r="1164" spans="1:8" x14ac:dyDescent="0.25">
      <c r="A1164" s="113" t="s">
        <v>1282</v>
      </c>
      <c r="B1164" s="114">
        <v>206100789</v>
      </c>
      <c r="C1164" s="115" t="s">
        <v>1281</v>
      </c>
      <c r="D1164" s="114" t="s">
        <v>1284</v>
      </c>
      <c r="E1164" s="116">
        <v>0.96666666666666667</v>
      </c>
      <c r="F1164" s="117">
        <v>2.3496802365742302</v>
      </c>
      <c r="G1164" s="116">
        <v>0.3</v>
      </c>
      <c r="H1164" s="118">
        <v>10.465845757669339</v>
      </c>
    </row>
    <row r="1165" spans="1:8" x14ac:dyDescent="0.25">
      <c r="A1165" s="113" t="s">
        <v>2115</v>
      </c>
      <c r="B1165" s="114">
        <v>206434058</v>
      </c>
      <c r="C1165" s="115" t="s">
        <v>2114</v>
      </c>
      <c r="D1165" s="114" t="s">
        <v>2117</v>
      </c>
      <c r="E1165" s="116">
        <v>0.59743589744000003</v>
      </c>
      <c r="F1165" s="117">
        <v>1.4521896422428517</v>
      </c>
      <c r="G1165" s="116">
        <v>0.3</v>
      </c>
      <c r="H1165" s="118">
        <v>6.4682813303811697</v>
      </c>
    </row>
    <row r="1166" spans="1:8" x14ac:dyDescent="0.25">
      <c r="A1166" s="113" t="s">
        <v>3173</v>
      </c>
      <c r="B1166" s="114">
        <v>206334051</v>
      </c>
      <c r="C1166" s="115" t="s">
        <v>3172</v>
      </c>
      <c r="D1166" s="114" t="s">
        <v>3175</v>
      </c>
      <c r="E1166" s="116">
        <v>0.89639804638666676</v>
      </c>
      <c r="F1166" s="117">
        <v>2.1788780417570699</v>
      </c>
      <c r="G1166" s="116">
        <v>0.3</v>
      </c>
      <c r="H1166" s="118">
        <v>9.705065887198943</v>
      </c>
    </row>
    <row r="1167" spans="1:8" x14ac:dyDescent="0.25">
      <c r="A1167" s="113" t="s">
        <v>2035</v>
      </c>
      <c r="B1167" s="114">
        <v>206430840</v>
      </c>
      <c r="C1167" s="115" t="s">
        <v>2034</v>
      </c>
      <c r="D1167" s="114" t="s">
        <v>5844</v>
      </c>
      <c r="E1167" s="116">
        <v>0.26581196581333333</v>
      </c>
      <c r="F1167" s="117">
        <v>0.64611012694813885</v>
      </c>
      <c r="G1167" s="116">
        <v>0.3</v>
      </c>
      <c r="H1167" s="118">
        <v>2.8778762428398843</v>
      </c>
    </row>
    <row r="1168" spans="1:8" x14ac:dyDescent="0.25">
      <c r="A1168" s="113" t="s">
        <v>2035</v>
      </c>
      <c r="B1168" s="114">
        <v>206430840</v>
      </c>
      <c r="C1168" s="115" t="s">
        <v>2034</v>
      </c>
      <c r="D1168" s="114" t="s">
        <v>5845</v>
      </c>
      <c r="E1168" s="116">
        <v>0.26581196581333333</v>
      </c>
      <c r="F1168" s="117">
        <v>0.64611012694813885</v>
      </c>
      <c r="G1168" s="116">
        <v>0.3</v>
      </c>
      <c r="H1168" s="118">
        <v>2.8778762428398843</v>
      </c>
    </row>
    <row r="1169" spans="1:8" x14ac:dyDescent="0.25">
      <c r="A1169" s="113" t="s">
        <v>369</v>
      </c>
      <c r="B1169" s="114">
        <v>206010825</v>
      </c>
      <c r="C1169" s="115" t="s">
        <v>368</v>
      </c>
      <c r="D1169" s="114" t="s">
        <v>5846</v>
      </c>
      <c r="E1169" s="116">
        <v>0.39847374847</v>
      </c>
      <c r="F1169" s="117">
        <v>0.96857161197269992</v>
      </c>
      <c r="G1169" s="116">
        <v>0.3</v>
      </c>
      <c r="H1169" s="118">
        <v>4.3141704723800158</v>
      </c>
    </row>
    <row r="1170" spans="1:8" x14ac:dyDescent="0.25">
      <c r="A1170" s="113" t="s">
        <v>369</v>
      </c>
      <c r="B1170" s="114">
        <v>206010825</v>
      </c>
      <c r="C1170" s="115" t="s">
        <v>368</v>
      </c>
      <c r="D1170" s="114" t="s">
        <v>5847</v>
      </c>
      <c r="E1170" s="116">
        <v>0.39847374847</v>
      </c>
      <c r="F1170" s="117">
        <v>0.96857161197269992</v>
      </c>
      <c r="G1170" s="116">
        <v>0.3</v>
      </c>
      <c r="H1170" s="118">
        <v>4.3141704723800158</v>
      </c>
    </row>
    <row r="1171" spans="1:8" x14ac:dyDescent="0.25">
      <c r="A1171" s="113" t="s">
        <v>2010</v>
      </c>
      <c r="B1171" s="114">
        <v>206430823</v>
      </c>
      <c r="C1171" s="115" t="s">
        <v>2009</v>
      </c>
      <c r="D1171" s="114" t="s">
        <v>2012</v>
      </c>
      <c r="E1171" s="116">
        <v>0.47240537241666669</v>
      </c>
      <c r="F1171" s="117">
        <v>1.1482774833299283</v>
      </c>
      <c r="G1171" s="116">
        <v>0.3</v>
      </c>
      <c r="H1171" s="118">
        <v>5.1146087201453527</v>
      </c>
    </row>
    <row r="1172" spans="1:8" x14ac:dyDescent="0.25">
      <c r="A1172" s="113" t="s">
        <v>1506</v>
      </c>
      <c r="B1172" s="114">
        <v>206560531</v>
      </c>
      <c r="C1172" s="115" t="s">
        <v>1505</v>
      </c>
      <c r="D1172" s="114" t="s">
        <v>5848</v>
      </c>
      <c r="E1172" s="116">
        <v>0.46098901098666661</v>
      </c>
      <c r="F1172" s="117">
        <v>1.1205276914413149</v>
      </c>
      <c r="G1172" s="116">
        <v>0.3</v>
      </c>
      <c r="H1172" s="118">
        <v>4.9910067775520561</v>
      </c>
    </row>
    <row r="1173" spans="1:8" x14ac:dyDescent="0.25">
      <c r="A1173" s="113" t="s">
        <v>1506</v>
      </c>
      <c r="B1173" s="114">
        <v>206560531</v>
      </c>
      <c r="C1173" s="115" t="s">
        <v>1505</v>
      </c>
      <c r="D1173" s="114" t="s">
        <v>5849</v>
      </c>
      <c r="E1173" s="116">
        <v>0.46098901098666661</v>
      </c>
      <c r="F1173" s="117">
        <v>1.1205276914413149</v>
      </c>
      <c r="G1173" s="116">
        <v>0.3</v>
      </c>
      <c r="H1173" s="118">
        <v>4.9910067775520561</v>
      </c>
    </row>
    <row r="1174" spans="1:8" x14ac:dyDescent="0.25">
      <c r="A1174" s="113" t="s">
        <v>439</v>
      </c>
      <c r="B1174" s="114">
        <v>206074076</v>
      </c>
      <c r="C1174" s="115" t="s">
        <v>438</v>
      </c>
      <c r="D1174" s="114" t="s">
        <v>441</v>
      </c>
      <c r="E1174" s="116">
        <v>0.48754578754666666</v>
      </c>
      <c r="F1174" s="117">
        <v>1.1850793463000908</v>
      </c>
      <c r="G1174" s="116">
        <v>0.3</v>
      </c>
      <c r="H1174" s="118">
        <v>5.2785300126877628</v>
      </c>
    </row>
    <row r="1175" spans="1:8" x14ac:dyDescent="0.25">
      <c r="A1175" s="113" t="s">
        <v>3746</v>
      </c>
      <c r="B1175" s="114">
        <v>206190786</v>
      </c>
      <c r="C1175" s="115" t="s">
        <v>3745</v>
      </c>
      <c r="D1175" s="114" t="s">
        <v>3748</v>
      </c>
      <c r="E1175" s="116">
        <v>0.4</v>
      </c>
      <c r="F1175" s="117">
        <v>0.97228147720312974</v>
      </c>
      <c r="G1175" s="116">
        <v>0.3</v>
      </c>
      <c r="H1175" s="118">
        <v>4.3306947962769673</v>
      </c>
    </row>
    <row r="1176" spans="1:8" x14ac:dyDescent="0.25">
      <c r="A1176" s="113" t="s">
        <v>3460</v>
      </c>
      <c r="B1176" s="114">
        <v>206190861</v>
      </c>
      <c r="C1176" s="115" t="s">
        <v>3459</v>
      </c>
      <c r="D1176" s="114" t="s">
        <v>3462</v>
      </c>
      <c r="E1176" s="116">
        <v>0.55714285713333334</v>
      </c>
      <c r="F1176" s="117">
        <v>1.354249200366924</v>
      </c>
      <c r="G1176" s="116">
        <v>0.3</v>
      </c>
      <c r="H1176" s="118">
        <v>6.0320391804255209</v>
      </c>
    </row>
    <row r="1177" spans="1:8" x14ac:dyDescent="0.25">
      <c r="A1177" s="113" t="s">
        <v>1831</v>
      </c>
      <c r="B1177" s="114">
        <v>206301754</v>
      </c>
      <c r="C1177" s="115" t="s">
        <v>1830</v>
      </c>
      <c r="D1177" s="114" t="s">
        <v>1833</v>
      </c>
      <c r="E1177" s="116">
        <v>0.93272283271666667</v>
      </c>
      <c r="F1177" s="117">
        <v>2.2671728340371207</v>
      </c>
      <c r="G1177" s="116">
        <v>0.3</v>
      </c>
      <c r="H1177" s="118">
        <v>10.098344795036951</v>
      </c>
    </row>
    <row r="1178" spans="1:8" x14ac:dyDescent="0.25">
      <c r="A1178" s="113" t="s">
        <v>1721</v>
      </c>
      <c r="B1178" s="114">
        <v>206304007</v>
      </c>
      <c r="C1178" s="115" t="s">
        <v>1720</v>
      </c>
      <c r="D1178" s="114" t="s">
        <v>5850</v>
      </c>
      <c r="E1178" s="116">
        <v>0</v>
      </c>
      <c r="F1178" s="117">
        <v>0</v>
      </c>
      <c r="G1178" s="116">
        <v>0.3</v>
      </c>
      <c r="H1178" s="118">
        <v>0</v>
      </c>
    </row>
    <row r="1179" spans="1:8" x14ac:dyDescent="0.25">
      <c r="A1179" s="113" t="s">
        <v>1721</v>
      </c>
      <c r="B1179" s="114">
        <v>206304007</v>
      </c>
      <c r="C1179" s="115" t="s">
        <v>1720</v>
      </c>
      <c r="D1179" s="114" t="s">
        <v>5851</v>
      </c>
      <c r="E1179" s="116">
        <v>0</v>
      </c>
      <c r="F1179" s="117">
        <v>0</v>
      </c>
      <c r="G1179" s="116">
        <v>0.3</v>
      </c>
      <c r="H1179" s="118">
        <v>0</v>
      </c>
    </row>
    <row r="1180" spans="1:8" x14ac:dyDescent="0.25">
      <c r="A1180" s="113" t="s">
        <v>1032</v>
      </c>
      <c r="B1180" s="114">
        <v>206392288</v>
      </c>
      <c r="C1180" s="115" t="s">
        <v>1031</v>
      </c>
      <c r="D1180" s="114" t="s">
        <v>1034</v>
      </c>
      <c r="E1180" s="116">
        <v>0.71013431013333317</v>
      </c>
      <c r="F1180" s="117">
        <v>1.7261260901726565</v>
      </c>
      <c r="G1180" s="116">
        <v>0.3</v>
      </c>
      <c r="H1180" s="118">
        <v>7.6884374038803998</v>
      </c>
    </row>
    <row r="1181" spans="1:8" x14ac:dyDescent="0.25">
      <c r="A1181" s="113" t="s">
        <v>5269</v>
      </c>
      <c r="B1181" s="114">
        <v>206364539</v>
      </c>
      <c r="C1181" s="115" t="s">
        <v>5268</v>
      </c>
      <c r="D1181" s="114" t="s">
        <v>5271</v>
      </c>
      <c r="E1181" s="116">
        <v>3.3333333333333333E-2</v>
      </c>
      <c r="F1181" s="117">
        <v>8.102345643359414E-2</v>
      </c>
      <c r="G1181" s="116">
        <v>0.3</v>
      </c>
      <c r="H1181" s="118">
        <v>0.36089123302308057</v>
      </c>
    </row>
    <row r="1182" spans="1:8" x14ac:dyDescent="0.25">
      <c r="A1182" s="113" t="s">
        <v>1307</v>
      </c>
      <c r="B1182" s="114">
        <v>206540809</v>
      </c>
      <c r="C1182" s="115" t="s">
        <v>1306</v>
      </c>
      <c r="D1182" s="114" t="s">
        <v>5852</v>
      </c>
      <c r="E1182" s="116">
        <v>0.26349206349333332</v>
      </c>
      <c r="F1182" s="117">
        <v>0.6404711318114974</v>
      </c>
      <c r="G1182" s="116">
        <v>0.3</v>
      </c>
      <c r="H1182" s="118">
        <v>2.8527592705771472</v>
      </c>
    </row>
    <row r="1183" spans="1:8" x14ac:dyDescent="0.25">
      <c r="A1183" s="113" t="s">
        <v>1307</v>
      </c>
      <c r="B1183" s="114">
        <v>206540809</v>
      </c>
      <c r="C1183" s="115" t="s">
        <v>1306</v>
      </c>
      <c r="D1183" s="114" t="s">
        <v>5853</v>
      </c>
      <c r="E1183" s="116">
        <v>0.26349206349333332</v>
      </c>
      <c r="F1183" s="117">
        <v>0.6404711318114974</v>
      </c>
      <c r="G1183" s="116">
        <v>0.3</v>
      </c>
      <c r="H1183" s="118">
        <v>2.8527592705771472</v>
      </c>
    </row>
    <row r="1184" spans="1:8" x14ac:dyDescent="0.25">
      <c r="A1184" s="113" t="s">
        <v>1037</v>
      </c>
      <c r="B1184" s="114">
        <v>206504002</v>
      </c>
      <c r="C1184" s="115" t="s">
        <v>1036</v>
      </c>
      <c r="D1184" s="114" t="s">
        <v>5854</v>
      </c>
      <c r="E1184" s="116">
        <v>0.13333333333333333</v>
      </c>
      <c r="F1184" s="117">
        <v>0.32409382573437656</v>
      </c>
      <c r="G1184" s="116">
        <v>0.3</v>
      </c>
      <c r="H1184" s="118">
        <v>1.4435649320923223</v>
      </c>
    </row>
    <row r="1185" spans="1:8" x14ac:dyDescent="0.25">
      <c r="A1185" s="113" t="s">
        <v>1037</v>
      </c>
      <c r="B1185" s="114">
        <v>206504002</v>
      </c>
      <c r="C1185" s="115" t="s">
        <v>1036</v>
      </c>
      <c r="D1185" s="114" t="s">
        <v>5855</v>
      </c>
      <c r="E1185" s="116">
        <v>0.13333333333333333</v>
      </c>
      <c r="F1185" s="117">
        <v>0.32409382573437656</v>
      </c>
      <c r="G1185" s="116">
        <v>0.3</v>
      </c>
      <c r="H1185" s="118">
        <v>1.4435649320923223</v>
      </c>
    </row>
    <row r="1186" spans="1:8" x14ac:dyDescent="0.25">
      <c r="A1186" s="113" t="s">
        <v>201</v>
      </c>
      <c r="B1186" s="114">
        <v>206231091</v>
      </c>
      <c r="C1186" s="115" t="s">
        <v>200</v>
      </c>
      <c r="D1186" s="114" t="s">
        <v>203</v>
      </c>
      <c r="E1186" s="116">
        <v>0.46300366300333334</v>
      </c>
      <c r="F1186" s="117">
        <v>1.1254247135383526</v>
      </c>
      <c r="G1186" s="116">
        <v>0.3</v>
      </c>
      <c r="H1186" s="118">
        <v>5.0128188850642763</v>
      </c>
    </row>
    <row r="1187" spans="1:8" x14ac:dyDescent="0.25">
      <c r="A1187" s="113" t="s">
        <v>2256</v>
      </c>
      <c r="B1187" s="114">
        <v>206370692</v>
      </c>
      <c r="C1187" s="115" t="s">
        <v>2255</v>
      </c>
      <c r="D1187" s="114" t="s">
        <v>2258</v>
      </c>
      <c r="E1187" s="116">
        <v>0.1</v>
      </c>
      <c r="F1187" s="117">
        <v>0.24307036930078244</v>
      </c>
      <c r="G1187" s="116">
        <v>0.3</v>
      </c>
      <c r="H1187" s="118">
        <v>1.0826736990692418</v>
      </c>
    </row>
    <row r="1188" spans="1:8" x14ac:dyDescent="0.25">
      <c r="A1188" s="113" t="s">
        <v>4546</v>
      </c>
      <c r="B1188" s="114">
        <v>206190208</v>
      </c>
      <c r="C1188" s="115" t="s">
        <v>4545</v>
      </c>
      <c r="D1188" s="114" t="s">
        <v>5856</v>
      </c>
      <c r="E1188" s="116">
        <v>0.68174603173333337</v>
      </c>
      <c r="F1188" s="117">
        <v>1.6571225970276429</v>
      </c>
      <c r="G1188" s="116">
        <v>0.3</v>
      </c>
      <c r="H1188" s="118">
        <v>7.3810849800250482</v>
      </c>
    </row>
    <row r="1189" spans="1:8" x14ac:dyDescent="0.25">
      <c r="A1189" s="113" t="s">
        <v>4546</v>
      </c>
      <c r="B1189" s="114">
        <v>206190208</v>
      </c>
      <c r="C1189" s="115" t="s">
        <v>4545</v>
      </c>
      <c r="D1189" s="114" t="s">
        <v>5857</v>
      </c>
      <c r="E1189" s="116">
        <v>0.68174603173333337</v>
      </c>
      <c r="F1189" s="117">
        <v>1.6571225970276429</v>
      </c>
      <c r="G1189" s="116">
        <v>0.3</v>
      </c>
      <c r="H1189" s="118">
        <v>7.3810849800250482</v>
      </c>
    </row>
    <row r="1190" spans="1:8" x14ac:dyDescent="0.25">
      <c r="A1190" s="113" t="s">
        <v>2868</v>
      </c>
      <c r="B1190" s="114">
        <v>206361221</v>
      </c>
      <c r="C1190" s="115" t="s">
        <v>2867</v>
      </c>
      <c r="D1190" s="114" t="s">
        <v>5858</v>
      </c>
      <c r="E1190" s="116">
        <v>0.55982905981999997</v>
      </c>
      <c r="F1190" s="117">
        <v>1.3607785631575722</v>
      </c>
      <c r="G1190" s="116">
        <v>0.3</v>
      </c>
      <c r="H1190" s="118">
        <v>6.0611219904177531</v>
      </c>
    </row>
    <row r="1191" spans="1:8" x14ac:dyDescent="0.25">
      <c r="A1191" s="113" t="s">
        <v>2868</v>
      </c>
      <c r="B1191" s="114">
        <v>206361221</v>
      </c>
      <c r="C1191" s="115" t="s">
        <v>2867</v>
      </c>
      <c r="D1191" s="114" t="s">
        <v>5859</v>
      </c>
      <c r="E1191" s="116">
        <v>0.55982905981999997</v>
      </c>
      <c r="F1191" s="117">
        <v>1.3607785631575722</v>
      </c>
      <c r="G1191" s="116">
        <v>0.3</v>
      </c>
      <c r="H1191" s="118">
        <v>6.0611219904177531</v>
      </c>
    </row>
    <row r="1192" spans="1:8" x14ac:dyDescent="0.25">
      <c r="A1192" s="113" t="s">
        <v>1047</v>
      </c>
      <c r="B1192" s="114">
        <v>206341069</v>
      </c>
      <c r="C1192" s="115" t="s">
        <v>1046</v>
      </c>
      <c r="D1192" s="114" t="s">
        <v>5860</v>
      </c>
      <c r="E1192" s="116">
        <v>0.39902319902333333</v>
      </c>
      <c r="F1192" s="117">
        <v>0.96990716346181238</v>
      </c>
      <c r="G1192" s="116">
        <v>0.3</v>
      </c>
      <c r="H1192" s="118">
        <v>4.3201192290103458</v>
      </c>
    </row>
    <row r="1193" spans="1:8" x14ac:dyDescent="0.25">
      <c r="A1193" s="113" t="s">
        <v>1047</v>
      </c>
      <c r="B1193" s="114">
        <v>206341069</v>
      </c>
      <c r="C1193" s="115" t="s">
        <v>1046</v>
      </c>
      <c r="D1193" s="114" t="s">
        <v>5861</v>
      </c>
      <c r="E1193" s="116">
        <v>0.39902319902333333</v>
      </c>
      <c r="F1193" s="117">
        <v>0.96990716346181238</v>
      </c>
      <c r="G1193" s="116">
        <v>0.3</v>
      </c>
      <c r="H1193" s="118">
        <v>4.3201192290103458</v>
      </c>
    </row>
    <row r="1194" spans="1:8" x14ac:dyDescent="0.25">
      <c r="A1194" s="113" t="s">
        <v>1047</v>
      </c>
      <c r="B1194" s="114">
        <v>206341069</v>
      </c>
      <c r="C1194" s="115" t="s">
        <v>1046</v>
      </c>
      <c r="D1194" s="114" t="s">
        <v>5862</v>
      </c>
      <c r="E1194" s="116">
        <v>0.39902319902333333</v>
      </c>
      <c r="F1194" s="117">
        <v>0.96990716346181238</v>
      </c>
      <c r="G1194" s="116">
        <v>0.3</v>
      </c>
      <c r="H1194" s="118">
        <v>4.3201192290103458</v>
      </c>
    </row>
    <row r="1195" spans="1:8" x14ac:dyDescent="0.25">
      <c r="A1195" s="113" t="s">
        <v>4933</v>
      </c>
      <c r="B1195" s="114">
        <v>206574013</v>
      </c>
      <c r="C1195" s="115" t="s">
        <v>4932</v>
      </c>
      <c r="D1195" s="114" t="s">
        <v>4935</v>
      </c>
      <c r="E1195" s="116">
        <v>0.75152625153666663</v>
      </c>
      <c r="F1195" s="117">
        <v>1.8267376350025026</v>
      </c>
      <c r="G1195" s="116">
        <v>0.3</v>
      </c>
      <c r="H1195" s="118">
        <v>8.1365770669884441</v>
      </c>
    </row>
    <row r="1196" spans="1:8" x14ac:dyDescent="0.25">
      <c r="A1196" s="113" t="s">
        <v>3178</v>
      </c>
      <c r="B1196" s="114">
        <v>206361365</v>
      </c>
      <c r="C1196" s="115" t="s">
        <v>3177</v>
      </c>
      <c r="D1196" s="114" t="s">
        <v>3180</v>
      </c>
      <c r="E1196" s="116">
        <v>0.56654456654333329</v>
      </c>
      <c r="F1196" s="117">
        <v>1.3771019701503973</v>
      </c>
      <c r="G1196" s="116">
        <v>0.3</v>
      </c>
      <c r="H1196" s="118">
        <v>6.1338290154705088</v>
      </c>
    </row>
    <row r="1197" spans="1:8" x14ac:dyDescent="0.25">
      <c r="A1197" s="113" t="s">
        <v>206</v>
      </c>
      <c r="B1197" s="114">
        <v>206484004</v>
      </c>
      <c r="C1197" s="115" t="s">
        <v>205</v>
      </c>
      <c r="D1197" s="114" t="s">
        <v>208</v>
      </c>
      <c r="E1197" s="116">
        <v>0.62222222225333323</v>
      </c>
      <c r="F1197" s="117">
        <v>1.5124378535027123</v>
      </c>
      <c r="G1197" s="116">
        <v>0.3</v>
      </c>
      <c r="H1197" s="118">
        <v>6.7366363501010023</v>
      </c>
    </row>
    <row r="1198" spans="1:8" x14ac:dyDescent="0.25">
      <c r="A1198" s="113" t="s">
        <v>226</v>
      </c>
      <c r="B1198" s="114">
        <v>206481105</v>
      </c>
      <c r="C1198" s="115" t="s">
        <v>225</v>
      </c>
      <c r="D1198" s="114" t="s">
        <v>5863</v>
      </c>
      <c r="E1198" s="116">
        <v>0.96080586080666674</v>
      </c>
      <c r="F1198" s="117">
        <v>2.3354343541263263</v>
      </c>
      <c r="G1198" s="116">
        <v>0.3</v>
      </c>
      <c r="H1198" s="118">
        <v>10.402392354069608</v>
      </c>
    </row>
    <row r="1199" spans="1:8" x14ac:dyDescent="0.25">
      <c r="A1199" s="113" t="s">
        <v>226</v>
      </c>
      <c r="B1199" s="114">
        <v>206481105</v>
      </c>
      <c r="C1199" s="115" t="s">
        <v>225</v>
      </c>
      <c r="D1199" s="114" t="s">
        <v>5864</v>
      </c>
      <c r="E1199" s="116">
        <v>0.96080586080666674</v>
      </c>
      <c r="F1199" s="117">
        <v>2.3354343541263263</v>
      </c>
      <c r="G1199" s="116">
        <v>0.3</v>
      </c>
      <c r="H1199" s="118">
        <v>10.402392354069608</v>
      </c>
    </row>
    <row r="1200" spans="1:8" x14ac:dyDescent="0.25">
      <c r="A1200" s="113" t="s">
        <v>614</v>
      </c>
      <c r="B1200" s="114">
        <v>206073644</v>
      </c>
      <c r="C1200" s="115" t="s">
        <v>613</v>
      </c>
      <c r="D1200" s="114" t="s">
        <v>5865</v>
      </c>
      <c r="E1200" s="116">
        <v>0.56568986569333335</v>
      </c>
      <c r="F1200" s="117">
        <v>1.3750244456378855</v>
      </c>
      <c r="G1200" s="116">
        <v>0.3</v>
      </c>
      <c r="H1200" s="118">
        <v>6.1245753941618384</v>
      </c>
    </row>
    <row r="1201" spans="1:8" x14ac:dyDescent="0.25">
      <c r="A1201" s="113" t="s">
        <v>614</v>
      </c>
      <c r="B1201" s="114">
        <v>206073644</v>
      </c>
      <c r="C1201" s="115" t="s">
        <v>613</v>
      </c>
      <c r="D1201" s="114" t="s">
        <v>5866</v>
      </c>
      <c r="E1201" s="116">
        <v>0.56568986569333335</v>
      </c>
      <c r="F1201" s="117">
        <v>1.3750244456378855</v>
      </c>
      <c r="G1201" s="116">
        <v>0.3</v>
      </c>
      <c r="H1201" s="118">
        <v>6.1245753941618384</v>
      </c>
    </row>
    <row r="1202" spans="1:8" x14ac:dyDescent="0.25">
      <c r="A1202" s="113" t="s">
        <v>2893</v>
      </c>
      <c r="B1202" s="114">
        <v>206331139</v>
      </c>
      <c r="C1202" s="115" t="s">
        <v>2892</v>
      </c>
      <c r="D1202" s="114" t="s">
        <v>2895</v>
      </c>
      <c r="E1202" s="116">
        <v>0.19658119658000001</v>
      </c>
      <c r="F1202" s="117">
        <v>0.47783064050290308</v>
      </c>
      <c r="G1202" s="116">
        <v>0.3</v>
      </c>
      <c r="H1202" s="118">
        <v>2.1283329126872639</v>
      </c>
    </row>
    <row r="1203" spans="1:8" x14ac:dyDescent="0.25">
      <c r="A1203" s="113" t="s">
        <v>1516</v>
      </c>
      <c r="B1203" s="114">
        <v>206420534</v>
      </c>
      <c r="C1203" s="115" t="s">
        <v>1515</v>
      </c>
      <c r="D1203" s="114" t="s">
        <v>1518</v>
      </c>
      <c r="E1203" s="116">
        <v>0.83717948719000002</v>
      </c>
      <c r="F1203" s="117">
        <v>2.0349352712231297</v>
      </c>
      <c r="G1203" s="116">
        <v>0.3</v>
      </c>
      <c r="H1203" s="118">
        <v>9.0639221218088846</v>
      </c>
    </row>
    <row r="1204" spans="1:8" x14ac:dyDescent="0.25">
      <c r="A1204" s="113" t="s">
        <v>1521</v>
      </c>
      <c r="B1204" s="114">
        <v>206150017</v>
      </c>
      <c r="C1204" s="115" t="s">
        <v>1520</v>
      </c>
      <c r="D1204" s="114" t="s">
        <v>5867</v>
      </c>
      <c r="E1204" s="116">
        <v>0</v>
      </c>
      <c r="F1204" s="117">
        <v>0</v>
      </c>
      <c r="G1204" s="116">
        <v>0.3</v>
      </c>
      <c r="H1204" s="118">
        <v>0</v>
      </c>
    </row>
    <row r="1205" spans="1:8" x14ac:dyDescent="0.25">
      <c r="A1205" s="113" t="s">
        <v>1521</v>
      </c>
      <c r="B1205" s="114">
        <v>206150017</v>
      </c>
      <c r="C1205" s="115" t="s">
        <v>1520</v>
      </c>
      <c r="D1205" s="114" t="s">
        <v>5868</v>
      </c>
      <c r="E1205" s="116">
        <v>0</v>
      </c>
      <c r="F1205" s="117">
        <v>0</v>
      </c>
      <c r="G1205" s="116">
        <v>0.3</v>
      </c>
      <c r="H1205" s="118">
        <v>0</v>
      </c>
    </row>
    <row r="1206" spans="1:8" x14ac:dyDescent="0.25">
      <c r="A1206" s="113" t="s">
        <v>1521</v>
      </c>
      <c r="B1206" s="114">
        <v>206361366</v>
      </c>
      <c r="C1206" s="115" t="s">
        <v>3187</v>
      </c>
      <c r="D1206" s="114" t="s">
        <v>3189</v>
      </c>
      <c r="E1206" s="116">
        <v>0.14627594626666665</v>
      </c>
      <c r="F1206" s="117">
        <v>0.35555348278860072</v>
      </c>
      <c r="G1206" s="116">
        <v>0.3</v>
      </c>
      <c r="H1206" s="118">
        <v>1.5836911982938566</v>
      </c>
    </row>
    <row r="1207" spans="1:8" x14ac:dyDescent="0.25">
      <c r="A1207" s="113" t="s">
        <v>1401</v>
      </c>
      <c r="B1207" s="114">
        <v>206420474</v>
      </c>
      <c r="C1207" s="115" t="s">
        <v>1400</v>
      </c>
      <c r="D1207" s="114" t="s">
        <v>1403</v>
      </c>
      <c r="E1207" s="116">
        <v>0.41196581196666671</v>
      </c>
      <c r="F1207" s="117">
        <v>1.0013668205403436</v>
      </c>
      <c r="G1207" s="116">
        <v>0.3</v>
      </c>
      <c r="H1207" s="118">
        <v>4.460245495320148</v>
      </c>
    </row>
    <row r="1208" spans="1:8" x14ac:dyDescent="0.25">
      <c r="A1208" s="113" t="s">
        <v>3756</v>
      </c>
      <c r="B1208" s="114">
        <v>206190811</v>
      </c>
      <c r="C1208" s="115" t="s">
        <v>3755</v>
      </c>
      <c r="D1208" s="114" t="s">
        <v>3758</v>
      </c>
      <c r="E1208" s="116">
        <v>0.37179487179999998</v>
      </c>
      <c r="F1208" s="117">
        <v>0.90372316792563057</v>
      </c>
      <c r="G1208" s="116">
        <v>0.3</v>
      </c>
      <c r="H1208" s="118">
        <v>4.0253252914668058</v>
      </c>
    </row>
    <row r="1209" spans="1:8" x14ac:dyDescent="0.25">
      <c r="A1209" s="113" t="s">
        <v>624</v>
      </c>
      <c r="B1209" s="114">
        <v>206010770</v>
      </c>
      <c r="C1209" s="115" t="s">
        <v>623</v>
      </c>
      <c r="D1209" s="114" t="s">
        <v>626</v>
      </c>
      <c r="E1209" s="116">
        <v>0.26666666666666666</v>
      </c>
      <c r="F1209" s="117">
        <v>0.64818765146875312</v>
      </c>
      <c r="G1209" s="116">
        <v>0.3</v>
      </c>
      <c r="H1209" s="118">
        <v>2.8871298641846446</v>
      </c>
    </row>
    <row r="1210" spans="1:8" x14ac:dyDescent="0.25">
      <c r="A1210" s="113" t="s">
        <v>927</v>
      </c>
      <c r="B1210" s="114">
        <v>206501354</v>
      </c>
      <c r="C1210" s="115" t="s">
        <v>926</v>
      </c>
      <c r="D1210" s="114" t="s">
        <v>5869</v>
      </c>
      <c r="E1210" s="116">
        <v>3.3333333333333333E-2</v>
      </c>
      <c r="F1210" s="117">
        <v>8.102345643359414E-2</v>
      </c>
      <c r="G1210" s="116">
        <v>0.3</v>
      </c>
      <c r="H1210" s="118">
        <v>0.36089123302308057</v>
      </c>
    </row>
    <row r="1211" spans="1:8" x14ac:dyDescent="0.25">
      <c r="A1211" s="113" t="s">
        <v>927</v>
      </c>
      <c r="B1211" s="114">
        <v>206501354</v>
      </c>
      <c r="C1211" s="115" t="s">
        <v>926</v>
      </c>
      <c r="D1211" s="114" t="s">
        <v>5870</v>
      </c>
      <c r="E1211" s="116">
        <v>3.3333333333333333E-2</v>
      </c>
      <c r="F1211" s="117">
        <v>8.102345643359414E-2</v>
      </c>
      <c r="G1211" s="116">
        <v>0.3</v>
      </c>
      <c r="H1211" s="118">
        <v>0.36089123302308057</v>
      </c>
    </row>
    <row r="1212" spans="1:8" x14ac:dyDescent="0.25">
      <c r="A1212" s="113" t="s">
        <v>1370</v>
      </c>
      <c r="B1212" s="114">
        <v>206150688</v>
      </c>
      <c r="C1212" s="115" t="s">
        <v>1369</v>
      </c>
      <c r="D1212" s="114" t="s">
        <v>1372</v>
      </c>
      <c r="E1212" s="116">
        <v>0.22655677656000001</v>
      </c>
      <c r="F1212" s="117">
        <v>0.55069239346034049</v>
      </c>
      <c r="G1212" s="116">
        <v>0.3</v>
      </c>
      <c r="H1212" s="118">
        <v>2.452870633274189</v>
      </c>
    </row>
    <row r="1213" spans="1:8" x14ac:dyDescent="0.25">
      <c r="A1213" s="113" t="s">
        <v>4252</v>
      </c>
      <c r="B1213" s="114">
        <v>206190275</v>
      </c>
      <c r="C1213" s="115" t="s">
        <v>4251</v>
      </c>
      <c r="D1213" s="114" t="s">
        <v>4254</v>
      </c>
      <c r="E1213" s="116">
        <v>6.6666666666666666E-2</v>
      </c>
      <c r="F1213" s="117">
        <v>0.16204691286718828</v>
      </c>
      <c r="G1213" s="116">
        <v>0.3</v>
      </c>
      <c r="H1213" s="118">
        <v>0.72178246604616114</v>
      </c>
    </row>
    <row r="1214" spans="1:8" x14ac:dyDescent="0.25">
      <c r="A1214" s="113" t="s">
        <v>3636</v>
      </c>
      <c r="B1214" s="114">
        <v>206190824</v>
      </c>
      <c r="C1214" s="115" t="s">
        <v>3635</v>
      </c>
      <c r="D1214" s="114" t="s">
        <v>3638</v>
      </c>
      <c r="E1214" s="116">
        <v>0.23284493284333332</v>
      </c>
      <c r="F1214" s="117">
        <v>0.5659770381604492</v>
      </c>
      <c r="G1214" s="116">
        <v>0.3</v>
      </c>
      <c r="H1214" s="118">
        <v>2.5209508475102091</v>
      </c>
    </row>
    <row r="1215" spans="1:8" x14ac:dyDescent="0.25">
      <c r="A1215" s="113" t="s">
        <v>3751</v>
      </c>
      <c r="B1215" s="114">
        <v>206190831</v>
      </c>
      <c r="C1215" s="115" t="s">
        <v>3750</v>
      </c>
      <c r="D1215" s="114" t="s">
        <v>5871</v>
      </c>
      <c r="E1215" s="116">
        <v>0.40934065934666669</v>
      </c>
      <c r="F1215" s="117">
        <v>0.9949858523722005</v>
      </c>
      <c r="G1215" s="116">
        <v>0.3</v>
      </c>
      <c r="H1215" s="118">
        <v>4.4318236583429806</v>
      </c>
    </row>
    <row r="1216" spans="1:8" x14ac:dyDescent="0.25">
      <c r="A1216" s="113" t="s">
        <v>3751</v>
      </c>
      <c r="B1216" s="114">
        <v>206190831</v>
      </c>
      <c r="C1216" s="115" t="s">
        <v>3750</v>
      </c>
      <c r="D1216" s="114" t="s">
        <v>5872</v>
      </c>
      <c r="E1216" s="116">
        <v>0.40934065934666669</v>
      </c>
      <c r="F1216" s="117">
        <v>0.9949858523722005</v>
      </c>
      <c r="G1216" s="116">
        <v>0.3</v>
      </c>
      <c r="H1216" s="118">
        <v>4.4318236583429806</v>
      </c>
    </row>
    <row r="1217" spans="1:8" x14ac:dyDescent="0.25">
      <c r="A1217" s="113" t="s">
        <v>2452</v>
      </c>
      <c r="B1217" s="114">
        <v>206370784</v>
      </c>
      <c r="C1217" s="115" t="s">
        <v>2451</v>
      </c>
      <c r="D1217" s="114" t="s">
        <v>2454</v>
      </c>
      <c r="E1217" s="116">
        <v>0.25231990231666662</v>
      </c>
      <c r="F1217" s="117">
        <v>0.61331491838049501</v>
      </c>
      <c r="G1217" s="116">
        <v>0.3</v>
      </c>
      <c r="H1217" s="118">
        <v>2.7318012198997521</v>
      </c>
    </row>
    <row r="1218" spans="1:8" x14ac:dyDescent="0.25">
      <c r="A1218" s="113" t="s">
        <v>1935</v>
      </c>
      <c r="B1218" s="114">
        <v>206431585</v>
      </c>
      <c r="C1218" s="115" t="s">
        <v>1934</v>
      </c>
      <c r="D1218" s="114" t="s">
        <v>1937</v>
      </c>
      <c r="E1218" s="116">
        <v>0.1</v>
      </c>
      <c r="F1218" s="117">
        <v>0.24307036930078244</v>
      </c>
      <c r="G1218" s="116">
        <v>0.3</v>
      </c>
      <c r="H1218" s="118">
        <v>1.0826736990692418</v>
      </c>
    </row>
    <row r="1219" spans="1:8" x14ac:dyDescent="0.25">
      <c r="A1219" s="113" t="s">
        <v>1526</v>
      </c>
      <c r="B1219" s="114">
        <v>206560471</v>
      </c>
      <c r="C1219" s="115" t="s">
        <v>1525</v>
      </c>
      <c r="D1219" s="114" t="s">
        <v>1528</v>
      </c>
      <c r="E1219" s="116">
        <v>0.83272283271666658</v>
      </c>
      <c r="F1219" s="117">
        <v>2.0241024647363384</v>
      </c>
      <c r="G1219" s="116">
        <v>0.3</v>
      </c>
      <c r="H1219" s="118">
        <v>9.0156710959677095</v>
      </c>
    </row>
    <row r="1220" spans="1:8" x14ac:dyDescent="0.25">
      <c r="A1220" s="113" t="s">
        <v>3455</v>
      </c>
      <c r="B1220" s="114">
        <v>206190075</v>
      </c>
      <c r="C1220" s="115" t="s">
        <v>3454</v>
      </c>
      <c r="D1220" s="114" t="s">
        <v>3457</v>
      </c>
      <c r="E1220" s="116">
        <v>0.33333333333333331</v>
      </c>
      <c r="F1220" s="117">
        <v>0.81023456433594143</v>
      </c>
      <c r="G1220" s="116">
        <v>0.3</v>
      </c>
      <c r="H1220" s="118">
        <v>3.6089123302308059</v>
      </c>
    </row>
    <row r="1221" spans="1:8" x14ac:dyDescent="0.25">
      <c r="A1221" s="113" t="s">
        <v>4746</v>
      </c>
      <c r="B1221" s="114">
        <v>206190823</v>
      </c>
      <c r="C1221" s="115" t="s">
        <v>4745</v>
      </c>
      <c r="D1221" s="114" t="s">
        <v>4748</v>
      </c>
      <c r="E1221" s="116">
        <v>0.39126984126333336</v>
      </c>
      <c r="F1221" s="117">
        <v>0.9510610481213696</v>
      </c>
      <c r="G1221" s="116">
        <v>0.3</v>
      </c>
      <c r="H1221" s="118">
        <v>4.2361756637480825</v>
      </c>
    </row>
    <row r="1222" spans="1:8" x14ac:dyDescent="0.25">
      <c r="A1222" s="113" t="s">
        <v>5094</v>
      </c>
      <c r="B1222" s="114">
        <v>206364186</v>
      </c>
      <c r="C1222" s="115" t="s">
        <v>5093</v>
      </c>
      <c r="D1222" s="114" t="s">
        <v>5096</v>
      </c>
      <c r="E1222" s="116">
        <v>0.93113553113333336</v>
      </c>
      <c r="F1222" s="117">
        <v>2.2633145742165954</v>
      </c>
      <c r="G1222" s="116">
        <v>0.3</v>
      </c>
      <c r="H1222" s="118">
        <v>10.081159498269292</v>
      </c>
    </row>
    <row r="1223" spans="1:8" x14ac:dyDescent="0.25">
      <c r="A1223" s="113" t="s">
        <v>5024</v>
      </c>
      <c r="B1223" s="114">
        <v>206374298</v>
      </c>
      <c r="C1223" s="115" t="s">
        <v>5023</v>
      </c>
      <c r="D1223" s="114" t="s">
        <v>5026</v>
      </c>
      <c r="E1223" s="116">
        <v>0.79377289376000004</v>
      </c>
      <c r="F1223" s="117">
        <v>1.9294267042719395</v>
      </c>
      <c r="G1223" s="116">
        <v>0.3</v>
      </c>
      <c r="H1223" s="118">
        <v>8.5939703510803547</v>
      </c>
    </row>
    <row r="1224" spans="1:8" x14ac:dyDescent="0.25">
      <c r="A1224" s="113" t="s">
        <v>5214</v>
      </c>
      <c r="B1224" s="114">
        <v>206105128</v>
      </c>
      <c r="C1224" s="115" t="s">
        <v>5213</v>
      </c>
      <c r="D1224" s="114" t="s">
        <v>5216</v>
      </c>
      <c r="E1224" s="116">
        <v>0.99926739926000008</v>
      </c>
      <c r="F1224" s="117">
        <v>2.4289229576836062</v>
      </c>
      <c r="G1224" s="116">
        <v>0.3</v>
      </c>
      <c r="H1224" s="118">
        <v>10.818805315161253</v>
      </c>
    </row>
    <row r="1225" spans="1:8" x14ac:dyDescent="0.25">
      <c r="A1225" s="113" t="s">
        <v>5219</v>
      </c>
      <c r="B1225" s="114">
        <v>206454071</v>
      </c>
      <c r="C1225" s="115" t="s">
        <v>5218</v>
      </c>
      <c r="D1225" s="114" t="s">
        <v>5221</v>
      </c>
      <c r="E1225" s="116">
        <v>0.86520146520666663</v>
      </c>
      <c r="F1225" s="117">
        <v>2.1030483966736253</v>
      </c>
      <c r="G1225" s="116">
        <v>0.3</v>
      </c>
      <c r="H1225" s="118">
        <v>9.3673087077542974</v>
      </c>
    </row>
    <row r="1226" spans="1:8" x14ac:dyDescent="0.25">
      <c r="A1226" s="113" t="s">
        <v>5189</v>
      </c>
      <c r="B1226" s="114">
        <v>206198090</v>
      </c>
      <c r="C1226" s="115" t="s">
        <v>5188</v>
      </c>
      <c r="D1226" s="114" t="s">
        <v>5191</v>
      </c>
      <c r="E1226" s="116">
        <v>0.96666666666666667</v>
      </c>
      <c r="F1226" s="117">
        <v>2.3496802365742302</v>
      </c>
      <c r="G1226" s="116">
        <v>0.3</v>
      </c>
      <c r="H1226" s="118">
        <v>10.465845757669339</v>
      </c>
    </row>
    <row r="1227" spans="1:8" x14ac:dyDescent="0.25">
      <c r="A1227" s="113" t="s">
        <v>4791</v>
      </c>
      <c r="B1227" s="114">
        <v>206284019</v>
      </c>
      <c r="C1227" s="115" t="s">
        <v>4790</v>
      </c>
      <c r="D1227" s="114" t="s">
        <v>5873</v>
      </c>
      <c r="E1227" s="116">
        <v>0.79780219780000006</v>
      </c>
      <c r="F1227" s="117">
        <v>1.9392207484822188</v>
      </c>
      <c r="G1227" s="116">
        <v>0.3</v>
      </c>
      <c r="H1227" s="118">
        <v>8.6375945661769702</v>
      </c>
    </row>
    <row r="1228" spans="1:8" x14ac:dyDescent="0.25">
      <c r="A1228" s="113" t="s">
        <v>4791</v>
      </c>
      <c r="B1228" s="114">
        <v>206284019</v>
      </c>
      <c r="C1228" s="115" t="s">
        <v>4790</v>
      </c>
      <c r="D1228" s="114" t="s">
        <v>5874</v>
      </c>
      <c r="E1228" s="116">
        <v>0.79780219780000006</v>
      </c>
      <c r="F1228" s="117">
        <v>1.9392207484822188</v>
      </c>
      <c r="G1228" s="116">
        <v>0.3</v>
      </c>
      <c r="H1228" s="118">
        <v>8.6375945661769702</v>
      </c>
    </row>
    <row r="1229" spans="1:8" x14ac:dyDescent="0.25">
      <c r="A1229" s="113" t="s">
        <v>5019</v>
      </c>
      <c r="B1229" s="114">
        <v>206374300</v>
      </c>
      <c r="C1229" s="115" t="s">
        <v>5018</v>
      </c>
      <c r="D1229" s="114" t="s">
        <v>5021</v>
      </c>
      <c r="E1229" s="116">
        <v>0.83333333333333337</v>
      </c>
      <c r="F1229" s="117">
        <v>2.0255864108398538</v>
      </c>
      <c r="G1229" s="116">
        <v>0.3</v>
      </c>
      <c r="H1229" s="118">
        <v>9.0222808255770168</v>
      </c>
    </row>
    <row r="1230" spans="1:8" x14ac:dyDescent="0.25">
      <c r="A1230" s="113" t="s">
        <v>5114</v>
      </c>
      <c r="B1230" s="114">
        <v>206434151</v>
      </c>
      <c r="C1230" s="115" t="s">
        <v>5113</v>
      </c>
      <c r="D1230" s="114" t="s">
        <v>5116</v>
      </c>
      <c r="E1230" s="116">
        <v>0.79938949938333326</v>
      </c>
      <c r="F1230" s="117">
        <v>1.943079008302744</v>
      </c>
      <c r="G1230" s="116">
        <v>0.3</v>
      </c>
      <c r="H1230" s="118">
        <v>8.6547798629446291</v>
      </c>
    </row>
    <row r="1231" spans="1:8" x14ac:dyDescent="0.25">
      <c r="A1231" s="113" t="s">
        <v>1536</v>
      </c>
      <c r="B1231" s="114">
        <v>206190550</v>
      </c>
      <c r="C1231" s="115" t="s">
        <v>4381</v>
      </c>
      <c r="D1231" s="114" t="s">
        <v>4383</v>
      </c>
      <c r="E1231" s="116">
        <v>0.32967032966999998</v>
      </c>
      <c r="F1231" s="117">
        <v>0.80133088780397588</v>
      </c>
      <c r="G1231" s="116">
        <v>0.3</v>
      </c>
      <c r="H1231" s="118">
        <v>3.5692539529719531</v>
      </c>
    </row>
    <row r="1232" spans="1:8" x14ac:dyDescent="0.25">
      <c r="A1232" s="113" t="s">
        <v>1536</v>
      </c>
      <c r="B1232" s="114">
        <v>206564024</v>
      </c>
      <c r="C1232" s="115" t="s">
        <v>1535</v>
      </c>
      <c r="D1232" s="114" t="s">
        <v>1538</v>
      </c>
      <c r="E1232" s="116">
        <v>0.56324786325333343</v>
      </c>
      <c r="F1232" s="117">
        <v>1.3690886612886435</v>
      </c>
      <c r="G1232" s="116">
        <v>0.3</v>
      </c>
      <c r="H1232" s="118">
        <v>6.0981364760133303</v>
      </c>
    </row>
    <row r="1233" spans="1:8" x14ac:dyDescent="0.25">
      <c r="A1233" s="113" t="s">
        <v>1582</v>
      </c>
      <c r="B1233" s="114">
        <v>206301119</v>
      </c>
      <c r="C1233" s="115" t="s">
        <v>1581</v>
      </c>
      <c r="D1233" s="114" t="s">
        <v>1584</v>
      </c>
      <c r="E1233" s="116">
        <v>0.23174603175</v>
      </c>
      <c r="F1233" s="117">
        <v>0.56330593521463346</v>
      </c>
      <c r="G1233" s="116">
        <v>0.3</v>
      </c>
      <c r="H1233" s="118">
        <v>2.5090533343939043</v>
      </c>
    </row>
    <row r="1234" spans="1:8" x14ac:dyDescent="0.25">
      <c r="A1234" s="113" t="s">
        <v>2462</v>
      </c>
      <c r="B1234" s="114">
        <v>206370669</v>
      </c>
      <c r="C1234" s="115" t="s">
        <v>2461</v>
      </c>
      <c r="D1234" s="114" t="s">
        <v>2464</v>
      </c>
      <c r="E1234" s="116">
        <v>0.59993894993333341</v>
      </c>
      <c r="F1234" s="117">
        <v>1.4582738211821897</v>
      </c>
      <c r="G1234" s="116">
        <v>0.3</v>
      </c>
      <c r="H1234" s="118">
        <v>6.4953812214003879</v>
      </c>
    </row>
    <row r="1235" spans="1:8" x14ac:dyDescent="0.25">
      <c r="A1235" s="113" t="s">
        <v>2635</v>
      </c>
      <c r="B1235" s="114">
        <v>206380984</v>
      </c>
      <c r="C1235" s="115" t="s">
        <v>2634</v>
      </c>
      <c r="D1235" s="114" t="s">
        <v>2637</v>
      </c>
      <c r="E1235" s="116">
        <v>0.13333333333333333</v>
      </c>
      <c r="F1235" s="117">
        <v>0.32409382573437656</v>
      </c>
      <c r="G1235" s="116">
        <v>0.3</v>
      </c>
      <c r="H1235" s="118">
        <v>1.4435649320923223</v>
      </c>
    </row>
    <row r="1236" spans="1:8" x14ac:dyDescent="0.25">
      <c r="A1236" s="113" t="s">
        <v>1057</v>
      </c>
      <c r="B1236" s="114">
        <v>206391070</v>
      </c>
      <c r="C1236" s="115" t="s">
        <v>1056</v>
      </c>
      <c r="D1236" s="114" t="s">
        <v>1059</v>
      </c>
      <c r="E1236" s="116">
        <v>0.8</v>
      </c>
      <c r="F1236" s="117">
        <v>1.9445629544062595</v>
      </c>
      <c r="G1236" s="116">
        <v>0.3</v>
      </c>
      <c r="H1236" s="118">
        <v>8.6613895925539346</v>
      </c>
    </row>
    <row r="1237" spans="1:8" x14ac:dyDescent="0.25">
      <c r="A1237" s="113" t="s">
        <v>4751</v>
      </c>
      <c r="B1237" s="114">
        <v>206190221</v>
      </c>
      <c r="C1237" s="115" t="s">
        <v>4750</v>
      </c>
      <c r="D1237" s="114" t="s">
        <v>4753</v>
      </c>
      <c r="E1237" s="116">
        <v>0.52576312576666662</v>
      </c>
      <c r="F1237" s="117">
        <v>1.2779743714483738</v>
      </c>
      <c r="G1237" s="116">
        <v>0.3</v>
      </c>
      <c r="H1237" s="118">
        <v>5.6922990820800399</v>
      </c>
    </row>
    <row r="1238" spans="1:8" x14ac:dyDescent="0.25">
      <c r="A1238" s="113" t="s">
        <v>4999</v>
      </c>
      <c r="B1238" s="114">
        <v>206190234</v>
      </c>
      <c r="C1238" s="115" t="s">
        <v>4998</v>
      </c>
      <c r="D1238" s="114" t="s">
        <v>5001</v>
      </c>
      <c r="E1238" s="116">
        <v>0.37069597069666665</v>
      </c>
      <c r="F1238" s="117">
        <v>0.90105206495550783</v>
      </c>
      <c r="G1238" s="116">
        <v>0.3</v>
      </c>
      <c r="H1238" s="118">
        <v>4.0134277782422334</v>
      </c>
    </row>
    <row r="1239" spans="1:8" x14ac:dyDescent="0.25">
      <c r="A1239" s="113" t="s">
        <v>3806</v>
      </c>
      <c r="B1239" s="114">
        <v>206190097</v>
      </c>
      <c r="C1239" s="115" t="s">
        <v>3805</v>
      </c>
      <c r="D1239" s="114" t="s">
        <v>5875</v>
      </c>
      <c r="E1239" s="116">
        <v>0.45592185592999995</v>
      </c>
      <c r="F1239" s="117">
        <v>1.108210938932032</v>
      </c>
      <c r="G1239" s="116">
        <v>0.3</v>
      </c>
      <c r="H1239" s="118">
        <v>4.93614602246247</v>
      </c>
    </row>
    <row r="1240" spans="1:8" x14ac:dyDescent="0.25">
      <c r="A1240" s="113" t="s">
        <v>3806</v>
      </c>
      <c r="B1240" s="114">
        <v>206190097</v>
      </c>
      <c r="C1240" s="115" t="s">
        <v>3805</v>
      </c>
      <c r="D1240" s="114" t="s">
        <v>5876</v>
      </c>
      <c r="E1240" s="116">
        <v>0.45592185592999995</v>
      </c>
      <c r="F1240" s="117">
        <v>1.108210938932032</v>
      </c>
      <c r="G1240" s="116">
        <v>0.3</v>
      </c>
      <c r="H1240" s="118">
        <v>4.93614602246247</v>
      </c>
    </row>
    <row r="1241" spans="1:8" x14ac:dyDescent="0.25">
      <c r="A1241" s="113" t="s">
        <v>4451</v>
      </c>
      <c r="B1241" s="114">
        <v>206190515</v>
      </c>
      <c r="C1241" s="115" t="s">
        <v>4450</v>
      </c>
      <c r="D1241" s="114" t="s">
        <v>4453</v>
      </c>
      <c r="E1241" s="116">
        <v>0.79926739926000001</v>
      </c>
      <c r="F1241" s="117">
        <v>1.9427822190820412</v>
      </c>
      <c r="G1241" s="116">
        <v>0.3</v>
      </c>
      <c r="H1241" s="118">
        <v>8.6534579170227683</v>
      </c>
    </row>
    <row r="1242" spans="1:8" x14ac:dyDescent="0.25">
      <c r="A1242" s="113" t="s">
        <v>3192</v>
      </c>
      <c r="B1242" s="114">
        <v>206331371</v>
      </c>
      <c r="C1242" s="115" t="s">
        <v>3191</v>
      </c>
      <c r="D1242" s="114" t="s">
        <v>3194</v>
      </c>
      <c r="E1242" s="116">
        <v>0.54102564101666673</v>
      </c>
      <c r="F1242" s="117">
        <v>1.3150730236311372</v>
      </c>
      <c r="G1242" s="116">
        <v>0.3</v>
      </c>
      <c r="H1242" s="118">
        <v>5.8575423205082222</v>
      </c>
    </row>
    <row r="1243" spans="1:8" x14ac:dyDescent="0.25">
      <c r="A1243" s="113" t="s">
        <v>2165</v>
      </c>
      <c r="B1243" s="114">
        <v>206370670</v>
      </c>
      <c r="C1243" s="115" t="s">
        <v>2164</v>
      </c>
      <c r="D1243" s="114" t="s">
        <v>2167</v>
      </c>
      <c r="E1243" s="116">
        <v>0.13333333333333333</v>
      </c>
      <c r="F1243" s="117">
        <v>0.32409382573437656</v>
      </c>
      <c r="G1243" s="116">
        <v>0.3</v>
      </c>
      <c r="H1243" s="118">
        <v>1.4435649320923223</v>
      </c>
    </row>
    <row r="1244" spans="1:8" x14ac:dyDescent="0.25">
      <c r="A1244" s="113" t="s">
        <v>1541</v>
      </c>
      <c r="B1244" s="114">
        <v>206421162</v>
      </c>
      <c r="C1244" s="115" t="s">
        <v>1540</v>
      </c>
      <c r="D1244" s="114" t="s">
        <v>5877</v>
      </c>
      <c r="E1244" s="116">
        <v>0.47765567765666661</v>
      </c>
      <c r="F1244" s="117">
        <v>1.1610394196662144</v>
      </c>
      <c r="G1244" s="116">
        <v>0.3</v>
      </c>
      <c r="H1244" s="118">
        <v>5.1714523940996866</v>
      </c>
    </row>
    <row r="1245" spans="1:8" x14ac:dyDescent="0.25">
      <c r="A1245" s="113" t="s">
        <v>1541</v>
      </c>
      <c r="B1245" s="114">
        <v>206421162</v>
      </c>
      <c r="C1245" s="115" t="s">
        <v>1540</v>
      </c>
      <c r="D1245" s="114" t="s">
        <v>5878</v>
      </c>
      <c r="E1245" s="116">
        <v>0.47765567765666661</v>
      </c>
      <c r="F1245" s="117">
        <v>1.1610394196662144</v>
      </c>
      <c r="G1245" s="116">
        <v>0.3</v>
      </c>
      <c r="H1245" s="118">
        <v>5.1714523940996866</v>
      </c>
    </row>
    <row r="1246" spans="1:8" x14ac:dyDescent="0.25">
      <c r="A1246" s="113" t="s">
        <v>2640</v>
      </c>
      <c r="B1246" s="114">
        <v>206212810</v>
      </c>
      <c r="C1246" s="115" t="s">
        <v>2639</v>
      </c>
      <c r="D1246" s="114" t="s">
        <v>2642</v>
      </c>
      <c r="E1246" s="116">
        <v>0.55787545786333326</v>
      </c>
      <c r="F1246" s="117">
        <v>1.3560299356668351</v>
      </c>
      <c r="G1246" s="116">
        <v>0.3</v>
      </c>
      <c r="H1246" s="118">
        <v>6.03997085584842</v>
      </c>
    </row>
    <row r="1247" spans="1:8" x14ac:dyDescent="0.25">
      <c r="A1247" s="113" t="s">
        <v>3148</v>
      </c>
      <c r="B1247" s="114">
        <v>206361333</v>
      </c>
      <c r="C1247" s="115" t="s">
        <v>3147</v>
      </c>
      <c r="D1247" s="114" t="s">
        <v>3150</v>
      </c>
      <c r="E1247" s="116">
        <v>0.14438339438666667</v>
      </c>
      <c r="F1247" s="117">
        <v>0.35095324994467586</v>
      </c>
      <c r="G1247" s="116">
        <v>0.3</v>
      </c>
      <c r="H1247" s="118">
        <v>1.5632010368478564</v>
      </c>
    </row>
    <row r="1248" spans="1:8" x14ac:dyDescent="0.25">
      <c r="A1248" s="113" t="s">
        <v>2472</v>
      </c>
      <c r="B1248" s="114">
        <v>206374029</v>
      </c>
      <c r="C1248" s="115" t="s">
        <v>2471</v>
      </c>
      <c r="D1248" s="114" t="s">
        <v>2474</v>
      </c>
      <c r="E1248" s="116">
        <v>0.56031746032333329</v>
      </c>
      <c r="F1248" s="117">
        <v>1.3619657200646913</v>
      </c>
      <c r="G1248" s="116">
        <v>0.3</v>
      </c>
      <c r="H1248" s="118">
        <v>6.0664097742134642</v>
      </c>
    </row>
    <row r="1249" spans="1:8" x14ac:dyDescent="0.25">
      <c r="A1249" s="113" t="s">
        <v>3776</v>
      </c>
      <c r="B1249" s="114">
        <v>206194113</v>
      </c>
      <c r="C1249" s="115" t="s">
        <v>3775</v>
      </c>
      <c r="D1249" s="114" t="s">
        <v>3778</v>
      </c>
      <c r="E1249" s="116">
        <v>0.41874236873333337</v>
      </c>
      <c r="F1249" s="117">
        <v>1.0178386220989575</v>
      </c>
      <c r="G1249" s="116">
        <v>0.3</v>
      </c>
      <c r="H1249" s="118">
        <v>4.5336134931353449</v>
      </c>
    </row>
    <row r="1250" spans="1:8" x14ac:dyDescent="0.25">
      <c r="A1250" s="113" t="s">
        <v>4109</v>
      </c>
      <c r="B1250" s="114">
        <v>206190139</v>
      </c>
      <c r="C1250" s="115" t="s">
        <v>4108</v>
      </c>
      <c r="D1250" s="114" t="s">
        <v>4111</v>
      </c>
      <c r="E1250" s="116">
        <v>0.78778998776999998</v>
      </c>
      <c r="F1250" s="117">
        <v>1.9148840325871277</v>
      </c>
      <c r="G1250" s="116">
        <v>0.3</v>
      </c>
      <c r="H1250" s="118">
        <v>8.5291950014865865</v>
      </c>
    </row>
    <row r="1251" spans="1:8" x14ac:dyDescent="0.25">
      <c r="A1251" s="113" t="s">
        <v>2135</v>
      </c>
      <c r="B1251" s="114">
        <v>206431833</v>
      </c>
      <c r="C1251" s="115" t="s">
        <v>2134</v>
      </c>
      <c r="D1251" s="114" t="s">
        <v>2137</v>
      </c>
      <c r="E1251" s="116">
        <v>0.96666666666666667</v>
      </c>
      <c r="F1251" s="117">
        <v>2.3496802365742302</v>
      </c>
      <c r="G1251" s="116">
        <v>0.3</v>
      </c>
      <c r="H1251" s="118">
        <v>10.465845757669339</v>
      </c>
    </row>
    <row r="1252" spans="1:8" x14ac:dyDescent="0.25">
      <c r="A1252" s="113" t="s">
        <v>1836</v>
      </c>
      <c r="B1252" s="114">
        <v>206304068</v>
      </c>
      <c r="C1252" s="115" t="s">
        <v>1835</v>
      </c>
      <c r="D1252" s="114" t="s">
        <v>5879</v>
      </c>
      <c r="E1252" s="116">
        <v>0.2</v>
      </c>
      <c r="F1252" s="117">
        <v>0.48614073860156487</v>
      </c>
      <c r="G1252" s="116">
        <v>0.3</v>
      </c>
      <c r="H1252" s="118">
        <v>2.1653473981384836</v>
      </c>
    </row>
    <row r="1253" spans="1:8" x14ac:dyDescent="0.25">
      <c r="A1253" s="113" t="s">
        <v>1836</v>
      </c>
      <c r="B1253" s="114">
        <v>206304068</v>
      </c>
      <c r="C1253" s="115" t="s">
        <v>1835</v>
      </c>
      <c r="D1253" s="114" t="s">
        <v>5880</v>
      </c>
      <c r="E1253" s="116">
        <v>0.2</v>
      </c>
      <c r="F1253" s="117">
        <v>0.48614073860156487</v>
      </c>
      <c r="G1253" s="116">
        <v>0.3</v>
      </c>
      <c r="H1253" s="118">
        <v>2.1653473981384836</v>
      </c>
    </row>
    <row r="1254" spans="1:8" x14ac:dyDescent="0.25">
      <c r="A1254" s="113" t="s">
        <v>2477</v>
      </c>
      <c r="B1254" s="114">
        <v>206374060</v>
      </c>
      <c r="C1254" s="115" t="s">
        <v>2476</v>
      </c>
      <c r="D1254" s="114" t="s">
        <v>2479</v>
      </c>
      <c r="E1254" s="116">
        <v>0.6333333333333333</v>
      </c>
      <c r="F1254" s="117">
        <v>1.5394456722382885</v>
      </c>
      <c r="G1254" s="116">
        <v>0.3</v>
      </c>
      <c r="H1254" s="118">
        <v>6.8569334274385305</v>
      </c>
    </row>
    <row r="1255" spans="1:8" x14ac:dyDescent="0.25">
      <c r="A1255" s="113" t="s">
        <v>3591</v>
      </c>
      <c r="B1255" s="114">
        <v>206190335</v>
      </c>
      <c r="C1255" s="115" t="s">
        <v>3590</v>
      </c>
      <c r="D1255" s="114" t="s">
        <v>3593</v>
      </c>
      <c r="E1255" s="116">
        <v>0.59816849817000006</v>
      </c>
      <c r="F1255" s="117">
        <v>1.453970377542763</v>
      </c>
      <c r="G1255" s="116">
        <v>0.3</v>
      </c>
      <c r="H1255" s="118">
        <v>6.4762130058040697</v>
      </c>
    </row>
    <row r="1256" spans="1:8" x14ac:dyDescent="0.25">
      <c r="A1256" s="113" t="s">
        <v>1277</v>
      </c>
      <c r="B1256" s="114">
        <v>206100781</v>
      </c>
      <c r="C1256" s="115" t="s">
        <v>1276</v>
      </c>
      <c r="D1256" s="114" t="s">
        <v>5881</v>
      </c>
      <c r="E1256" s="116">
        <v>0.25702075702333332</v>
      </c>
      <c r="F1256" s="117">
        <v>0.62474130327628297</v>
      </c>
      <c r="G1256" s="116">
        <v>0.3</v>
      </c>
      <c r="H1256" s="118">
        <v>2.7826961374402908</v>
      </c>
    </row>
    <row r="1257" spans="1:8" x14ac:dyDescent="0.25">
      <c r="A1257" s="113" t="s">
        <v>1277</v>
      </c>
      <c r="B1257" s="114">
        <v>206100781</v>
      </c>
      <c r="C1257" s="115" t="s">
        <v>1276</v>
      </c>
      <c r="D1257" s="114" t="s">
        <v>5882</v>
      </c>
      <c r="E1257" s="116">
        <v>0.25702075702333332</v>
      </c>
      <c r="F1257" s="117">
        <v>0.62474130327628297</v>
      </c>
      <c r="G1257" s="116">
        <v>0.3</v>
      </c>
      <c r="H1257" s="118">
        <v>2.7826961374402908</v>
      </c>
    </row>
    <row r="1258" spans="1:8" x14ac:dyDescent="0.25">
      <c r="A1258" s="113" t="s">
        <v>1277</v>
      </c>
      <c r="B1258" s="114">
        <v>206100781</v>
      </c>
      <c r="C1258" s="115" t="s">
        <v>1276</v>
      </c>
      <c r="D1258" s="114" t="s">
        <v>5883</v>
      </c>
      <c r="E1258" s="116">
        <v>0.25702075702333332</v>
      </c>
      <c r="F1258" s="117">
        <v>0.62474130327628297</v>
      </c>
      <c r="G1258" s="116">
        <v>0.3</v>
      </c>
      <c r="H1258" s="118">
        <v>2.7826961374402908</v>
      </c>
    </row>
    <row r="1259" spans="1:8" x14ac:dyDescent="0.25">
      <c r="A1259" s="113" t="s">
        <v>1546</v>
      </c>
      <c r="B1259" s="114">
        <v>206401892</v>
      </c>
      <c r="C1259" s="115" t="s">
        <v>1545</v>
      </c>
      <c r="D1259" s="114" t="s">
        <v>1548</v>
      </c>
      <c r="E1259" s="116">
        <v>0.83260073259333334</v>
      </c>
      <c r="F1259" s="117">
        <v>2.0238056755156353</v>
      </c>
      <c r="G1259" s="116">
        <v>0.3</v>
      </c>
      <c r="H1259" s="118">
        <v>9.0143491500458488</v>
      </c>
    </row>
    <row r="1260" spans="1:8" x14ac:dyDescent="0.25">
      <c r="A1260" s="113" t="s">
        <v>38</v>
      </c>
      <c r="B1260" s="114">
        <v>206492251</v>
      </c>
      <c r="C1260" s="115" t="s">
        <v>37</v>
      </c>
      <c r="D1260" s="114" t="s">
        <v>5884</v>
      </c>
      <c r="E1260" s="116">
        <v>0.16666666666666666</v>
      </c>
      <c r="F1260" s="117">
        <v>0.40511728216797072</v>
      </c>
      <c r="G1260" s="116">
        <v>0.3</v>
      </c>
      <c r="H1260" s="118">
        <v>1.804456165115403</v>
      </c>
    </row>
    <row r="1261" spans="1:8" x14ac:dyDescent="0.25">
      <c r="A1261" s="113" t="s">
        <v>38</v>
      </c>
      <c r="B1261" s="114">
        <v>206492251</v>
      </c>
      <c r="C1261" s="115" t="s">
        <v>37</v>
      </c>
      <c r="D1261" s="114" t="s">
        <v>5885</v>
      </c>
      <c r="E1261" s="116">
        <v>0.16666666666666666</v>
      </c>
      <c r="F1261" s="117">
        <v>0.40511728216797072</v>
      </c>
      <c r="G1261" s="116">
        <v>0.3</v>
      </c>
      <c r="H1261" s="118">
        <v>1.804456165115403</v>
      </c>
    </row>
    <row r="1262" spans="1:8" x14ac:dyDescent="0.25">
      <c r="A1262" s="113" t="s">
        <v>1136</v>
      </c>
      <c r="B1262" s="114">
        <v>206100713</v>
      </c>
      <c r="C1262" s="115" t="s">
        <v>1135</v>
      </c>
      <c r="D1262" s="114" t="s">
        <v>5886</v>
      </c>
      <c r="E1262" s="116">
        <v>0.37899877899666662</v>
      </c>
      <c r="F1262" s="117">
        <v>0.92123373175265377</v>
      </c>
      <c r="G1262" s="116">
        <v>0.3</v>
      </c>
      <c r="H1262" s="118">
        <v>4.1033200999904711</v>
      </c>
    </row>
    <row r="1263" spans="1:8" x14ac:dyDescent="0.25">
      <c r="A1263" s="113" t="s">
        <v>1136</v>
      </c>
      <c r="B1263" s="114">
        <v>206100713</v>
      </c>
      <c r="C1263" s="115" t="s">
        <v>1135</v>
      </c>
      <c r="D1263" s="114" t="s">
        <v>5887</v>
      </c>
      <c r="E1263" s="116">
        <v>0.37899877899666662</v>
      </c>
      <c r="F1263" s="117">
        <v>0.92123373175265377</v>
      </c>
      <c r="G1263" s="116">
        <v>0.3</v>
      </c>
      <c r="H1263" s="118">
        <v>4.1033200999904711</v>
      </c>
    </row>
    <row r="1264" spans="1:8" x14ac:dyDescent="0.25">
      <c r="A1264" s="113" t="s">
        <v>1062</v>
      </c>
      <c r="B1264" s="114">
        <v>206504004</v>
      </c>
      <c r="C1264" s="115" t="s">
        <v>1061</v>
      </c>
      <c r="D1264" s="114" t="s">
        <v>5888</v>
      </c>
      <c r="E1264" s="116">
        <v>0.13333333333333333</v>
      </c>
      <c r="F1264" s="117">
        <v>0.32409382573437656</v>
      </c>
      <c r="G1264" s="116">
        <v>0.3</v>
      </c>
      <c r="H1264" s="118">
        <v>1.4435649320923223</v>
      </c>
    </row>
    <row r="1265" spans="1:8" x14ac:dyDescent="0.25">
      <c r="A1265" s="113" t="s">
        <v>1062</v>
      </c>
      <c r="B1265" s="114">
        <v>206504004</v>
      </c>
      <c r="C1265" s="115" t="s">
        <v>1061</v>
      </c>
      <c r="D1265" s="114" t="s">
        <v>5889</v>
      </c>
      <c r="E1265" s="116">
        <v>0.13333333333333333</v>
      </c>
      <c r="F1265" s="117">
        <v>0.32409382573437656</v>
      </c>
      <c r="G1265" s="116">
        <v>0.3</v>
      </c>
      <c r="H1265" s="118">
        <v>1.4435649320923223</v>
      </c>
    </row>
    <row r="1266" spans="1:8" x14ac:dyDescent="0.25">
      <c r="A1266" s="113" t="s">
        <v>4756</v>
      </c>
      <c r="B1266" s="114">
        <v>206190832</v>
      </c>
      <c r="C1266" s="115" t="s">
        <v>4755</v>
      </c>
      <c r="D1266" s="114" t="s">
        <v>4758</v>
      </c>
      <c r="E1266" s="116">
        <v>0.71043956045000001</v>
      </c>
      <c r="F1266" s="117">
        <v>1.7268680632446705</v>
      </c>
      <c r="G1266" s="116">
        <v>0.3</v>
      </c>
      <c r="H1266" s="118">
        <v>7.6917422687752772</v>
      </c>
    </row>
    <row r="1267" spans="1:8" x14ac:dyDescent="0.25">
      <c r="A1267" s="113" t="s">
        <v>1327</v>
      </c>
      <c r="B1267" s="114">
        <v>206540828</v>
      </c>
      <c r="C1267" s="115" t="s">
        <v>1326</v>
      </c>
      <c r="D1267" s="114" t="s">
        <v>1329</v>
      </c>
      <c r="E1267" s="116">
        <v>0.23888888888999998</v>
      </c>
      <c r="F1267" s="117">
        <v>0.58066810444345873</v>
      </c>
      <c r="G1267" s="116">
        <v>0.3</v>
      </c>
      <c r="H1267" s="118">
        <v>2.5863871700107741</v>
      </c>
    </row>
    <row r="1268" spans="1:8" x14ac:dyDescent="0.25">
      <c r="A1268" s="113" t="s">
        <v>5119</v>
      </c>
      <c r="B1268" s="114">
        <v>206190227</v>
      </c>
      <c r="C1268" s="115" t="s">
        <v>5118</v>
      </c>
      <c r="D1268" s="114" t="s">
        <v>5121</v>
      </c>
      <c r="E1268" s="116">
        <v>0.66666666666666663</v>
      </c>
      <c r="F1268" s="117">
        <v>1.6204691286718829</v>
      </c>
      <c r="G1268" s="116">
        <v>0.3</v>
      </c>
      <c r="H1268" s="118">
        <v>7.2178246604616119</v>
      </c>
    </row>
    <row r="1269" spans="1:8" x14ac:dyDescent="0.25">
      <c r="A1269" s="113" t="s">
        <v>2482</v>
      </c>
      <c r="B1269" s="114">
        <v>206374058</v>
      </c>
      <c r="C1269" s="115" t="s">
        <v>2481</v>
      </c>
      <c r="D1269" s="114" t="s">
        <v>2484</v>
      </c>
      <c r="E1269" s="116">
        <v>0.49157509157999996</v>
      </c>
      <c r="F1269" s="117">
        <v>1.1948733904941653</v>
      </c>
      <c r="G1269" s="116">
        <v>0.3</v>
      </c>
      <c r="H1269" s="118">
        <v>5.3221542277121987</v>
      </c>
    </row>
    <row r="1270" spans="1:8" x14ac:dyDescent="0.25">
      <c r="A1270" s="113" t="s">
        <v>2060</v>
      </c>
      <c r="B1270" s="114">
        <v>206431468</v>
      </c>
      <c r="C1270" s="115" t="s">
        <v>2059</v>
      </c>
      <c r="D1270" s="114" t="s">
        <v>2062</v>
      </c>
      <c r="E1270" s="116">
        <v>0.43003663002999998</v>
      </c>
      <c r="F1270" s="117">
        <v>1.0452916247425603</v>
      </c>
      <c r="G1270" s="116">
        <v>0.3</v>
      </c>
      <c r="H1270" s="118">
        <v>4.6558934896985109</v>
      </c>
    </row>
    <row r="1271" spans="1:8" x14ac:dyDescent="0.25">
      <c r="A1271" s="113" t="s">
        <v>3197</v>
      </c>
      <c r="B1271" s="114">
        <v>206331117</v>
      </c>
      <c r="C1271" s="115" t="s">
        <v>3196</v>
      </c>
      <c r="D1271" s="114" t="s">
        <v>3199</v>
      </c>
      <c r="E1271" s="116">
        <v>0.78315018313999996</v>
      </c>
      <c r="F1271" s="117">
        <v>1.9036060423381518</v>
      </c>
      <c r="G1271" s="116">
        <v>0.3</v>
      </c>
      <c r="H1271" s="118">
        <v>8.4789610570693785</v>
      </c>
    </row>
    <row r="1272" spans="1:8" x14ac:dyDescent="0.25">
      <c r="A1272" s="113" t="s">
        <v>259</v>
      </c>
      <c r="B1272" s="114">
        <v>206010750</v>
      </c>
      <c r="C1272" s="115" t="s">
        <v>258</v>
      </c>
      <c r="D1272" s="114" t="s">
        <v>261</v>
      </c>
      <c r="E1272" s="116">
        <v>0.71050061050000013</v>
      </c>
      <c r="F1272" s="117">
        <v>1.727016457826664</v>
      </c>
      <c r="G1272" s="116">
        <v>0.3</v>
      </c>
      <c r="H1272" s="118">
        <v>7.6924032416098971</v>
      </c>
    </row>
    <row r="1273" spans="1:8" x14ac:dyDescent="0.25">
      <c r="A1273" s="113" t="s">
        <v>4888</v>
      </c>
      <c r="B1273" s="114">
        <v>206331214</v>
      </c>
      <c r="C1273" s="115" t="s">
        <v>4887</v>
      </c>
      <c r="D1273" s="114" t="s">
        <v>4890</v>
      </c>
      <c r="E1273" s="116">
        <v>0.33296703296666669</v>
      </c>
      <c r="F1273" s="117">
        <v>0.80934419668193469</v>
      </c>
      <c r="G1273" s="116">
        <v>0.3</v>
      </c>
      <c r="H1273" s="118">
        <v>3.6049464925013122</v>
      </c>
    </row>
    <row r="1274" spans="1:8" x14ac:dyDescent="0.25">
      <c r="A1274" s="113" t="s">
        <v>2342</v>
      </c>
      <c r="B1274" s="114">
        <v>206370790</v>
      </c>
      <c r="C1274" s="115" t="s">
        <v>2341</v>
      </c>
      <c r="D1274" s="114" t="s">
        <v>5890</v>
      </c>
      <c r="E1274" s="116">
        <v>0.59499389499333333</v>
      </c>
      <c r="F1274" s="117">
        <v>1.4462538578774049</v>
      </c>
      <c r="G1274" s="116">
        <v>0.3</v>
      </c>
      <c r="H1274" s="118">
        <v>6.4418424121604829</v>
      </c>
    </row>
    <row r="1275" spans="1:8" x14ac:dyDescent="0.25">
      <c r="A1275" s="113" t="s">
        <v>2342</v>
      </c>
      <c r="B1275" s="114">
        <v>206370790</v>
      </c>
      <c r="C1275" s="115" t="s">
        <v>2341</v>
      </c>
      <c r="D1275" s="114" t="s">
        <v>5891</v>
      </c>
      <c r="E1275" s="116">
        <v>0.59499389499333333</v>
      </c>
      <c r="F1275" s="117">
        <v>1.4462538578774049</v>
      </c>
      <c r="G1275" s="116">
        <v>0.3</v>
      </c>
      <c r="H1275" s="118">
        <v>6.4418424121604829</v>
      </c>
    </row>
    <row r="1276" spans="1:8" x14ac:dyDescent="0.25">
      <c r="A1276" s="113" t="s">
        <v>359</v>
      </c>
      <c r="B1276" s="114">
        <v>206073366</v>
      </c>
      <c r="C1276" s="115" t="s">
        <v>358</v>
      </c>
      <c r="D1276" s="114" t="s">
        <v>5892</v>
      </c>
      <c r="E1276" s="116">
        <v>0.3</v>
      </c>
      <c r="F1276" s="117">
        <v>0.72921110790234722</v>
      </c>
      <c r="G1276" s="116">
        <v>0.3</v>
      </c>
      <c r="H1276" s="118">
        <v>3.248021097207725</v>
      </c>
    </row>
    <row r="1277" spans="1:8" x14ac:dyDescent="0.25">
      <c r="A1277" s="113" t="s">
        <v>359</v>
      </c>
      <c r="B1277" s="114">
        <v>206073366</v>
      </c>
      <c r="C1277" s="115" t="s">
        <v>358</v>
      </c>
      <c r="D1277" s="114" t="s">
        <v>5893</v>
      </c>
      <c r="E1277" s="116">
        <v>0.3</v>
      </c>
      <c r="F1277" s="117">
        <v>0.72921110790234722</v>
      </c>
      <c r="G1277" s="116">
        <v>0.3</v>
      </c>
      <c r="H1277" s="118">
        <v>3.248021097207725</v>
      </c>
    </row>
    <row r="1278" spans="1:8" x14ac:dyDescent="0.25">
      <c r="A1278" s="113" t="s">
        <v>629</v>
      </c>
      <c r="B1278" s="114">
        <v>206010988</v>
      </c>
      <c r="C1278" s="115" t="s">
        <v>628</v>
      </c>
      <c r="D1278" s="114" t="s">
        <v>631</v>
      </c>
      <c r="E1278" s="116">
        <v>0.16391941391666667</v>
      </c>
      <c r="F1278" s="117">
        <v>0.39843952476291983</v>
      </c>
      <c r="G1278" s="116">
        <v>0.3</v>
      </c>
      <c r="H1278" s="118">
        <v>1.7747123821441966</v>
      </c>
    </row>
    <row r="1279" spans="1:8" x14ac:dyDescent="0.25">
      <c r="A1279" s="113" t="s">
        <v>3202</v>
      </c>
      <c r="B1279" s="114">
        <v>206361378</v>
      </c>
      <c r="C1279" s="115" t="s">
        <v>3201</v>
      </c>
      <c r="D1279" s="114" t="s">
        <v>3204</v>
      </c>
      <c r="E1279" s="116">
        <v>0.12301587301666667</v>
      </c>
      <c r="F1279" s="117">
        <v>0.29901513684019321</v>
      </c>
      <c r="G1279" s="116">
        <v>0.3</v>
      </c>
      <c r="H1279" s="118">
        <v>1.3318605028318662</v>
      </c>
    </row>
    <row r="1280" spans="1:8" x14ac:dyDescent="0.25">
      <c r="A1280" s="113" t="s">
        <v>2140</v>
      </c>
      <c r="B1280" s="114">
        <v>206441703</v>
      </c>
      <c r="C1280" s="115" t="s">
        <v>2139</v>
      </c>
      <c r="D1280" s="114" t="s">
        <v>2142</v>
      </c>
      <c r="E1280" s="116">
        <v>0.62014652014666671</v>
      </c>
      <c r="F1280" s="117">
        <v>1.507392436726454</v>
      </c>
      <c r="G1280" s="116">
        <v>0.3</v>
      </c>
      <c r="H1280" s="118">
        <v>6.714163269321098</v>
      </c>
    </row>
    <row r="1281" spans="1:8" x14ac:dyDescent="0.25">
      <c r="A1281" s="113" t="s">
        <v>2145</v>
      </c>
      <c r="B1281" s="114">
        <v>206441702</v>
      </c>
      <c r="C1281" s="115" t="s">
        <v>2144</v>
      </c>
      <c r="D1281" s="114" t="s">
        <v>2147</v>
      </c>
      <c r="E1281" s="116">
        <v>0.63516483517</v>
      </c>
      <c r="F1281" s="117">
        <v>1.543897510516425</v>
      </c>
      <c r="G1281" s="116">
        <v>0.3</v>
      </c>
      <c r="H1281" s="118">
        <v>6.8767626161220923</v>
      </c>
    </row>
    <row r="1282" spans="1:8" x14ac:dyDescent="0.25">
      <c r="A1282" s="113" t="s">
        <v>484</v>
      </c>
      <c r="B1282" s="114">
        <v>206010912</v>
      </c>
      <c r="C1282" s="115" t="s">
        <v>483</v>
      </c>
      <c r="D1282" s="114" t="s">
        <v>5894</v>
      </c>
      <c r="E1282" s="116">
        <v>0.54126984128</v>
      </c>
      <c r="F1282" s="117">
        <v>1.315666602113055</v>
      </c>
      <c r="G1282" s="116">
        <v>0.3</v>
      </c>
      <c r="H1282" s="118">
        <v>5.8601862125323905</v>
      </c>
    </row>
    <row r="1283" spans="1:8" x14ac:dyDescent="0.25">
      <c r="A1283" s="113" t="s">
        <v>484</v>
      </c>
      <c r="B1283" s="114">
        <v>206010912</v>
      </c>
      <c r="C1283" s="115" t="s">
        <v>483</v>
      </c>
      <c r="D1283" s="114" t="s">
        <v>5895</v>
      </c>
      <c r="E1283" s="116">
        <v>0.54126984128</v>
      </c>
      <c r="F1283" s="117">
        <v>1.315666602113055</v>
      </c>
      <c r="G1283" s="116">
        <v>0.3</v>
      </c>
      <c r="H1283" s="118">
        <v>5.8601862125323905</v>
      </c>
    </row>
    <row r="1284" spans="1:8" x14ac:dyDescent="0.25">
      <c r="A1284" s="113" t="s">
        <v>5279</v>
      </c>
      <c r="B1284" s="114">
        <v>206010968</v>
      </c>
      <c r="C1284" s="115" t="s">
        <v>5278</v>
      </c>
      <c r="D1284" s="114" t="s">
        <v>5281</v>
      </c>
      <c r="E1284" s="116">
        <v>0.80708180708333332</v>
      </c>
      <c r="F1284" s="117">
        <v>1.9617767290368868</v>
      </c>
      <c r="G1284" s="116">
        <v>0.3</v>
      </c>
      <c r="H1284" s="118">
        <v>8.7380624552640089</v>
      </c>
    </row>
    <row r="1285" spans="1:8" x14ac:dyDescent="0.25">
      <c r="A1285" s="113" t="s">
        <v>1990</v>
      </c>
      <c r="B1285" s="114">
        <v>206431865</v>
      </c>
      <c r="C1285" s="115" t="s">
        <v>1989</v>
      </c>
      <c r="D1285" s="114" t="s">
        <v>5896</v>
      </c>
      <c r="E1285" s="116">
        <v>0.77161172162333336</v>
      </c>
      <c r="F1285" s="117">
        <v>1.8755594613179616</v>
      </c>
      <c r="G1285" s="116">
        <v>0.3</v>
      </c>
      <c r="H1285" s="118">
        <v>8.354037168951205</v>
      </c>
    </row>
    <row r="1286" spans="1:8" x14ac:dyDescent="0.25">
      <c r="A1286" s="113" t="s">
        <v>1990</v>
      </c>
      <c r="B1286" s="114">
        <v>206431865</v>
      </c>
      <c r="C1286" s="115" t="s">
        <v>1989</v>
      </c>
      <c r="D1286" s="114" t="s">
        <v>5897</v>
      </c>
      <c r="E1286" s="116">
        <v>0.77161172162333336</v>
      </c>
      <c r="F1286" s="117">
        <v>1.8755594613179616</v>
      </c>
      <c r="G1286" s="116">
        <v>0.3</v>
      </c>
      <c r="H1286" s="118">
        <v>8.354037168951205</v>
      </c>
    </row>
    <row r="1287" spans="1:8" x14ac:dyDescent="0.25">
      <c r="A1287" s="113" t="s">
        <v>4159</v>
      </c>
      <c r="B1287" s="114">
        <v>206190085</v>
      </c>
      <c r="C1287" s="115" t="s">
        <v>4158</v>
      </c>
      <c r="D1287" s="114" t="s">
        <v>4161</v>
      </c>
      <c r="E1287" s="116">
        <v>0.3352869352866667</v>
      </c>
      <c r="F1287" s="117">
        <v>0.81498319181857615</v>
      </c>
      <c r="G1287" s="116">
        <v>0.3</v>
      </c>
      <c r="H1287" s="118">
        <v>3.6300634647640497</v>
      </c>
    </row>
    <row r="1288" spans="1:8" x14ac:dyDescent="0.25">
      <c r="A1288" s="113" t="s">
        <v>3212</v>
      </c>
      <c r="B1288" s="114">
        <v>206190047</v>
      </c>
      <c r="C1288" s="115" t="s">
        <v>3211</v>
      </c>
      <c r="D1288" s="114" t="s">
        <v>3214</v>
      </c>
      <c r="E1288" s="116">
        <v>0.25897435897333332</v>
      </c>
      <c r="F1288" s="117">
        <v>0.62948993075081527</v>
      </c>
      <c r="G1288" s="116">
        <v>0.3</v>
      </c>
      <c r="H1288" s="118">
        <v>2.8038472719374448</v>
      </c>
    </row>
    <row r="1289" spans="1:8" x14ac:dyDescent="0.25">
      <c r="A1289" s="113" t="s">
        <v>4257</v>
      </c>
      <c r="B1289" s="114">
        <v>206190027</v>
      </c>
      <c r="C1289" s="115" t="s">
        <v>4256</v>
      </c>
      <c r="D1289" s="114" t="s">
        <v>4259</v>
      </c>
      <c r="E1289" s="116">
        <v>0.51758241757333334</v>
      </c>
      <c r="F1289" s="117">
        <v>1.2580894938314191</v>
      </c>
      <c r="G1289" s="116">
        <v>0.3</v>
      </c>
      <c r="H1289" s="118">
        <v>5.603728706073217</v>
      </c>
    </row>
    <row r="1290" spans="1:8" x14ac:dyDescent="0.25">
      <c r="A1290" s="113" t="s">
        <v>3515</v>
      </c>
      <c r="B1290" s="114">
        <v>206190086</v>
      </c>
      <c r="C1290" s="115" t="s">
        <v>3514</v>
      </c>
      <c r="D1290" s="114" t="s">
        <v>5898</v>
      </c>
      <c r="E1290" s="116">
        <v>0.49444444445333335</v>
      </c>
      <c r="F1290" s="117">
        <v>1.2018479371199193</v>
      </c>
      <c r="G1290" s="116">
        <v>0.3</v>
      </c>
      <c r="H1290" s="118">
        <v>5.3532199566052663</v>
      </c>
    </row>
    <row r="1291" spans="1:8" x14ac:dyDescent="0.25">
      <c r="A1291" s="113" t="s">
        <v>3515</v>
      </c>
      <c r="B1291" s="114">
        <v>206190086</v>
      </c>
      <c r="C1291" s="115" t="s">
        <v>3514</v>
      </c>
      <c r="D1291" s="114" t="s">
        <v>5899</v>
      </c>
      <c r="E1291" s="116">
        <v>0.49444444445333335</v>
      </c>
      <c r="F1291" s="117">
        <v>1.2018479371199193</v>
      </c>
      <c r="G1291" s="116">
        <v>0.3</v>
      </c>
      <c r="H1291" s="118">
        <v>5.3532199566052663</v>
      </c>
    </row>
    <row r="1292" spans="1:8" x14ac:dyDescent="0.25">
      <c r="A1292" s="113" t="s">
        <v>4581</v>
      </c>
      <c r="B1292" s="114">
        <v>206190443</v>
      </c>
      <c r="C1292" s="115" t="s">
        <v>4580</v>
      </c>
      <c r="D1292" s="114" t="s">
        <v>5900</v>
      </c>
      <c r="E1292" s="116">
        <v>0.36404151403999996</v>
      </c>
      <c r="F1292" s="117">
        <v>0.88487705258518756</v>
      </c>
      <c r="G1292" s="116">
        <v>0.3</v>
      </c>
      <c r="H1292" s="118">
        <v>3.9413817262045407</v>
      </c>
    </row>
    <row r="1293" spans="1:8" x14ac:dyDescent="0.25">
      <c r="A1293" s="113" t="s">
        <v>4581</v>
      </c>
      <c r="B1293" s="114">
        <v>206190443</v>
      </c>
      <c r="C1293" s="115" t="s">
        <v>4580</v>
      </c>
      <c r="D1293" s="114" t="s">
        <v>5901</v>
      </c>
      <c r="E1293" s="116">
        <v>0.36404151403999996</v>
      </c>
      <c r="F1293" s="117">
        <v>0.88487705258518756</v>
      </c>
      <c r="G1293" s="116">
        <v>0.3</v>
      </c>
      <c r="H1293" s="118">
        <v>3.9413817262045407</v>
      </c>
    </row>
    <row r="1294" spans="1:8" x14ac:dyDescent="0.25">
      <c r="A1294" s="113" t="s">
        <v>4576</v>
      </c>
      <c r="B1294" s="114">
        <v>206190223</v>
      </c>
      <c r="C1294" s="115" t="s">
        <v>4575</v>
      </c>
      <c r="D1294" s="114" t="s">
        <v>5902</v>
      </c>
      <c r="E1294" s="116">
        <v>0.16666666666666666</v>
      </c>
      <c r="F1294" s="117">
        <v>0.40511728216797072</v>
      </c>
      <c r="G1294" s="116">
        <v>0.3</v>
      </c>
      <c r="H1294" s="118">
        <v>1.804456165115403</v>
      </c>
    </row>
    <row r="1295" spans="1:8" x14ac:dyDescent="0.25">
      <c r="A1295" s="119" t="s">
        <v>4576</v>
      </c>
      <c r="B1295" s="119">
        <v>206190223</v>
      </c>
      <c r="C1295" s="115" t="s">
        <v>4575</v>
      </c>
      <c r="D1295" s="119" t="s">
        <v>5903</v>
      </c>
      <c r="E1295" s="116">
        <v>0.16666666666666666</v>
      </c>
      <c r="F1295" s="117">
        <v>0.40511728216797072</v>
      </c>
      <c r="G1295" s="116">
        <v>0.3</v>
      </c>
      <c r="H1295" s="118">
        <v>1.804456165115403</v>
      </c>
    </row>
    <row r="1296" spans="1:8" x14ac:dyDescent="0.25">
      <c r="A1296" s="119" t="s">
        <v>319</v>
      </c>
      <c r="B1296" s="119">
        <v>206010734</v>
      </c>
      <c r="C1296" s="115" t="s">
        <v>318</v>
      </c>
      <c r="D1296" s="119" t="s">
        <v>321</v>
      </c>
      <c r="E1296" s="116">
        <v>0.41257631257333333</v>
      </c>
      <c r="F1296" s="117">
        <v>1.0028507666195519</v>
      </c>
      <c r="G1296" s="116">
        <v>0.3</v>
      </c>
      <c r="H1296" s="118">
        <v>4.4668552248211855</v>
      </c>
    </row>
    <row r="1297" spans="1:8" x14ac:dyDescent="0.25">
      <c r="A1297" s="119" t="s">
        <v>3596</v>
      </c>
      <c r="B1297" s="119">
        <v>206190341</v>
      </c>
      <c r="C1297" s="115" t="s">
        <v>3595</v>
      </c>
      <c r="D1297" s="119" t="s">
        <v>3598</v>
      </c>
      <c r="E1297" s="116">
        <v>0.13333333333333333</v>
      </c>
      <c r="F1297" s="117">
        <v>0.32409382573437656</v>
      </c>
      <c r="G1297" s="116">
        <v>0.3</v>
      </c>
      <c r="H1297" s="118">
        <v>1.4435649320923223</v>
      </c>
    </row>
    <row r="1298" spans="1:8" x14ac:dyDescent="0.25">
      <c r="A1298" s="119" t="s">
        <v>4766</v>
      </c>
      <c r="B1298" s="119">
        <v>206190855</v>
      </c>
      <c r="C1298" s="115" t="s">
        <v>4765</v>
      </c>
      <c r="D1298" s="119" t="s">
        <v>4768</v>
      </c>
      <c r="E1298" s="116">
        <v>0.16666666666666666</v>
      </c>
      <c r="F1298" s="117">
        <v>0.40511728216797072</v>
      </c>
      <c r="G1298" s="116">
        <v>0.3</v>
      </c>
      <c r="H1298" s="118">
        <v>1.804456165115403</v>
      </c>
    </row>
    <row r="1299" spans="1:8" x14ac:dyDescent="0.25">
      <c r="A1299" s="119" t="s">
        <v>764</v>
      </c>
      <c r="B1299" s="119">
        <v>206090863</v>
      </c>
      <c r="C1299" s="115" t="s">
        <v>763</v>
      </c>
      <c r="D1299" s="119" t="s">
        <v>766</v>
      </c>
      <c r="E1299" s="116">
        <v>0.54676434676000008</v>
      </c>
      <c r="F1299" s="117">
        <v>1.3290221168745429</v>
      </c>
      <c r="G1299" s="116">
        <v>0.3</v>
      </c>
      <c r="H1299" s="118">
        <v>5.9196737782582689</v>
      </c>
    </row>
    <row r="1300" spans="1:8" x14ac:dyDescent="0.25">
      <c r="A1300" s="119" t="s">
        <v>1332</v>
      </c>
      <c r="B1300" s="119">
        <v>206540075</v>
      </c>
      <c r="C1300" s="115" t="s">
        <v>1331</v>
      </c>
      <c r="D1300" s="119" t="s">
        <v>1334</v>
      </c>
      <c r="E1300" s="116">
        <v>0</v>
      </c>
      <c r="F1300" s="117">
        <v>0</v>
      </c>
      <c r="G1300" s="116">
        <v>0.3</v>
      </c>
      <c r="H1300" s="118">
        <v>0</v>
      </c>
    </row>
    <row r="1301" spans="1:8" x14ac:dyDescent="0.25">
      <c r="A1301" s="119" t="s">
        <v>4771</v>
      </c>
      <c r="B1301" s="119">
        <v>206190868</v>
      </c>
      <c r="C1301" s="115" t="s">
        <v>4770</v>
      </c>
      <c r="D1301" s="119" t="s">
        <v>4773</v>
      </c>
      <c r="E1301" s="116">
        <v>0.36666666666666664</v>
      </c>
      <c r="F1301" s="117">
        <v>0.89125802076953553</v>
      </c>
      <c r="G1301" s="116">
        <v>0.3</v>
      </c>
      <c r="H1301" s="118">
        <v>3.9698035632538864</v>
      </c>
    </row>
    <row r="1302" spans="1:8" x14ac:dyDescent="0.25">
      <c r="A1302" s="119" t="s">
        <v>880</v>
      </c>
      <c r="B1302" s="119">
        <v>206310904</v>
      </c>
      <c r="C1302" s="115" t="s">
        <v>879</v>
      </c>
      <c r="D1302" s="119" t="s">
        <v>882</v>
      </c>
      <c r="E1302" s="116">
        <v>0.53186813187666671</v>
      </c>
      <c r="F1302" s="117">
        <v>1.2928138323457863</v>
      </c>
      <c r="G1302" s="116">
        <v>0.3</v>
      </c>
      <c r="H1302" s="118">
        <v>5.7583963775595803</v>
      </c>
    </row>
    <row r="1303" spans="1:8" x14ac:dyDescent="0.25">
      <c r="A1303" s="119" t="s">
        <v>3285</v>
      </c>
      <c r="B1303" s="119">
        <v>206190875</v>
      </c>
      <c r="C1303" s="115" t="s">
        <v>3284</v>
      </c>
      <c r="D1303" s="119" t="s">
        <v>5904</v>
      </c>
      <c r="E1303" s="116">
        <v>6.6666666666666666E-2</v>
      </c>
      <c r="F1303" s="117">
        <v>0.16204691286718828</v>
      </c>
      <c r="G1303" s="116">
        <v>0.3</v>
      </c>
      <c r="H1303" s="118">
        <v>0.72178246604616114</v>
      </c>
    </row>
    <row r="1304" spans="1:8" x14ac:dyDescent="0.25">
      <c r="A1304" s="119" t="s">
        <v>3285</v>
      </c>
      <c r="B1304" s="119">
        <v>206190875</v>
      </c>
      <c r="C1304" s="115" t="s">
        <v>3284</v>
      </c>
      <c r="D1304" s="119" t="s">
        <v>5905</v>
      </c>
      <c r="E1304" s="116">
        <v>6.6666666666666666E-2</v>
      </c>
      <c r="F1304" s="117">
        <v>0.16204691286718828</v>
      </c>
      <c r="G1304" s="116">
        <v>0.3</v>
      </c>
      <c r="H1304" s="118">
        <v>0.72178246604616114</v>
      </c>
    </row>
    <row r="1305" spans="1:8" x14ac:dyDescent="0.25">
      <c r="A1305" s="119" t="s">
        <v>2150</v>
      </c>
      <c r="B1305" s="119">
        <v>206431808</v>
      </c>
      <c r="C1305" s="115" t="s">
        <v>2149</v>
      </c>
      <c r="D1305" s="119" t="s">
        <v>2152</v>
      </c>
      <c r="E1305" s="116">
        <v>0.23290598290666667</v>
      </c>
      <c r="F1305" s="117">
        <v>0.56612543277485183</v>
      </c>
      <c r="G1305" s="116">
        <v>0.3</v>
      </c>
      <c r="H1305" s="118">
        <v>2.5216118204891842</v>
      </c>
    </row>
    <row r="1306" spans="1:8" x14ac:dyDescent="0.25">
      <c r="A1306" s="119" t="s">
        <v>1950</v>
      </c>
      <c r="B1306" s="119">
        <v>206431532</v>
      </c>
      <c r="C1306" s="115" t="s">
        <v>1949</v>
      </c>
      <c r="D1306" s="119" t="s">
        <v>1952</v>
      </c>
      <c r="E1306" s="116">
        <v>0.13333333333333333</v>
      </c>
      <c r="F1306" s="117">
        <v>0.32409382573437656</v>
      </c>
      <c r="G1306" s="116">
        <v>0.3</v>
      </c>
      <c r="H1306" s="118">
        <v>1.4435649320923223</v>
      </c>
    </row>
    <row r="1307" spans="1:8" x14ac:dyDescent="0.25">
      <c r="A1307" s="119" t="s">
        <v>1072</v>
      </c>
      <c r="B1307" s="119">
        <v>206341076</v>
      </c>
      <c r="C1307" s="115" t="s">
        <v>1071</v>
      </c>
      <c r="D1307" s="119" t="s">
        <v>1074</v>
      </c>
      <c r="E1307" s="116">
        <v>6.6666666666666666E-2</v>
      </c>
      <c r="F1307" s="117">
        <v>0.16204691286718828</v>
      </c>
      <c r="G1307" s="116">
        <v>0.3</v>
      </c>
      <c r="H1307" s="118">
        <v>0.72178246604616114</v>
      </c>
    </row>
    <row r="1308" spans="1:8" x14ac:dyDescent="0.25">
      <c r="A1308" s="119" t="s">
        <v>3831</v>
      </c>
      <c r="B1308" s="119">
        <v>206190088</v>
      </c>
      <c r="C1308" s="115" t="s">
        <v>3830</v>
      </c>
      <c r="D1308" s="119" t="s">
        <v>3833</v>
      </c>
      <c r="E1308" s="116">
        <v>0.49206349206333339</v>
      </c>
      <c r="F1308" s="117">
        <v>1.1960605473526706</v>
      </c>
      <c r="G1308" s="116">
        <v>0.3</v>
      </c>
      <c r="H1308" s="118">
        <v>5.3274420112913763</v>
      </c>
    </row>
    <row r="1309" spans="1:8" x14ac:dyDescent="0.25">
      <c r="A1309" s="119" t="s">
        <v>3886</v>
      </c>
      <c r="B1309" s="119">
        <v>206190238</v>
      </c>
      <c r="C1309" s="115" t="s">
        <v>3885</v>
      </c>
      <c r="D1309" s="119" t="s">
        <v>3888</v>
      </c>
      <c r="E1309" s="116">
        <v>0.5</v>
      </c>
      <c r="F1309" s="117">
        <v>1.2153518465039121</v>
      </c>
      <c r="G1309" s="116">
        <v>0.3</v>
      </c>
      <c r="H1309" s="118">
        <v>5.4133684953462087</v>
      </c>
    </row>
    <row r="1310" spans="1:8" x14ac:dyDescent="0.25">
      <c r="A1310" s="119" t="s">
        <v>4065</v>
      </c>
      <c r="B1310" s="119">
        <v>206190703</v>
      </c>
      <c r="C1310" s="115" t="s">
        <v>4064</v>
      </c>
      <c r="D1310" s="119" t="s">
        <v>4067</v>
      </c>
      <c r="E1310" s="116">
        <v>0.23333333333333334</v>
      </c>
      <c r="F1310" s="117">
        <v>0.56716419503515902</v>
      </c>
      <c r="G1310" s="116">
        <v>0.3</v>
      </c>
      <c r="H1310" s="118">
        <v>2.5262386311615641</v>
      </c>
    </row>
    <row r="1311" spans="1:8" x14ac:dyDescent="0.25">
      <c r="A1311" s="119" t="s">
        <v>1342</v>
      </c>
      <c r="B1311" s="119">
        <v>206104078</v>
      </c>
      <c r="C1311" s="115" t="s">
        <v>1341</v>
      </c>
      <c r="D1311" s="119" t="s">
        <v>5906</v>
      </c>
      <c r="E1311" s="116">
        <v>0.18766788766999998</v>
      </c>
      <c r="F1311" s="117">
        <v>0.45616502761844646</v>
      </c>
      <c r="G1311" s="116">
        <v>0.3</v>
      </c>
      <c r="H1311" s="118">
        <v>2.0318308614018981</v>
      </c>
    </row>
    <row r="1312" spans="1:8" x14ac:dyDescent="0.25">
      <c r="A1312" s="119" t="s">
        <v>1342</v>
      </c>
      <c r="B1312" s="119">
        <v>206104078</v>
      </c>
      <c r="C1312" s="115" t="s">
        <v>1341</v>
      </c>
      <c r="D1312" s="119" t="s">
        <v>5907</v>
      </c>
      <c r="E1312" s="116">
        <v>0.18766788766999998</v>
      </c>
      <c r="F1312" s="117">
        <v>0.45616502761844646</v>
      </c>
      <c r="G1312" s="116">
        <v>0.3</v>
      </c>
      <c r="H1312" s="118">
        <v>2.0318308614018981</v>
      </c>
    </row>
    <row r="1313" spans="1:8" x14ac:dyDescent="0.25">
      <c r="A1313" s="119" t="s">
        <v>634</v>
      </c>
      <c r="B1313" s="119">
        <v>206070962</v>
      </c>
      <c r="C1313" s="115" t="s">
        <v>633</v>
      </c>
      <c r="D1313" s="119" t="s">
        <v>636</v>
      </c>
      <c r="E1313" s="116">
        <v>0.6070818070766667</v>
      </c>
      <c r="F1313" s="117">
        <v>1.4756359904191172</v>
      </c>
      <c r="G1313" s="116">
        <v>0.3</v>
      </c>
      <c r="H1313" s="118">
        <v>6.5727150570533457</v>
      </c>
    </row>
    <row r="1314" spans="1:8" x14ac:dyDescent="0.25">
      <c r="A1314" s="119" t="s">
        <v>2785</v>
      </c>
      <c r="B1314" s="119">
        <v>206112227</v>
      </c>
      <c r="C1314" s="115" t="s">
        <v>2784</v>
      </c>
      <c r="D1314" s="119" t="s">
        <v>2787</v>
      </c>
      <c r="E1314" s="116">
        <v>0.24615384615333333</v>
      </c>
      <c r="F1314" s="117">
        <v>0.59832706289298709</v>
      </c>
      <c r="G1314" s="116">
        <v>0.3</v>
      </c>
      <c r="H1314" s="118">
        <v>2.6650429515495047</v>
      </c>
    </row>
    <row r="1315" spans="1:8" x14ac:dyDescent="0.25">
      <c r="A1315" s="119" t="s">
        <v>4827</v>
      </c>
      <c r="B1315" s="119">
        <v>206340890</v>
      </c>
      <c r="C1315" s="115" t="s">
        <v>4826</v>
      </c>
      <c r="D1315" s="119" t="s">
        <v>4829</v>
      </c>
      <c r="E1315" s="116">
        <v>0.56910866912000002</v>
      </c>
      <c r="F1315" s="117">
        <v>1.383334543752752</v>
      </c>
      <c r="G1315" s="116">
        <v>0.3</v>
      </c>
      <c r="H1315" s="118">
        <v>6.1615898796852369</v>
      </c>
    </row>
    <row r="1316" spans="1:8" x14ac:dyDescent="0.25">
      <c r="A1316" s="119" t="s">
        <v>825</v>
      </c>
      <c r="B1316" s="119">
        <v>206340862</v>
      </c>
      <c r="C1316" s="115" t="s">
        <v>824</v>
      </c>
      <c r="D1316" s="119" t="s">
        <v>827</v>
      </c>
      <c r="E1316" s="116">
        <v>0.17344322344333332</v>
      </c>
      <c r="F1316" s="117">
        <v>0.42158908375089155</v>
      </c>
      <c r="G1316" s="116">
        <v>0.3</v>
      </c>
      <c r="H1316" s="118">
        <v>1.8778241630388672</v>
      </c>
    </row>
    <row r="1317" spans="1:8" x14ac:dyDescent="0.25">
      <c r="A1317" s="119" t="s">
        <v>2110</v>
      </c>
      <c r="B1317" s="119">
        <v>206270757</v>
      </c>
      <c r="C1317" s="115" t="s">
        <v>2109</v>
      </c>
      <c r="D1317" s="119" t="s">
        <v>2112</v>
      </c>
      <c r="E1317" s="116">
        <v>0.48119658120000003</v>
      </c>
      <c r="F1317" s="117">
        <v>1.1696463069855794</v>
      </c>
      <c r="G1317" s="116">
        <v>0.3</v>
      </c>
      <c r="H1317" s="118">
        <v>5.209788825472768</v>
      </c>
    </row>
    <row r="1318" spans="1:8" x14ac:dyDescent="0.25">
      <c r="A1318" s="119" t="s">
        <v>2712</v>
      </c>
      <c r="B1318" s="119">
        <v>206292214</v>
      </c>
      <c r="C1318" s="115" t="s">
        <v>2711</v>
      </c>
      <c r="D1318" s="119" t="s">
        <v>2714</v>
      </c>
      <c r="E1318" s="116">
        <v>0.21599511599666668</v>
      </c>
      <c r="F1318" s="117">
        <v>0.52502012612475113</v>
      </c>
      <c r="G1318" s="116">
        <v>0.3</v>
      </c>
      <c r="H1318" s="118">
        <v>2.3385223121700114</v>
      </c>
    </row>
    <row r="1319" spans="1:8" x14ac:dyDescent="0.25">
      <c r="A1319" s="119" t="s">
        <v>3013</v>
      </c>
      <c r="B1319" s="119">
        <v>206331250</v>
      </c>
      <c r="C1319" s="115" t="s">
        <v>3012</v>
      </c>
      <c r="D1319" s="119" t="s">
        <v>3015</v>
      </c>
      <c r="E1319" s="116">
        <v>0.45476190476</v>
      </c>
      <c r="F1319" s="117">
        <v>1.1053914413394044</v>
      </c>
      <c r="G1319" s="116">
        <v>0.3</v>
      </c>
      <c r="H1319" s="118">
        <v>4.9235875362228336</v>
      </c>
    </row>
    <row r="1320" spans="1:8" x14ac:dyDescent="0.25">
      <c r="A1320" s="119" t="s">
        <v>3781</v>
      </c>
      <c r="B1320" s="119">
        <v>206190210</v>
      </c>
      <c r="C1320" s="115" t="s">
        <v>3780</v>
      </c>
      <c r="D1320" s="119" t="s">
        <v>3783</v>
      </c>
      <c r="E1320" s="116">
        <v>3.2356532356666669E-2</v>
      </c>
      <c r="F1320" s="117">
        <v>7.8649142692276838E-2</v>
      </c>
      <c r="G1320" s="116">
        <v>0.3</v>
      </c>
      <c r="H1320" s="118">
        <v>0.35031566575645917</v>
      </c>
    </row>
    <row r="1321" spans="1:8" x14ac:dyDescent="0.25">
      <c r="A1321" s="119" t="s">
        <v>4797</v>
      </c>
      <c r="B1321" s="119">
        <v>206571087</v>
      </c>
      <c r="C1321" s="115" t="s">
        <v>4796</v>
      </c>
      <c r="D1321" s="119" t="s">
        <v>5908</v>
      </c>
      <c r="E1321" s="116">
        <v>0.65720390721666666</v>
      </c>
      <c r="F1321" s="117">
        <v>1.5974679643307232</v>
      </c>
      <c r="G1321" s="116">
        <v>0.3</v>
      </c>
      <c r="H1321" s="118">
        <v>7.115373852690273</v>
      </c>
    </row>
    <row r="1322" spans="1:8" x14ac:dyDescent="0.25">
      <c r="A1322" s="119" t="s">
        <v>4797</v>
      </c>
      <c r="B1322" s="119">
        <v>206571087</v>
      </c>
      <c r="C1322" s="115" t="s">
        <v>4796</v>
      </c>
      <c r="D1322" s="119" t="s">
        <v>5909</v>
      </c>
      <c r="E1322" s="116">
        <v>0.65720390721666666</v>
      </c>
      <c r="F1322" s="117">
        <v>1.5974679643307232</v>
      </c>
      <c r="G1322" s="116">
        <v>0.3</v>
      </c>
      <c r="H1322" s="118">
        <v>7.115373852690273</v>
      </c>
    </row>
    <row r="1323" spans="1:8" x14ac:dyDescent="0.25">
      <c r="A1323" s="119" t="s">
        <v>2120</v>
      </c>
      <c r="B1323" s="119">
        <v>206430723</v>
      </c>
      <c r="C1323" s="115" t="s">
        <v>2119</v>
      </c>
      <c r="D1323" s="119" t="s">
        <v>2122</v>
      </c>
      <c r="E1323" s="116">
        <v>0.48144078144666663</v>
      </c>
      <c r="F1323" s="117">
        <v>1.1702398854269853</v>
      </c>
      <c r="G1323" s="116">
        <v>0.3</v>
      </c>
      <c r="H1323" s="118">
        <v>5.2124327173164895</v>
      </c>
    </row>
    <row r="1324" spans="1:8" x14ac:dyDescent="0.25">
      <c r="A1324" s="119" t="s">
        <v>4461</v>
      </c>
      <c r="B1324" s="119">
        <v>206190894</v>
      </c>
      <c r="C1324" s="115" t="s">
        <v>4460</v>
      </c>
      <c r="D1324" s="119" t="s">
        <v>4463</v>
      </c>
      <c r="E1324" s="116">
        <v>0.89633699632000008</v>
      </c>
      <c r="F1324" s="117">
        <v>2.1787296471345647</v>
      </c>
      <c r="G1324" s="116">
        <v>0.3</v>
      </c>
      <c r="H1324" s="118">
        <v>9.7044049141838791</v>
      </c>
    </row>
    <row r="1325" spans="1:8" x14ac:dyDescent="0.25">
      <c r="A1325" s="119" t="s">
        <v>5034</v>
      </c>
      <c r="B1325" s="119">
        <v>206340960</v>
      </c>
      <c r="C1325" s="115" t="s">
        <v>5033</v>
      </c>
      <c r="D1325" s="119" t="s">
        <v>5036</v>
      </c>
      <c r="E1325" s="116">
        <v>0.72893772893333331</v>
      </c>
      <c r="F1325" s="117">
        <v>1.7718316296909897</v>
      </c>
      <c r="G1325" s="116">
        <v>0.3</v>
      </c>
      <c r="H1325" s="118">
        <v>7.8920170737538431</v>
      </c>
    </row>
    <row r="1326" spans="1:8" x14ac:dyDescent="0.25">
      <c r="A1326" s="119" t="s">
        <v>4486</v>
      </c>
      <c r="B1326" s="119">
        <v>206190896</v>
      </c>
      <c r="C1326" s="115" t="s">
        <v>4485</v>
      </c>
      <c r="D1326" s="119" t="s">
        <v>4488</v>
      </c>
      <c r="E1326" s="116">
        <v>0.36617826617333338</v>
      </c>
      <c r="F1326" s="117">
        <v>0.89007086388672352</v>
      </c>
      <c r="G1326" s="116">
        <v>0.3</v>
      </c>
      <c r="H1326" s="118">
        <v>3.964515779566443</v>
      </c>
    </row>
    <row r="1327" spans="1:8" x14ac:dyDescent="0.25">
      <c r="A1327" s="119" t="s">
        <v>2757</v>
      </c>
      <c r="B1327" s="119">
        <v>206510856</v>
      </c>
      <c r="C1327" s="115" t="s">
        <v>2756</v>
      </c>
      <c r="D1327" s="119" t="s">
        <v>2759</v>
      </c>
      <c r="E1327" s="116">
        <v>0.19645909645666668</v>
      </c>
      <c r="F1327" s="117">
        <v>0.47753385128220005</v>
      </c>
      <c r="G1327" s="116">
        <v>0.3</v>
      </c>
      <c r="H1327" s="118">
        <v>2.1270109667654027</v>
      </c>
    </row>
    <row r="1328" spans="1:8" x14ac:dyDescent="0.25">
      <c r="A1328" s="119" t="s">
        <v>2858</v>
      </c>
      <c r="B1328" s="119">
        <v>206361150</v>
      </c>
      <c r="C1328" s="115" t="s">
        <v>2857</v>
      </c>
      <c r="D1328" s="119" t="s">
        <v>5910</v>
      </c>
      <c r="E1328" s="116">
        <v>0.21465201465333333</v>
      </c>
      <c r="F1328" s="117">
        <v>0.52175544472942692</v>
      </c>
      <c r="G1328" s="116">
        <v>0.3</v>
      </c>
      <c r="H1328" s="118">
        <v>2.3239809071738948</v>
      </c>
    </row>
    <row r="1329" spans="1:8" x14ac:dyDescent="0.25">
      <c r="A1329" s="119" t="s">
        <v>2858</v>
      </c>
      <c r="B1329" s="113">
        <v>206361150</v>
      </c>
      <c r="C1329" s="115" t="s">
        <v>2857</v>
      </c>
      <c r="D1329" s="119" t="s">
        <v>5911</v>
      </c>
      <c r="E1329" s="116">
        <v>0.21465201465333333</v>
      </c>
      <c r="F1329" s="117">
        <v>0.52175544472942692</v>
      </c>
      <c r="G1329" s="116">
        <v>0.3</v>
      </c>
      <c r="H1329" s="118">
        <v>2.3239809071738948</v>
      </c>
    </row>
  </sheetData>
  <sheetProtection algorithmName="SHA-512" hashValue="DrN40XcEqmhuDNIzIPeEcx+9cDgk8Qf5xItXfSDZ/Y5a0WNgqqymCQGD9O7GJ12LrJr8bKivxQWFUU5NkP03wA==" saltValue="khBMcC9wJ6kbMD/qf/OrZg==" spinCount="100000" sheet="1" objects="1" scenarios="1" selectLockedCells="1"/>
  <autoFilter ref="A7:H1329" xr:uid="{D8776678-B654-4620-AF7E-BE531CF65E55}"/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4B8C9-DE96-4630-B6A0-2EC4E344D03D}">
  <dimension ref="A1:E50"/>
  <sheetViews>
    <sheetView zoomScaleNormal="100" workbookViewId="0">
      <selection activeCell="B5" sqref="B5"/>
    </sheetView>
  </sheetViews>
  <sheetFormatPr defaultColWidth="0" defaultRowHeight="15" zeroHeight="1" x14ac:dyDescent="0.25"/>
  <cols>
    <col min="1" max="1" width="85.7109375" style="138" customWidth="1"/>
    <col min="2" max="2" width="105.42578125" style="126" customWidth="1"/>
    <col min="3" max="3" width="122.140625" style="127" customWidth="1"/>
    <col min="4" max="4" width="9.140625" style="95" hidden="1" customWidth="1"/>
    <col min="5" max="5" width="9.5703125" style="95" hidden="1" customWidth="1"/>
    <col min="6" max="16384" width="9.140625" style="95" hidden="1"/>
  </cols>
  <sheetData>
    <row r="1" spans="1:4" ht="17.25" x14ac:dyDescent="0.25">
      <c r="A1" s="39" t="s">
        <v>0</v>
      </c>
      <c r="B1" s="128"/>
      <c r="C1" s="129"/>
    </row>
    <row r="2" spans="1:4" ht="21" customHeight="1" x14ac:dyDescent="0.5">
      <c r="A2" s="69" t="s">
        <v>5912</v>
      </c>
      <c r="B2" s="130"/>
      <c r="C2" s="130"/>
    </row>
    <row r="3" spans="1:4" ht="15" customHeight="1" x14ac:dyDescent="0.25">
      <c r="A3" s="18" t="s">
        <v>5913</v>
      </c>
      <c r="B3" s="18" t="s">
        <v>5914</v>
      </c>
      <c r="C3" s="19" t="s">
        <v>5915</v>
      </c>
      <c r="D3" s="94"/>
    </row>
    <row r="4" spans="1:4" ht="15" customHeight="1" x14ac:dyDescent="0.25">
      <c r="A4" s="131"/>
      <c r="B4" s="20" t="s">
        <v>19</v>
      </c>
      <c r="C4" s="21" t="s">
        <v>19</v>
      </c>
      <c r="D4" s="94"/>
    </row>
    <row r="5" spans="1:4" ht="15" customHeight="1" x14ac:dyDescent="0.25">
      <c r="A5" s="132"/>
      <c r="B5" s="20" t="s">
        <v>20</v>
      </c>
      <c r="C5" s="21" t="s">
        <v>20</v>
      </c>
      <c r="D5" s="94"/>
    </row>
    <row r="6" spans="1:4" ht="15" customHeight="1" x14ac:dyDescent="0.25">
      <c r="A6" s="132"/>
      <c r="B6" s="20" t="s">
        <v>21</v>
      </c>
      <c r="C6" s="21" t="s">
        <v>5916</v>
      </c>
      <c r="D6" s="94"/>
    </row>
    <row r="7" spans="1:4" ht="15" customHeight="1" x14ac:dyDescent="0.25">
      <c r="A7" s="132"/>
      <c r="B7" s="20" t="s">
        <v>22</v>
      </c>
      <c r="C7" s="21" t="s">
        <v>5917</v>
      </c>
      <c r="D7" s="94"/>
    </row>
    <row r="8" spans="1:4" ht="15" customHeight="1" x14ac:dyDescent="0.3">
      <c r="A8" s="80" t="s">
        <v>18</v>
      </c>
      <c r="B8" s="20" t="s">
        <v>23</v>
      </c>
      <c r="C8" s="21" t="s">
        <v>5918</v>
      </c>
      <c r="D8" s="94"/>
    </row>
    <row r="9" spans="1:4" ht="15" customHeight="1" x14ac:dyDescent="0.25">
      <c r="A9" s="132"/>
      <c r="B9" s="20" t="s">
        <v>24</v>
      </c>
      <c r="C9" s="21" t="s">
        <v>5919</v>
      </c>
      <c r="D9" s="94"/>
    </row>
    <row r="10" spans="1:4" ht="15" customHeight="1" x14ac:dyDescent="0.25">
      <c r="A10" s="132"/>
      <c r="B10" s="20" t="s">
        <v>25</v>
      </c>
      <c r="C10" s="21" t="s">
        <v>5920</v>
      </c>
      <c r="D10" s="94"/>
    </row>
    <row r="11" spans="1:4" ht="15" customHeight="1" x14ac:dyDescent="0.25">
      <c r="A11" s="132"/>
      <c r="B11" s="20" t="s">
        <v>26</v>
      </c>
      <c r="C11" s="21" t="s">
        <v>5921</v>
      </c>
      <c r="D11" s="94"/>
    </row>
    <row r="12" spans="1:4" ht="15" customHeight="1" x14ac:dyDescent="0.25">
      <c r="A12" s="132"/>
      <c r="B12" s="20" t="s">
        <v>27</v>
      </c>
      <c r="C12" s="21" t="s">
        <v>5922</v>
      </c>
      <c r="D12" s="94"/>
    </row>
    <row r="13" spans="1:4" ht="15" customHeight="1" x14ac:dyDescent="0.25">
      <c r="A13" s="133"/>
      <c r="B13" s="20" t="s">
        <v>28</v>
      </c>
      <c r="C13" s="21" t="s">
        <v>5923</v>
      </c>
      <c r="D13" s="94"/>
    </row>
    <row r="14" spans="1:4" ht="15" customHeight="1" x14ac:dyDescent="0.25">
      <c r="A14" s="134"/>
      <c r="B14" s="22" t="s">
        <v>20</v>
      </c>
      <c r="C14" s="23" t="s">
        <v>20</v>
      </c>
      <c r="D14" s="94"/>
    </row>
    <row r="15" spans="1:4" ht="15" customHeight="1" x14ac:dyDescent="0.25">
      <c r="A15" s="135"/>
      <c r="B15" s="22" t="s">
        <v>21</v>
      </c>
      <c r="C15" s="23" t="s">
        <v>5916</v>
      </c>
      <c r="D15" s="94"/>
    </row>
    <row r="16" spans="1:4" ht="15" customHeight="1" x14ac:dyDescent="0.25">
      <c r="A16" s="135"/>
      <c r="B16" s="22" t="s">
        <v>22</v>
      </c>
      <c r="C16" s="23" t="s">
        <v>5917</v>
      </c>
      <c r="D16" s="94"/>
    </row>
    <row r="17" spans="1:4" ht="15" customHeight="1" x14ac:dyDescent="0.25">
      <c r="A17" s="135"/>
      <c r="B17" s="22" t="s">
        <v>5329</v>
      </c>
      <c r="C17" s="23" t="s">
        <v>5924</v>
      </c>
      <c r="D17" s="94"/>
    </row>
    <row r="18" spans="1:4" ht="15" customHeight="1" x14ac:dyDescent="0.25">
      <c r="A18" s="136"/>
      <c r="B18" s="24" t="s">
        <v>5330</v>
      </c>
      <c r="C18" s="23" t="s">
        <v>5925</v>
      </c>
      <c r="D18" s="94"/>
    </row>
    <row r="19" spans="1:4" ht="15" customHeight="1" x14ac:dyDescent="0.25">
      <c r="A19" s="136"/>
      <c r="B19" s="25" t="s">
        <v>5331</v>
      </c>
      <c r="C19" s="23" t="s">
        <v>5331</v>
      </c>
      <c r="D19" s="94"/>
    </row>
    <row r="20" spans="1:4" ht="15" customHeight="1" x14ac:dyDescent="0.25">
      <c r="A20" s="136"/>
      <c r="B20" s="22" t="s">
        <v>5332</v>
      </c>
      <c r="C20" s="23" t="s">
        <v>5926</v>
      </c>
      <c r="D20" s="94"/>
    </row>
    <row r="21" spans="1:4" ht="15" customHeight="1" x14ac:dyDescent="0.25">
      <c r="A21" s="136"/>
      <c r="B21" s="22" t="s">
        <v>5333</v>
      </c>
      <c r="C21" s="23" t="s">
        <v>5927</v>
      </c>
      <c r="D21" s="94"/>
    </row>
    <row r="22" spans="1:4" ht="15" customHeight="1" x14ac:dyDescent="0.25">
      <c r="A22" s="136"/>
      <c r="B22" s="24" t="s">
        <v>5334</v>
      </c>
      <c r="C22" s="23" t="s">
        <v>5928</v>
      </c>
      <c r="D22" s="94"/>
    </row>
    <row r="23" spans="1:4" ht="15" customHeight="1" x14ac:dyDescent="0.25">
      <c r="A23" s="136"/>
      <c r="B23" s="25" t="s">
        <v>5335</v>
      </c>
      <c r="C23" s="23" t="s">
        <v>5335</v>
      </c>
      <c r="D23" s="94"/>
    </row>
    <row r="24" spans="1:4" ht="15" customHeight="1" x14ac:dyDescent="0.25">
      <c r="A24" s="136"/>
      <c r="B24" s="22" t="s">
        <v>5336</v>
      </c>
      <c r="C24" s="23" t="s">
        <v>5929</v>
      </c>
      <c r="D24" s="94"/>
    </row>
    <row r="25" spans="1:4" ht="15" customHeight="1" x14ac:dyDescent="0.25">
      <c r="A25" s="81" t="s">
        <v>11</v>
      </c>
      <c r="B25" s="22" t="s">
        <v>5337</v>
      </c>
      <c r="C25" s="23" t="s">
        <v>5930</v>
      </c>
      <c r="D25" s="94"/>
    </row>
    <row r="26" spans="1:4" ht="15" customHeight="1" x14ac:dyDescent="0.25">
      <c r="A26" s="136"/>
      <c r="B26" s="24" t="s">
        <v>5338</v>
      </c>
      <c r="C26" s="23" t="s">
        <v>5931</v>
      </c>
      <c r="D26" s="94"/>
    </row>
    <row r="27" spans="1:4" ht="15" customHeight="1" x14ac:dyDescent="0.25">
      <c r="A27" s="136"/>
      <c r="B27" s="25" t="s">
        <v>5339</v>
      </c>
      <c r="C27" s="23" t="s">
        <v>5339</v>
      </c>
      <c r="D27" s="94"/>
    </row>
    <row r="28" spans="1:4" ht="15" customHeight="1" x14ac:dyDescent="0.25">
      <c r="A28" s="136"/>
      <c r="B28" s="22" t="s">
        <v>5340</v>
      </c>
      <c r="C28" s="23" t="s">
        <v>5932</v>
      </c>
      <c r="D28" s="94"/>
    </row>
    <row r="29" spans="1:4" ht="15" customHeight="1" x14ac:dyDescent="0.25">
      <c r="A29" s="136"/>
      <c r="B29" s="22" t="s">
        <v>5341</v>
      </c>
      <c r="C29" s="23" t="s">
        <v>5933</v>
      </c>
      <c r="D29" s="94"/>
    </row>
    <row r="30" spans="1:4" ht="15" customHeight="1" x14ac:dyDescent="0.25">
      <c r="A30" s="136"/>
      <c r="B30" s="22" t="s">
        <v>5342</v>
      </c>
      <c r="C30" s="23" t="s">
        <v>5934</v>
      </c>
      <c r="D30" s="94"/>
    </row>
    <row r="31" spans="1:4" ht="15" customHeight="1" x14ac:dyDescent="0.25">
      <c r="A31" s="136"/>
      <c r="B31" s="25" t="s">
        <v>5343</v>
      </c>
      <c r="C31" s="23" t="s">
        <v>5935</v>
      </c>
      <c r="D31" s="94"/>
    </row>
    <row r="32" spans="1:4" ht="15" customHeight="1" x14ac:dyDescent="0.25">
      <c r="A32" s="136"/>
      <c r="B32" s="22" t="s">
        <v>5344</v>
      </c>
      <c r="C32" s="23" t="s">
        <v>5936</v>
      </c>
      <c r="D32" s="94"/>
    </row>
    <row r="33" spans="1:4" ht="15" customHeight="1" x14ac:dyDescent="0.25">
      <c r="A33" s="136"/>
      <c r="B33" s="22" t="s">
        <v>5345</v>
      </c>
      <c r="C33" s="23" t="s">
        <v>5937</v>
      </c>
      <c r="D33" s="94"/>
    </row>
    <row r="34" spans="1:4" ht="15" customHeight="1" x14ac:dyDescent="0.25">
      <c r="A34" s="136"/>
      <c r="B34" s="22" t="s">
        <v>5346</v>
      </c>
      <c r="C34" s="23" t="s">
        <v>5938</v>
      </c>
      <c r="D34" s="94"/>
    </row>
    <row r="35" spans="1:4" ht="15" customHeight="1" x14ac:dyDescent="0.25">
      <c r="A35" s="136"/>
      <c r="B35" s="25" t="s">
        <v>5347</v>
      </c>
      <c r="C35" s="23" t="s">
        <v>5939</v>
      </c>
      <c r="D35" s="94"/>
    </row>
    <row r="36" spans="1:4" ht="15" customHeight="1" x14ac:dyDescent="0.25">
      <c r="A36" s="136"/>
      <c r="B36" s="22" t="s">
        <v>5348</v>
      </c>
      <c r="C36" s="23" t="s">
        <v>5940</v>
      </c>
      <c r="D36" s="94"/>
    </row>
    <row r="37" spans="1:4" ht="15" customHeight="1" x14ac:dyDescent="0.25">
      <c r="A37" s="136"/>
      <c r="B37" s="22" t="s">
        <v>5349</v>
      </c>
      <c r="C37" s="23" t="s">
        <v>5941</v>
      </c>
      <c r="D37" s="94"/>
    </row>
    <row r="38" spans="1:4" ht="15" customHeight="1" x14ac:dyDescent="0.25">
      <c r="A38" s="136"/>
      <c r="B38" s="26" t="s">
        <v>5350</v>
      </c>
      <c r="C38" s="23" t="s">
        <v>5942</v>
      </c>
      <c r="D38" s="94"/>
    </row>
    <row r="39" spans="1:4" ht="15" customHeight="1" x14ac:dyDescent="0.25">
      <c r="A39" s="137"/>
      <c r="B39" s="25" t="s">
        <v>5351</v>
      </c>
      <c r="C39" s="23" t="s">
        <v>5943</v>
      </c>
      <c r="D39" s="94"/>
    </row>
    <row r="40" spans="1:4" ht="17.25" x14ac:dyDescent="0.25">
      <c r="A40" s="131"/>
      <c r="B40" s="27" t="s">
        <v>20</v>
      </c>
      <c r="C40" s="21" t="s">
        <v>20</v>
      </c>
      <c r="D40" s="94"/>
    </row>
    <row r="41" spans="1:4" ht="17.25" x14ac:dyDescent="0.25">
      <c r="A41" s="132"/>
      <c r="B41" s="27" t="s">
        <v>21</v>
      </c>
      <c r="C41" s="21" t="s">
        <v>5916</v>
      </c>
      <c r="D41" s="94"/>
    </row>
    <row r="42" spans="1:4" ht="17.25" x14ac:dyDescent="0.25">
      <c r="A42" s="132"/>
      <c r="B42" s="27" t="s">
        <v>22</v>
      </c>
      <c r="C42" s="21" t="s">
        <v>5917</v>
      </c>
      <c r="D42" s="94"/>
    </row>
    <row r="43" spans="1:4" ht="34.5" x14ac:dyDescent="0.25">
      <c r="A43" s="132"/>
      <c r="B43" s="27" t="s">
        <v>5944</v>
      </c>
      <c r="C43" s="21" t="s">
        <v>5945</v>
      </c>
      <c r="D43" s="94"/>
    </row>
    <row r="44" spans="1:4" ht="34.5" x14ac:dyDescent="0.25">
      <c r="A44" s="82" t="s">
        <v>5354</v>
      </c>
      <c r="B44" s="27" t="s">
        <v>5356</v>
      </c>
      <c r="C44" s="21" t="s">
        <v>5946</v>
      </c>
      <c r="D44" s="94"/>
    </row>
    <row r="45" spans="1:4" ht="17.25" x14ac:dyDescent="0.25">
      <c r="A45" s="132"/>
      <c r="B45" s="27" t="s">
        <v>5357</v>
      </c>
      <c r="C45" s="21" t="s">
        <v>5947</v>
      </c>
      <c r="D45" s="94"/>
    </row>
    <row r="46" spans="1:4" ht="17.25" x14ac:dyDescent="0.25">
      <c r="A46" s="132"/>
      <c r="B46" s="28" t="s">
        <v>5358</v>
      </c>
      <c r="C46" s="21" t="s">
        <v>5948</v>
      </c>
      <c r="D46" s="94"/>
    </row>
    <row r="47" spans="1:4" ht="17.25" x14ac:dyDescent="0.25">
      <c r="A47" s="132"/>
      <c r="B47" s="27" t="s">
        <v>5359</v>
      </c>
      <c r="C47" s="21" t="s">
        <v>5949</v>
      </c>
      <c r="D47" s="94"/>
    </row>
    <row r="48" spans="1:4" ht="17.25" x14ac:dyDescent="0.25">
      <c r="A48" s="132"/>
      <c r="B48" s="27" t="s">
        <v>5360</v>
      </c>
      <c r="C48" s="21" t="s">
        <v>5950</v>
      </c>
      <c r="D48" s="94"/>
    </row>
    <row r="49" spans="1:4" ht="17.25" x14ac:dyDescent="0.25">
      <c r="A49" s="133"/>
      <c r="B49" s="27" t="s">
        <v>5951</v>
      </c>
      <c r="C49" s="21" t="s">
        <v>5952</v>
      </c>
      <c r="D49" s="94"/>
    </row>
    <row r="50" spans="1:4" hidden="1" x14ac:dyDescent="0.25">
      <c r="B50" s="124"/>
      <c r="C50" s="125"/>
    </row>
  </sheetData>
  <sheetProtection algorithmName="SHA-512" hashValue="NI9RjV/faI+dTr0UWM4wEtmcvg7YF57RoPqd2Ksf0uzNLqzwgESgLJQg1V6nfktEJF8NtKDZ0C/NWUvbdnffuw==" saltValue="Rdo4NdyaFqKw1K2AcrFH9A==" spinCount="100000" sheet="1" objects="1" scenarios="1" selectLockedCells="1"/>
  <pageMargins left="0.7" right="0.7" top="0.75" bottom="0.75" header="0.3" footer="0.3"/>
  <pageSetup scale="35"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4F9E8523896041A7949B30372170B5" ma:contentTypeVersion="16" ma:contentTypeDescription="Create a new document." ma:contentTypeScope="" ma:versionID="281cdf9b0de72ce319506dbdd40c5fb3">
  <xsd:schema xmlns:xsd="http://www.w3.org/2001/XMLSchema" xmlns:xs="http://www.w3.org/2001/XMLSchema" xmlns:p="http://schemas.microsoft.com/office/2006/metadata/properties" xmlns:ns1="http://schemas.microsoft.com/sharepoint/v3" xmlns:ns2="dfd12183-ef20-48f5-b076-dac3db5c7381" xmlns:ns3="0abda5ce-5afc-4713-bf4c-236c4fef3fd5" targetNamespace="http://schemas.microsoft.com/office/2006/metadata/properties" ma:root="true" ma:fieldsID="9c021ac1b33fa3b29120bf8d1a30b648" ns1:_="" ns2:_="" ns3:_="">
    <xsd:import namespace="http://schemas.microsoft.com/sharepoint/v3"/>
    <xsd:import namespace="dfd12183-ef20-48f5-b076-dac3db5c7381"/>
    <xsd:import namespace="0abda5ce-5afc-4713-bf4c-236c4fef3f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12183-ef20-48f5-b076-dac3db5c73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8f3cf5a-d37e-4cd5-8b80-693f0056fe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bda5ce-5afc-4713-bf4c-236c4fef3fd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3a3c1d6-8135-4d23-9c60-5fd220a642da}" ma:internalName="TaxCatchAll" ma:showField="CatchAllData" ma:web="0abda5ce-5afc-4713-bf4c-236c4fef3f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0 Y J t X A Y q j Q u k A A A A 9 g A A A B I A H A B D b 2 5 m a W c v U G F j a 2 F n Z S 5 4 b W w g o h g A K K A U A A A A A A A A A A A A A A A A A A A A A A A A A A A A h Y 8 x D o I w G I W v Q r r T l q r R k F I G V 0 l M i M a 1 K R U a 4 c f Q Y r m b g 0 f y C m I U d X N 8 3 / u G 9 + 7 X G 0 + H p g 4 u u r O m h Q R F m K J A g 2 o L A 2 W C e n c M V y g V f C v V S Z Y 6 G G W w 8 W C L B F X O n W N C v P f Y z 3 D b l Y R R G p F D t s l V p R u J P r L 5 L 4 c G r J O g N B J 8 / x o j G I 4 W F M / Z E l N O J s g z A 1 + B j X u f 7 Q / k 6 7 5 2 f a e F h n C X c z J F T t 4 f x A N Q S w M E F A A C A A g A 0 Y J t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G C b V w o i k e 4 D g A A A B E A A A A T A B w A R m 9 y b X V s Y X M v U 2 V j d G l v b j E u b S C i G A A o o B Q A A A A A A A A A A A A A A A A A A A A A A A A A A A A r T k 0 u y c z P U w i G 0 I b W A F B L A Q I t A B Q A A g A I A N G C b V w G K o 0 L p A A A A P Y A A A A S A A A A A A A A A A A A A A A A A A A A A A B D b 2 5 m a W c v U G F j a 2 F n Z S 5 4 b W x Q S w E C L Q A U A A I A C A D R g m 1 c D 8 r p q 6 Q A A A D p A A A A E w A A A A A A A A A A A A A A A A D w A A A A W 0 N v b n R l b n R f V H l w Z X N d L n h t b F B L A Q I t A B Q A A g A I A N G C b V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d t V w z g b t W S p O 7 Y M d N p 5 C z A A A A A A I A A A A A A B B m A A A A A Q A A I A A A A B 7 Y M I Z q K r y K S U 6 + z S s k g k / 9 U 9 u N n G c h b s e s d u F 5 d 4 + W A A A A A A 6 A A A A A A g A A I A A A A H E 0 G O B x y a M B Y w z G Z / a T T 9 t D 6 D 3 U p F 2 M M a Q o e 4 s i X 3 t E U A A A A O l N 8 l L o h g S b p 1 b I z O j C h D l L k i L X / n o a x l p 8 X 6 E j q u e E J u p T z Q B u k Y 3 g R W a 7 4 Q + q S E h E A t x j v 9 j Y A g X Z 7 y P k / P D a m I + Q m + T b + h 4 C C C 9 y 0 x e a Q A A A A N L 0 j B 6 G f L S J p b S V z a i R s G f X r A G X N O b Y T e y d L m 9 f 8 g / o 6 E l 5 4 T b R p E i E 0 t O V C 2 h / r R P N Z t s J b I 7 / D V h G j U k 7 u L Q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bda5ce-5afc-4713-bf4c-236c4fef3fd5" xsi:nil="true"/>
    <_ip_UnifiedCompliancePolicyUIAction xmlns="http://schemas.microsoft.com/sharepoint/v3" xsi:nil="true"/>
    <_ip_UnifiedCompliancePolicyProperties xmlns="http://schemas.microsoft.com/sharepoint/v3" xsi:nil="true"/>
    <lcf76f155ced4ddcb4097134ff3c332f xmlns="dfd12183-ef20-48f5-b076-dac3db5c7381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1BF39E-2B60-4BAB-80A7-63564D0085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fd12183-ef20-48f5-b076-dac3db5c7381"/>
    <ds:schemaRef ds:uri="0abda5ce-5afc-4713-bf4c-236c4fef3f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1B637D-DEBF-41E6-A553-88420BF73489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8A499D1B-F238-4A66-8DD1-AB943059F30F}">
  <ds:schemaRefs>
    <ds:schemaRef ds:uri="http://schemas.microsoft.com/office/2006/metadata/properties"/>
    <ds:schemaRef ds:uri="http://schemas.microsoft.com/office/infopath/2007/PartnerControls"/>
    <ds:schemaRef ds:uri="0abda5ce-5afc-4713-bf4c-236c4fef3fd5"/>
    <ds:schemaRef ds:uri="http://schemas.microsoft.com/sharepoint/v3"/>
    <ds:schemaRef ds:uri="dfd12183-ef20-48f5-b076-dac3db5c7381"/>
  </ds:schemaRefs>
</ds:datastoreItem>
</file>

<file path=customXml/itemProps4.xml><?xml version="1.0" encoding="utf-8"?>
<ds:datastoreItem xmlns:ds="http://schemas.openxmlformats.org/officeDocument/2006/customXml" ds:itemID="{671FA87A-F701-4C95-800C-038CCCF4901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4720645-5fdd-4302-8e87-9becee4e5aa1}" enabled="1" method="Standard" siteId="{265c2dcd-2a6e-43aa-b2e8-26421a8c852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Benchmarks</vt:lpstr>
      <vt:lpstr>Facility Information</vt:lpstr>
      <vt:lpstr>Acuity-Adjust Staffing Metrics</vt:lpstr>
      <vt:lpstr>Interim Score Calculation</vt:lpstr>
      <vt:lpstr>Interim Per Diems</vt:lpstr>
      <vt:lpstr>WQIP Data Dictionary</vt:lpstr>
      <vt:lpstr>Benchmarks!Print_Area</vt:lpstr>
      <vt:lpstr>'Interim Score Calculation'!Print_Area</vt:lpstr>
      <vt:lpstr>'WQIP Data Dictionary'!Print_Area</vt:lpstr>
      <vt:lpstr>TitleRegion1.a3.c49.</vt:lpstr>
      <vt:lpstr>TitleRegion1.a3.h.9.1</vt:lpstr>
      <vt:lpstr>TitleRegion1.a3.j1053.2</vt:lpstr>
      <vt:lpstr>TitleRegion1.a4.z1054.3</vt:lpstr>
      <vt:lpstr>TitleRegion1.a6.j1056.4</vt:lpstr>
      <vt:lpstr>TitleRegion1.a7h1329.5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Ally Garcia</dc:creator>
  <cp:keywords/>
  <dc:description/>
  <cp:lastModifiedBy>Bravo, Kate@DHCS</cp:lastModifiedBy>
  <cp:revision/>
  <dcterms:created xsi:type="dcterms:W3CDTF">2023-02-21T16:01:39Z</dcterms:created>
  <dcterms:modified xsi:type="dcterms:W3CDTF">2026-06-15T18:39:43Z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0x010100DE4F9E8523896041A7949B30372170B5</vt:lpwstr>
  </property>
  <property fmtid="{D5CDD505-2E9C-101B-9397-08002B2CF9AE}" pid="3" name="MediaServiceImageTags">
    <vt:lpwstr/>
  </property>
</Properties>
</file>